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D_Drive\Modeling\_JUL20\Inflow Forecasts\"/>
    </mc:Choice>
  </mc:AlternateContent>
  <xr:revisionPtr revIDLastSave="0" documentId="8_{B6EABF4B-8CF9-43F6-B08F-10C70B024C23}" xr6:coauthVersionLast="44" xr6:coauthVersionMax="44" xr10:uidLastSave="{00000000-0000-0000-0000-000000000000}"/>
  <bookViews>
    <workbookView xWindow="1380" yWindow="1992" windowWidth="16668" windowHeight="10020" xr2:uid="{021D650D-5D64-4DEB-A017-7B3DDD03EAE9}"/>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DBE52E36-21BA-4BAB-B9A8-956E43F91F34}">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F29F1C70-8E59-4EF8-8913-B999422152F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F5E76AF8-CEE4-4504-98FB-0AC280DA059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7F0F0480-D6E8-405B-923E-5B8666590418}">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CAABD64C-C74E-4C98-AB8C-E315801B9A68}">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64E59D10-C935-4AA2-A23D-1B66712BA42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BC9BFF22-A17E-423E-822C-6240B23311F8}">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0A9DF7AA-D835-4160-906B-72E604B0F7CA}">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EC551BD6-9E5C-42EF-8CEF-57D2069B8D77}">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C424B80-7E45-46DD-854D-409C2DFE4C1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<sst xmlns="http://schemas.openxmlformats.org/spreadsheetml/2006/main" count="1174" uniqueCount="69">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</sst>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8">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xf numFmtId="0" fontId="2" fillId="0" borderId="0" xfId="0" applyFont="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2" fontId="0" fillId="0" borderId="0" xfId="0" applyNumberFormat="1" applyAlignment="1">
      <alignment horizontal="center"/>
    </xf>
    <xf numFmtId="2" fontId="0" fillId="0" borderId="0" xfId="0" applyNumberFormat="1"/>
    <xf numFmtId="164" fontId="2" fillId="0" borderId="0" xfId="0" applyNumberFormat="1" applyFont="1" applyAlignment="1">
      <alignment horizontal="center"/>
    </xf>
    <xf numFmtId="0" fontId="2" fillId="0" borderId="1" xfId="0" applyFont="1" applyBorder="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right"/>
    </xf>
    <xf numFmtId="0" fontId="2" fillId="0" borderId="2" xfId="0" applyFont="1" applyBorder="1" applyAlignment="1">
      <alignment horizontal="center"/>
    </xf>
    <xf numFmtId="0" fontId="2" fillId="3" borderId="3" xfId="0" applyFont="1" applyFill="1" applyBorder="1" applyAlignment="1">
      <alignment horizontal="center"/>
    </xf>
    <xf numFmtId="17" fontId="2" fillId="0" borderId="1" xfId="0" applyNumberFormat="1" applyFont="1" applyBorder="1" applyAlignment="1">
      <alignment horizontal="center"/>
    </xf>
    <xf numFmtId="0" fontId="0" fillId="0" borderId="0" xfId="0" applyAlignment="1">
      <alignment horizontal="right"/>
    </xf>
    <xf numFmtId="0" fontId="2" fillId="4" borderId="1" xfId="0" applyFont="1" applyFill="1" applyBorder="1" applyAlignment="1">
      <alignment horizontal="center"/>
    </xf>
    <xf numFmtId="0" fontId="2" fillId="4" borderId="0" xfId="0" applyFont="1" applyFill="1" applyAlignment="1">
      <alignment horizontal="center"/>
    </xf>
    <xf numFmtId="0" fontId="2" fillId="4" borderId="0" xfId="0" applyFont="1" applyFill="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3" fillId="0" borderId="0" xfId="0" applyNumberFormat="1" applyFont="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0" xfId="0" applyFont="1" applyFill="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1" borderId="0" xfId="0" applyFont="1" applyFill="1" applyAlignment="1">
      <alignment horizontal="center"/>
    </xf>
    <xf numFmtId="0" fontId="2" fillId="11" borderId="0" xfId="0" applyFont="1" applyFill="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Alignment="1">
      <alignment horizontal="center"/>
    </xf>
    <xf numFmtId="0" fontId="2" fillId="13" borderId="0" xfId="0" applyFont="1" applyFill="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2" borderId="0" xfId="0" applyNumberFormat="1" applyFill="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8B09A-2F00-4CCC-A1CE-A5D17EA6BD35}">
  <sheetPr codeName="Sheet3">
    <tabColor rgb="FF8DD3C7"/>
  </sheetPr>
  <dimension ref="A1:ALQ80"/>
  <sheetViews>
    <sheetView tabSelected="1" zoomScaleNormal="100" workbookViewId="0">
      <selection activeCell="D4" sqref="D4"/>
    </sheetView>
  </sheetViews>
  <sheetFormatPr defaultColWidth="18.6640625" defaultRowHeight="12.75" customHeight="1" x14ac:dyDescent="0.3"/>
  <cols>
    <col min="1" max="1" width="7.5546875" style="11" customWidth="1"/>
    <col min="2" max="4" width="7.5546875" style="5" customWidth="1"/>
    <col min="5" max="5" width="9.109375" style="4" customWidth="1"/>
    <col min="6" max="30" width="8" style="4" customWidth="1"/>
    <col min="31" max="31" width="8" style="4" bestFit="1" customWidth="1"/>
    <col min="32" max="32" width="8.33203125" style="4" customWidth="1"/>
    <col min="33" max="54" width="8.88671875" style="4" customWidth="1"/>
    <col min="55" max="16384" width="18.6640625" style="4"/>
  </cols>
  <sheetData>
    <row r="1" spans="1:54" ht="14.4" x14ac:dyDescent="0.3">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4.4" x14ac:dyDescent="0.3">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4" x14ac:dyDescent="0.3">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 x14ac:dyDescent="0.3">
      <c r="A4" s="8">
        <v>44013</v>
      </c>
      <c r="B4"/>
      <c r="C4"/>
      <c r="D4">
        <v>47</v>
      </c>
      <c r="E4">
        <v>53.575000000000003</v>
      </c>
      <c r="F4">
        <v>46.134999999999998</v>
      </c>
      <c r="G4">
        <v>47.417999999999999</v>
      </c>
      <c r="H4">
        <v>54.463000000000001</v>
      </c>
      <c r="I4">
        <v>45.996000000000002</v>
      </c>
      <c r="J4">
        <v>52.055</v>
      </c>
      <c r="K4">
        <v>45.426000000000002</v>
      </c>
      <c r="L4">
        <v>44.655999999999999</v>
      </c>
      <c r="M4">
        <v>47.027999999999999</v>
      </c>
      <c r="N4">
        <v>53.561999999999998</v>
      </c>
      <c r="O4">
        <v>51.96</v>
      </c>
      <c r="P4">
        <v>51.926000000000002</v>
      </c>
      <c r="Q4">
        <v>45.226999999999997</v>
      </c>
      <c r="R4">
        <v>44.668999999999997</v>
      </c>
      <c r="S4">
        <v>48.348999999999997</v>
      </c>
      <c r="T4">
        <v>44.884</v>
      </c>
      <c r="U4">
        <v>45.435000000000002</v>
      </c>
      <c r="V4">
        <v>47.182000000000002</v>
      </c>
      <c r="W4">
        <v>51.463000000000001</v>
      </c>
      <c r="X4">
        <v>46.738999999999997</v>
      </c>
      <c r="Y4">
        <v>44.832999999999998</v>
      </c>
      <c r="Z4">
        <v>46.676000000000002</v>
      </c>
      <c r="AA4">
        <v>44.527999999999999</v>
      </c>
      <c r="AB4">
        <v>47.134999999999998</v>
      </c>
      <c r="AC4">
        <v>45.837000000000003</v>
      </c>
      <c r="AD4">
        <v>57.386000000000003</v>
      </c>
      <c r="AE4">
        <v>47.588000000000001</v>
      </c>
      <c r="AF4">
        <v>45.637</v>
      </c>
      <c r="AG4">
        <v>45.302</v>
      </c>
      <c r="AH4">
        <v>46.189</v>
      </c>
      <c r="AI4" s="4">
        <v>46.720999999999997</v>
      </c>
      <c r="AJ4" s="4">
        <v>47</v>
      </c>
      <c r="AK4" s="4">
        <v>49.923000000000002</v>
      </c>
      <c r="AL4" s="4">
        <v>47.607999999999997</v>
      </c>
      <c r="AM4" s="4">
        <v>48.743000000000002</v>
      </c>
    </row>
    <row r="5" spans="1:54" ht="14.4" x14ac:dyDescent="0.3">
      <c r="A5" s="1">
        <v>44044</v>
      </c>
      <c r="B5"/>
      <c r="C5"/>
      <c r="D5">
        <v>37</v>
      </c>
      <c r="E5">
        <v>36.631999999999998</v>
      </c>
      <c r="F5">
        <v>50.372999999999998</v>
      </c>
      <c r="G5">
        <v>39.097999999999999</v>
      </c>
      <c r="H5">
        <v>46.408999999999999</v>
      </c>
      <c r="I5">
        <v>33.000999999999998</v>
      </c>
      <c r="J5">
        <v>35.351999999999997</v>
      </c>
      <c r="K5">
        <v>37.201999999999998</v>
      </c>
      <c r="L5">
        <v>36.774000000000001</v>
      </c>
      <c r="M5">
        <v>45.472999999999999</v>
      </c>
      <c r="N5">
        <v>37</v>
      </c>
      <c r="O5">
        <v>37.984999999999999</v>
      </c>
      <c r="P5">
        <v>49.026000000000003</v>
      </c>
      <c r="Q5">
        <v>31.588999999999999</v>
      </c>
      <c r="R5">
        <v>32.460999999999999</v>
      </c>
      <c r="S5">
        <v>32.216000000000001</v>
      </c>
      <c r="T5">
        <v>30.702999999999999</v>
      </c>
      <c r="U5">
        <v>37.363</v>
      </c>
      <c r="V5">
        <v>34.85</v>
      </c>
      <c r="W5">
        <v>42.268999999999998</v>
      </c>
      <c r="X5">
        <v>39.527000000000001</v>
      </c>
      <c r="Y5">
        <v>40.542000000000002</v>
      </c>
      <c r="Z5">
        <v>32.287999999999997</v>
      </c>
      <c r="AA5">
        <v>35.482999999999997</v>
      </c>
      <c r="AB5">
        <v>32.905000000000001</v>
      </c>
      <c r="AC5">
        <v>38.360999999999997</v>
      </c>
      <c r="AD5">
        <v>48.350999999999999</v>
      </c>
      <c r="AE5">
        <v>40.451000000000001</v>
      </c>
      <c r="AF5">
        <v>34.103999999999999</v>
      </c>
      <c r="AG5">
        <v>31.306000000000001</v>
      </c>
      <c r="AH5">
        <v>38.603999999999999</v>
      </c>
      <c r="AI5" s="4">
        <v>31.713000000000001</v>
      </c>
      <c r="AJ5" s="4">
        <v>35.014000000000003</v>
      </c>
      <c r="AK5" s="4">
        <v>42.18</v>
      </c>
      <c r="AL5" s="4">
        <v>37.6</v>
      </c>
      <c r="AM5" s="4">
        <v>32.292000000000002</v>
      </c>
    </row>
    <row r="6" spans="1:54" ht="14.4" x14ac:dyDescent="0.3">
      <c r="A6" s="1">
        <v>44075</v>
      </c>
      <c r="B6"/>
      <c r="C6"/>
      <c r="D6">
        <v>30</v>
      </c>
      <c r="E6">
        <v>29.36</v>
      </c>
      <c r="F6">
        <v>51.795000000000002</v>
      </c>
      <c r="G6">
        <v>26.317</v>
      </c>
      <c r="H6">
        <v>32.155999999999999</v>
      </c>
      <c r="I6">
        <v>36.698999999999998</v>
      </c>
      <c r="J6">
        <v>42.094000000000001</v>
      </c>
      <c r="K6">
        <v>30.981999999999999</v>
      </c>
      <c r="L6">
        <v>36.042999999999999</v>
      </c>
      <c r="M6">
        <v>29.960999999999999</v>
      </c>
      <c r="N6">
        <v>30.663</v>
      </c>
      <c r="O6">
        <v>26.879000000000001</v>
      </c>
      <c r="P6">
        <v>39.1</v>
      </c>
      <c r="Q6">
        <v>34.951999999999998</v>
      </c>
      <c r="R6">
        <v>29.504999999999999</v>
      </c>
      <c r="S6">
        <v>27.568000000000001</v>
      </c>
      <c r="T6">
        <v>26.529</v>
      </c>
      <c r="U6">
        <v>32.841999999999999</v>
      </c>
      <c r="V6">
        <v>25.751000000000001</v>
      </c>
      <c r="W6">
        <v>30.425999999999998</v>
      </c>
      <c r="X6">
        <v>30</v>
      </c>
      <c r="Y6">
        <v>27.061</v>
      </c>
      <c r="Z6">
        <v>29.518000000000001</v>
      </c>
      <c r="AA6">
        <v>51.588000000000001</v>
      </c>
      <c r="AB6">
        <v>31.251999999999999</v>
      </c>
      <c r="AC6">
        <v>27.550999999999998</v>
      </c>
      <c r="AD6">
        <v>34.546999999999997</v>
      </c>
      <c r="AE6">
        <v>37.959000000000003</v>
      </c>
      <c r="AF6">
        <v>25.609000000000002</v>
      </c>
      <c r="AG6">
        <v>25.021000000000001</v>
      </c>
      <c r="AH6">
        <v>25.632999999999999</v>
      </c>
      <c r="AI6" s="4">
        <v>24.713999999999999</v>
      </c>
      <c r="AJ6" s="4">
        <v>27.335999999999999</v>
      </c>
      <c r="AK6" s="4">
        <v>56.875</v>
      </c>
      <c r="AL6" s="4">
        <v>37.188000000000002</v>
      </c>
      <c r="AM6" s="4">
        <v>28.265000000000001</v>
      </c>
    </row>
    <row r="7" spans="1:54" ht="14.4" x14ac:dyDescent="0.3">
      <c r="A7" s="1">
        <v>44105</v>
      </c>
      <c r="B7"/>
      <c r="C7"/>
      <c r="D7">
        <v>29</v>
      </c>
      <c r="E7">
        <v>28.449000000000002</v>
      </c>
      <c r="F7">
        <v>34.844000000000001</v>
      </c>
      <c r="G7">
        <v>24.116</v>
      </c>
      <c r="H7">
        <v>30.175999999999998</v>
      </c>
      <c r="I7">
        <v>62.86</v>
      </c>
      <c r="J7">
        <v>50.484000000000002</v>
      </c>
      <c r="K7">
        <v>23.989000000000001</v>
      </c>
      <c r="L7">
        <v>27.75</v>
      </c>
      <c r="M7">
        <v>28.172999999999998</v>
      </c>
      <c r="N7">
        <v>45.683999999999997</v>
      </c>
      <c r="O7">
        <v>23.571999999999999</v>
      </c>
      <c r="P7">
        <v>26.427</v>
      </c>
      <c r="Q7">
        <v>31.279</v>
      </c>
      <c r="R7">
        <v>26.494</v>
      </c>
      <c r="S7">
        <v>31.135999999999999</v>
      </c>
      <c r="T7">
        <v>32.115000000000002</v>
      </c>
      <c r="U7">
        <v>36.984000000000002</v>
      </c>
      <c r="V7">
        <v>31.547000000000001</v>
      </c>
      <c r="W7">
        <v>26.45</v>
      </c>
      <c r="X7">
        <v>25.352</v>
      </c>
      <c r="Y7">
        <v>23.905000000000001</v>
      </c>
      <c r="Z7">
        <v>35.734999999999999</v>
      </c>
      <c r="AA7">
        <v>33.201999999999998</v>
      </c>
      <c r="AB7">
        <v>29</v>
      </c>
      <c r="AC7">
        <v>39.862000000000002</v>
      </c>
      <c r="AD7">
        <v>54.22</v>
      </c>
      <c r="AE7">
        <v>35.445999999999998</v>
      </c>
      <c r="AF7">
        <v>23.891999999999999</v>
      </c>
      <c r="AG7">
        <v>26.158999999999999</v>
      </c>
      <c r="AH7">
        <v>26.027999999999999</v>
      </c>
      <c r="AI7" s="4">
        <v>25.949000000000002</v>
      </c>
      <c r="AJ7" s="4">
        <v>24.553000000000001</v>
      </c>
      <c r="AK7" s="4">
        <v>50.344999999999999</v>
      </c>
      <c r="AL7" s="4">
        <v>46.350999999999999</v>
      </c>
      <c r="AM7" s="4">
        <v>24.309000000000001</v>
      </c>
    </row>
    <row r="8" spans="1:54" ht="14.4" x14ac:dyDescent="0.3">
      <c r="A8" s="1">
        <v>44136</v>
      </c>
      <c r="B8"/>
      <c r="C8"/>
      <c r="D8">
        <v>24</v>
      </c>
      <c r="E8">
        <v>25.401</v>
      </c>
      <c r="F8">
        <v>24.213000000000001</v>
      </c>
      <c r="G8">
        <v>20.773</v>
      </c>
      <c r="H8">
        <v>24.158000000000001</v>
      </c>
      <c r="I8">
        <v>35.020000000000003</v>
      </c>
      <c r="J8">
        <v>34.031999999999996</v>
      </c>
      <c r="K8">
        <v>22.794</v>
      </c>
      <c r="L8">
        <v>21.213000000000001</v>
      </c>
      <c r="M8">
        <v>22.152000000000001</v>
      </c>
      <c r="N8">
        <v>37.847000000000001</v>
      </c>
      <c r="O8">
        <v>21.798999999999999</v>
      </c>
      <c r="P8">
        <v>21.896000000000001</v>
      </c>
      <c r="Q8">
        <v>23.655999999999999</v>
      </c>
      <c r="R8">
        <v>24</v>
      </c>
      <c r="S8">
        <v>23.123000000000001</v>
      </c>
      <c r="T8">
        <v>24.478000000000002</v>
      </c>
      <c r="U8">
        <v>25.382000000000001</v>
      </c>
      <c r="V8">
        <v>25.794</v>
      </c>
      <c r="W8">
        <v>21.030999999999999</v>
      </c>
      <c r="X8">
        <v>21.692</v>
      </c>
      <c r="Y8">
        <v>23.544</v>
      </c>
      <c r="Z8">
        <v>23.241</v>
      </c>
      <c r="AA8">
        <v>22.919</v>
      </c>
      <c r="AB8">
        <v>24.094000000000001</v>
      </c>
      <c r="AC8">
        <v>30.137</v>
      </c>
      <c r="AD8">
        <v>35.656999999999996</v>
      </c>
      <c r="AE8">
        <v>26.305</v>
      </c>
      <c r="AF8">
        <v>20.829000000000001</v>
      </c>
      <c r="AG8">
        <v>24.443999999999999</v>
      </c>
      <c r="AH8">
        <v>25.53</v>
      </c>
      <c r="AI8" s="4">
        <v>21.594999999999999</v>
      </c>
      <c r="AJ8" s="4">
        <v>20.331</v>
      </c>
      <c r="AK8" s="4">
        <v>29.238</v>
      </c>
      <c r="AL8" s="4">
        <v>28.459</v>
      </c>
      <c r="AM8" s="4">
        <v>22.594999999999999</v>
      </c>
    </row>
    <row r="9" spans="1:54" ht="14.4" x14ac:dyDescent="0.3">
      <c r="A9" s="1">
        <v>44166</v>
      </c>
      <c r="B9"/>
      <c r="C9"/>
      <c r="D9">
        <v>21</v>
      </c>
      <c r="E9">
        <v>21.361999999999998</v>
      </c>
      <c r="F9">
        <v>21.533999999999999</v>
      </c>
      <c r="G9">
        <v>20.367999999999999</v>
      </c>
      <c r="H9">
        <v>21.024000000000001</v>
      </c>
      <c r="I9">
        <v>24.294</v>
      </c>
      <c r="J9">
        <v>25.702999999999999</v>
      </c>
      <c r="K9">
        <v>20.507000000000001</v>
      </c>
      <c r="L9">
        <v>19.651</v>
      </c>
      <c r="M9">
        <v>20.178000000000001</v>
      </c>
      <c r="N9">
        <v>27.504999999999999</v>
      </c>
      <c r="O9">
        <v>20.134</v>
      </c>
      <c r="P9">
        <v>20.457999999999998</v>
      </c>
      <c r="Q9">
        <v>20.425000000000001</v>
      </c>
      <c r="R9">
        <v>20.582000000000001</v>
      </c>
      <c r="S9">
        <v>21.271999999999998</v>
      </c>
      <c r="T9">
        <v>21.741</v>
      </c>
      <c r="U9">
        <v>21</v>
      </c>
      <c r="V9">
        <v>24.306999999999999</v>
      </c>
      <c r="W9">
        <v>19.513999999999999</v>
      </c>
      <c r="X9">
        <v>19.696000000000002</v>
      </c>
      <c r="Y9">
        <v>20.443999999999999</v>
      </c>
      <c r="Z9">
        <v>20.387</v>
      </c>
      <c r="AA9">
        <v>21.550999999999998</v>
      </c>
      <c r="AB9">
        <v>20.632999999999999</v>
      </c>
      <c r="AC9">
        <v>22.783999999999999</v>
      </c>
      <c r="AD9">
        <v>25.847999999999999</v>
      </c>
      <c r="AE9">
        <v>21.32</v>
      </c>
      <c r="AF9">
        <v>19.123999999999999</v>
      </c>
      <c r="AG9">
        <v>20.271999999999998</v>
      </c>
      <c r="AH9">
        <v>21.876000000000001</v>
      </c>
      <c r="AI9" s="4">
        <v>19.448</v>
      </c>
      <c r="AJ9" s="4">
        <v>19.111000000000001</v>
      </c>
      <c r="AK9" s="4">
        <v>23.734999999999999</v>
      </c>
      <c r="AL9" s="4">
        <v>22.384</v>
      </c>
      <c r="AM9" s="4">
        <v>21.582000000000001</v>
      </c>
    </row>
    <row r="10" spans="1:54" ht="14.4" x14ac:dyDescent="0.3">
      <c r="A10" s="1">
        <v>44197</v>
      </c>
      <c r="B10"/>
      <c r="C10"/>
      <c r="D10">
        <v>19</v>
      </c>
      <c r="E10">
        <v>18.991</v>
      </c>
      <c r="F10">
        <v>19.649000000000001</v>
      </c>
      <c r="G10">
        <v>20.698</v>
      </c>
      <c r="H10">
        <v>19.239999999999998</v>
      </c>
      <c r="I10">
        <v>21.236999999999998</v>
      </c>
      <c r="J10">
        <v>21.684999999999999</v>
      </c>
      <c r="K10">
        <v>18.459</v>
      </c>
      <c r="L10">
        <v>17.957999999999998</v>
      </c>
      <c r="M10">
        <v>18.428999999999998</v>
      </c>
      <c r="N10">
        <v>22.312000000000001</v>
      </c>
      <c r="O10">
        <v>17.908000000000001</v>
      </c>
      <c r="P10">
        <v>19</v>
      </c>
      <c r="Q10">
        <v>18.59</v>
      </c>
      <c r="R10">
        <v>18.614000000000001</v>
      </c>
      <c r="S10">
        <v>18.727</v>
      </c>
      <c r="T10">
        <v>18.795000000000002</v>
      </c>
      <c r="U10">
        <v>19.337</v>
      </c>
      <c r="V10">
        <v>21.24</v>
      </c>
      <c r="W10">
        <v>19.707000000000001</v>
      </c>
      <c r="X10">
        <v>17.957000000000001</v>
      </c>
      <c r="Y10">
        <v>18.388999999999999</v>
      </c>
      <c r="Z10">
        <v>18.677</v>
      </c>
      <c r="AA10">
        <v>19.513000000000002</v>
      </c>
      <c r="AB10">
        <v>21.992000000000001</v>
      </c>
      <c r="AC10">
        <v>20.062999999999999</v>
      </c>
      <c r="AD10">
        <v>23.692</v>
      </c>
      <c r="AE10">
        <v>18.859000000000002</v>
      </c>
      <c r="AF10">
        <v>17.55</v>
      </c>
      <c r="AG10">
        <v>18.059000000000001</v>
      </c>
      <c r="AH10">
        <v>19.829999999999998</v>
      </c>
      <c r="AI10" s="4">
        <v>17.981999999999999</v>
      </c>
      <c r="AJ10" s="4">
        <v>17.484999999999999</v>
      </c>
      <c r="AK10" s="4">
        <v>21.341000000000001</v>
      </c>
      <c r="AL10" s="4">
        <v>20.079999999999998</v>
      </c>
      <c r="AM10" s="4">
        <v>20.468</v>
      </c>
    </row>
    <row r="11" spans="1:54" ht="14.4" x14ac:dyDescent="0.3">
      <c r="A11" s="1">
        <v>44228</v>
      </c>
      <c r="B11"/>
      <c r="C11"/>
      <c r="D11">
        <v>16</v>
      </c>
      <c r="E11">
        <v>15.484</v>
      </c>
      <c r="F11">
        <v>16.300999999999998</v>
      </c>
      <c r="G11">
        <v>15.262</v>
      </c>
      <c r="H11">
        <v>15.993</v>
      </c>
      <c r="I11">
        <v>30.533999999999999</v>
      </c>
      <c r="J11">
        <v>20.224</v>
      </c>
      <c r="K11">
        <v>14.837999999999999</v>
      </c>
      <c r="L11">
        <v>14.488</v>
      </c>
      <c r="M11">
        <v>15.372</v>
      </c>
      <c r="N11">
        <v>18.876999999999999</v>
      </c>
      <c r="O11">
        <v>15.148</v>
      </c>
      <c r="P11">
        <v>17.288</v>
      </c>
      <c r="Q11">
        <v>14.938000000000001</v>
      </c>
      <c r="R11">
        <v>18.95</v>
      </c>
      <c r="S11">
        <v>17.378</v>
      </c>
      <c r="T11">
        <v>15.122999999999999</v>
      </c>
      <c r="U11">
        <v>16.881</v>
      </c>
      <c r="V11">
        <v>20.574999999999999</v>
      </c>
      <c r="W11">
        <v>20.393000000000001</v>
      </c>
      <c r="X11">
        <v>17.588000000000001</v>
      </c>
      <c r="Y11">
        <v>14.773</v>
      </c>
      <c r="Z11">
        <v>20.259</v>
      </c>
      <c r="AA11">
        <v>15.875</v>
      </c>
      <c r="AB11">
        <v>18.501999999999999</v>
      </c>
      <c r="AC11">
        <v>15.939</v>
      </c>
      <c r="AD11">
        <v>21.460999999999999</v>
      </c>
      <c r="AE11">
        <v>15.087999999999999</v>
      </c>
      <c r="AF11">
        <v>14.846</v>
      </c>
      <c r="AG11">
        <v>14.441000000000001</v>
      </c>
      <c r="AH11">
        <v>16</v>
      </c>
      <c r="AI11" s="4">
        <v>14.708</v>
      </c>
      <c r="AJ11" s="4">
        <v>14.157</v>
      </c>
      <c r="AK11" s="4">
        <v>19.504999999999999</v>
      </c>
      <c r="AL11" s="4">
        <v>19.079999999999998</v>
      </c>
      <c r="AM11" s="4">
        <v>16.478999999999999</v>
      </c>
    </row>
    <row r="12" spans="1:54" ht="14.4" x14ac:dyDescent="0.3">
      <c r="A12" s="1">
        <v>44256</v>
      </c>
      <c r="B12"/>
      <c r="C12"/>
      <c r="D12">
        <v>28</v>
      </c>
      <c r="E12">
        <v>26.366</v>
      </c>
      <c r="F12">
        <v>27.991</v>
      </c>
      <c r="G12">
        <v>15.993</v>
      </c>
      <c r="H12">
        <v>28.407</v>
      </c>
      <c r="I12">
        <v>60.015000000000001</v>
      </c>
      <c r="J12">
        <v>25.312999999999999</v>
      </c>
      <c r="K12">
        <v>23.228999999999999</v>
      </c>
      <c r="L12">
        <v>41.241</v>
      </c>
      <c r="M12">
        <v>25.446999999999999</v>
      </c>
      <c r="N12">
        <v>28</v>
      </c>
      <c r="O12">
        <v>25.402999999999999</v>
      </c>
      <c r="P12">
        <v>31.904</v>
      </c>
      <c r="Q12">
        <v>31.934999999999999</v>
      </c>
      <c r="R12">
        <v>45.296999999999997</v>
      </c>
      <c r="S12">
        <v>27.155999999999999</v>
      </c>
      <c r="T12">
        <v>31.698</v>
      </c>
      <c r="U12">
        <v>29.018999999999998</v>
      </c>
      <c r="V12">
        <v>29.291</v>
      </c>
      <c r="W12">
        <v>23.991</v>
      </c>
      <c r="X12">
        <v>28.295999999999999</v>
      </c>
      <c r="Y12">
        <v>18.716999999999999</v>
      </c>
      <c r="Z12">
        <v>30.463999999999999</v>
      </c>
      <c r="AA12">
        <v>43.710999999999999</v>
      </c>
      <c r="AB12">
        <v>21.989000000000001</v>
      </c>
      <c r="AC12">
        <v>23.513999999999999</v>
      </c>
      <c r="AD12">
        <v>53.841000000000001</v>
      </c>
      <c r="AE12">
        <v>15.755000000000001</v>
      </c>
      <c r="AF12">
        <v>33.411000000000001</v>
      </c>
      <c r="AG12">
        <v>18.148</v>
      </c>
      <c r="AH12">
        <v>29.760999999999999</v>
      </c>
      <c r="AI12" s="4">
        <v>31.053999999999998</v>
      </c>
      <c r="AJ12" s="4">
        <v>21.437999999999999</v>
      </c>
      <c r="AK12" s="4">
        <v>21.919</v>
      </c>
      <c r="AL12" s="4">
        <v>35.179000000000002</v>
      </c>
      <c r="AM12" s="4">
        <v>18.887</v>
      </c>
    </row>
    <row r="13" spans="1:54" ht="14.4" x14ac:dyDescent="0.3">
      <c r="A13" s="1">
        <v>44287</v>
      </c>
      <c r="B13"/>
      <c r="C13"/>
      <c r="D13">
        <v>60</v>
      </c>
      <c r="E13">
        <v>46.679000000000002</v>
      </c>
      <c r="F13">
        <v>36.344000000000001</v>
      </c>
      <c r="G13">
        <v>41.125</v>
      </c>
      <c r="H13">
        <v>78.492000000000004</v>
      </c>
      <c r="I13">
        <v>110.29300000000001</v>
      </c>
      <c r="J13">
        <v>74.274000000000001</v>
      </c>
      <c r="K13">
        <v>60.62</v>
      </c>
      <c r="L13">
        <v>106.09699999999999</v>
      </c>
      <c r="M13">
        <v>58.51</v>
      </c>
      <c r="N13">
        <v>55.368000000000002</v>
      </c>
      <c r="O13">
        <v>69.242999999999995</v>
      </c>
      <c r="P13">
        <v>97.677000000000007</v>
      </c>
      <c r="Q13">
        <v>68.046999999999997</v>
      </c>
      <c r="R13">
        <v>59.743000000000002</v>
      </c>
      <c r="S13">
        <v>72.837999999999994</v>
      </c>
      <c r="T13">
        <v>73.381</v>
      </c>
      <c r="U13">
        <v>48.499000000000002</v>
      </c>
      <c r="V13">
        <v>41.604999999999997</v>
      </c>
      <c r="W13">
        <v>65.981999999999999</v>
      </c>
      <c r="X13">
        <v>57.985999999999997</v>
      </c>
      <c r="Y13">
        <v>51.631</v>
      </c>
      <c r="Z13">
        <v>58.308</v>
      </c>
      <c r="AA13">
        <v>92.944000000000003</v>
      </c>
      <c r="AB13">
        <v>60</v>
      </c>
      <c r="AC13">
        <v>78.947999999999993</v>
      </c>
      <c r="AD13">
        <v>78.132999999999996</v>
      </c>
      <c r="AE13">
        <v>51.668999999999997</v>
      </c>
      <c r="AF13">
        <v>59.52</v>
      </c>
      <c r="AG13">
        <v>50.942999999999998</v>
      </c>
      <c r="AH13">
        <v>70.382000000000005</v>
      </c>
      <c r="AI13" s="4">
        <v>73.161000000000001</v>
      </c>
      <c r="AJ13" s="4">
        <v>45.91</v>
      </c>
      <c r="AK13" s="4">
        <v>54.289000000000001</v>
      </c>
      <c r="AL13" s="4">
        <v>70.816000000000003</v>
      </c>
      <c r="AM13" s="4">
        <v>44.854999999999997</v>
      </c>
    </row>
    <row r="14" spans="1:54" ht="14.4" x14ac:dyDescent="0.3">
      <c r="A14" s="1">
        <v>44317</v>
      </c>
      <c r="B14"/>
      <c r="C14"/>
      <c r="D14">
        <v>190</v>
      </c>
      <c r="E14">
        <v>155.09200000000001</v>
      </c>
      <c r="F14">
        <v>123.898</v>
      </c>
      <c r="G14">
        <v>397.42599999999999</v>
      </c>
      <c r="H14">
        <v>321.851</v>
      </c>
      <c r="I14">
        <v>304.00599999999997</v>
      </c>
      <c r="J14">
        <v>268.22899999999998</v>
      </c>
      <c r="K14">
        <v>132.52799999999999</v>
      </c>
      <c r="L14">
        <v>181.25</v>
      </c>
      <c r="M14">
        <v>114.066</v>
      </c>
      <c r="N14">
        <v>162.24</v>
      </c>
      <c r="O14">
        <v>190.036</v>
      </c>
      <c r="P14">
        <v>274.01900000000001</v>
      </c>
      <c r="Q14">
        <v>190</v>
      </c>
      <c r="R14">
        <v>183.041</v>
      </c>
      <c r="S14">
        <v>284.77699999999999</v>
      </c>
      <c r="T14">
        <v>289.37700000000001</v>
      </c>
      <c r="U14">
        <v>164.41300000000001</v>
      </c>
      <c r="V14">
        <v>181.71100000000001</v>
      </c>
      <c r="W14">
        <v>201.036</v>
      </c>
      <c r="X14">
        <v>241.92099999999999</v>
      </c>
      <c r="Y14">
        <v>71.772999999999996</v>
      </c>
      <c r="Z14">
        <v>164.68899999999999</v>
      </c>
      <c r="AA14">
        <v>211.28200000000001</v>
      </c>
      <c r="AB14">
        <v>247.28299999999999</v>
      </c>
      <c r="AC14">
        <v>197.31</v>
      </c>
      <c r="AD14">
        <v>217.33099999999999</v>
      </c>
      <c r="AE14">
        <v>240.19300000000001</v>
      </c>
      <c r="AF14">
        <v>246.22300000000001</v>
      </c>
      <c r="AG14">
        <v>99.090999999999994</v>
      </c>
      <c r="AH14">
        <v>141.61199999999999</v>
      </c>
      <c r="AI14" s="4">
        <v>109.21599999999999</v>
      </c>
      <c r="AJ14" s="4">
        <v>114.858</v>
      </c>
      <c r="AK14" s="4">
        <v>230.352</v>
      </c>
      <c r="AL14" s="4">
        <v>173.703</v>
      </c>
      <c r="AM14" s="4">
        <v>100.934</v>
      </c>
    </row>
    <row r="15" spans="1:54" ht="14.4" x14ac:dyDescent="0.3">
      <c r="A15" s="1">
        <v>44348</v>
      </c>
      <c r="B15"/>
      <c r="C15"/>
      <c r="D15">
        <v>260</v>
      </c>
      <c r="E15">
        <v>296.673</v>
      </c>
      <c r="F15">
        <v>346.01799999999997</v>
      </c>
      <c r="G15">
        <v>654.86900000000003</v>
      </c>
      <c r="H15">
        <v>371.13900000000001</v>
      </c>
      <c r="I15">
        <v>390.10399999999998</v>
      </c>
      <c r="J15">
        <v>265.173</v>
      </c>
      <c r="K15">
        <v>167.24299999999999</v>
      </c>
      <c r="L15">
        <v>149.16200000000001</v>
      </c>
      <c r="M15">
        <v>173.30199999999999</v>
      </c>
      <c r="N15">
        <v>276.26499999999999</v>
      </c>
      <c r="O15">
        <v>167.28800000000001</v>
      </c>
      <c r="P15">
        <v>410.262</v>
      </c>
      <c r="Q15">
        <v>209.792</v>
      </c>
      <c r="R15">
        <v>528.56100000000004</v>
      </c>
      <c r="S15">
        <v>287.60599999999999</v>
      </c>
      <c r="T15">
        <v>493.67099999999999</v>
      </c>
      <c r="U15">
        <v>182.511</v>
      </c>
      <c r="V15">
        <v>327.93799999999999</v>
      </c>
      <c r="W15">
        <v>153.22</v>
      </c>
      <c r="X15">
        <v>196.381</v>
      </c>
      <c r="Y15">
        <v>53.228999999999999</v>
      </c>
      <c r="Z15">
        <v>234.34700000000001</v>
      </c>
      <c r="AA15">
        <v>142.322</v>
      </c>
      <c r="AB15">
        <v>282.71100000000001</v>
      </c>
      <c r="AC15">
        <v>192.08799999999999</v>
      </c>
      <c r="AD15">
        <v>173.23599999999999</v>
      </c>
      <c r="AE15">
        <v>478.77800000000002</v>
      </c>
      <c r="AF15">
        <v>260</v>
      </c>
      <c r="AG15">
        <v>237.602</v>
      </c>
      <c r="AH15">
        <v>419.50200000000001</v>
      </c>
      <c r="AI15" s="4">
        <v>44.744999999999997</v>
      </c>
      <c r="AJ15" s="4">
        <v>152.68100000000001</v>
      </c>
      <c r="AK15" s="4">
        <v>336.36599999999999</v>
      </c>
      <c r="AL15" s="4">
        <v>315.63099999999997</v>
      </c>
      <c r="AM15" s="4">
        <v>109.84399999999999</v>
      </c>
    </row>
    <row r="16" spans="1:54" ht="14.4" x14ac:dyDescent="0.3">
      <c r="A16" s="1">
        <v>44378</v>
      </c>
      <c r="B16"/>
      <c r="C16"/>
      <c r="D16">
        <v>90</v>
      </c>
      <c r="E16">
        <v>170.29400000000001</v>
      </c>
      <c r="F16">
        <v>206.50899999999999</v>
      </c>
      <c r="G16">
        <v>319.86799999999999</v>
      </c>
      <c r="H16">
        <v>116.54600000000001</v>
      </c>
      <c r="I16">
        <v>160.63200000000001</v>
      </c>
      <c r="J16">
        <v>89.653999999999996</v>
      </c>
      <c r="K16">
        <v>67.025999999999996</v>
      </c>
      <c r="L16">
        <v>62.670999999999999</v>
      </c>
      <c r="M16">
        <v>69.846000000000004</v>
      </c>
      <c r="N16">
        <v>129.791</v>
      </c>
      <c r="O16">
        <v>64.495999999999995</v>
      </c>
      <c r="P16">
        <v>192.345</v>
      </c>
      <c r="Q16">
        <v>65.064999999999998</v>
      </c>
      <c r="R16">
        <v>485.76</v>
      </c>
      <c r="S16">
        <v>115.422</v>
      </c>
      <c r="T16">
        <v>180.22900000000001</v>
      </c>
      <c r="U16">
        <v>90</v>
      </c>
      <c r="V16">
        <v>207.25</v>
      </c>
      <c r="W16">
        <v>46.473999999999997</v>
      </c>
      <c r="X16">
        <v>56.225999999999999</v>
      </c>
      <c r="Y16">
        <v>20.704999999999998</v>
      </c>
      <c r="Z16">
        <v>66.635000000000005</v>
      </c>
      <c r="AA16">
        <v>52.186999999999998</v>
      </c>
      <c r="AB16">
        <v>113.345</v>
      </c>
      <c r="AC16">
        <v>71.603999999999999</v>
      </c>
      <c r="AD16">
        <v>62.043999999999997</v>
      </c>
      <c r="AE16">
        <v>214.755</v>
      </c>
      <c r="AF16">
        <v>135.88</v>
      </c>
      <c r="AG16">
        <v>71.087999999999994</v>
      </c>
      <c r="AH16">
        <v>211.00200000000001</v>
      </c>
      <c r="AI16" s="4">
        <v>20.794</v>
      </c>
      <c r="AJ16" s="4">
        <v>52.707999999999998</v>
      </c>
      <c r="AK16" s="4">
        <v>104.535</v>
      </c>
      <c r="AL16" s="4">
        <v>96.1</v>
      </c>
      <c r="AM16" s="4">
        <v>41.32</v>
      </c>
    </row>
    <row r="17" spans="1:1005" ht="14.4" x14ac:dyDescent="0.3">
      <c r="A17" s="1">
        <v>44409</v>
      </c>
      <c r="B17"/>
      <c r="C17"/>
      <c r="D17">
        <v>50</v>
      </c>
      <c r="E17">
        <v>90.001000000000005</v>
      </c>
      <c r="F17">
        <v>81.141999999999996</v>
      </c>
      <c r="G17">
        <v>122.041</v>
      </c>
      <c r="H17">
        <v>53.158000000000001</v>
      </c>
      <c r="I17">
        <v>61.99</v>
      </c>
      <c r="J17">
        <v>50.31</v>
      </c>
      <c r="K17">
        <v>38.444000000000003</v>
      </c>
      <c r="L17">
        <v>48.268999999999998</v>
      </c>
      <c r="M17">
        <v>37.229999999999997</v>
      </c>
      <c r="N17">
        <v>56.707999999999998</v>
      </c>
      <c r="O17">
        <v>50</v>
      </c>
      <c r="P17">
        <v>66.572000000000003</v>
      </c>
      <c r="Q17">
        <v>37.606000000000002</v>
      </c>
      <c r="R17">
        <v>135.72499999999999</v>
      </c>
      <c r="S17">
        <v>47.664999999999999</v>
      </c>
      <c r="T17">
        <v>77.912000000000006</v>
      </c>
      <c r="U17">
        <v>42.241</v>
      </c>
      <c r="V17">
        <v>81.866</v>
      </c>
      <c r="W17">
        <v>37.957999999999998</v>
      </c>
      <c r="X17">
        <v>44.234999999999999</v>
      </c>
      <c r="Y17">
        <v>16.716999999999999</v>
      </c>
      <c r="Z17">
        <v>40.176000000000002</v>
      </c>
      <c r="AA17">
        <v>33.691000000000003</v>
      </c>
      <c r="AB17">
        <v>54.16</v>
      </c>
      <c r="AC17">
        <v>50.408999999999999</v>
      </c>
      <c r="AD17">
        <v>44.073</v>
      </c>
      <c r="AE17">
        <v>76.58</v>
      </c>
      <c r="AF17">
        <v>50.972999999999999</v>
      </c>
      <c r="AG17">
        <v>41.926000000000002</v>
      </c>
      <c r="AH17">
        <v>65.608000000000004</v>
      </c>
      <c r="AI17" s="4">
        <v>20.54</v>
      </c>
      <c r="AJ17" s="4">
        <v>37.872999999999998</v>
      </c>
      <c r="AK17" s="4">
        <v>52.796999999999997</v>
      </c>
      <c r="AL17" s="4">
        <v>41.475999999999999</v>
      </c>
      <c r="AM17" s="4">
        <v>27.42</v>
      </c>
    </row>
    <row r="18" spans="1:1005" ht="14.4" x14ac:dyDescent="0.3">
      <c r="A18" s="1">
        <v>44440</v>
      </c>
      <c r="B18"/>
      <c r="C18"/>
      <c r="D18">
        <v>33</v>
      </c>
      <c r="E18">
        <v>65.313000000000002</v>
      </c>
      <c r="F18">
        <v>35.576000000000001</v>
      </c>
      <c r="G18">
        <v>60.42</v>
      </c>
      <c r="H18">
        <v>45.670999999999999</v>
      </c>
      <c r="I18">
        <v>53.003</v>
      </c>
      <c r="J18">
        <v>34.652000000000001</v>
      </c>
      <c r="K18">
        <v>33</v>
      </c>
      <c r="L18">
        <v>28.826000000000001</v>
      </c>
      <c r="M18">
        <v>27.216000000000001</v>
      </c>
      <c r="N18">
        <v>31.274999999999999</v>
      </c>
      <c r="O18">
        <v>37.109000000000002</v>
      </c>
      <c r="P18">
        <v>49.478000000000002</v>
      </c>
      <c r="Q18">
        <v>29.84</v>
      </c>
      <c r="R18">
        <v>56.085000000000001</v>
      </c>
      <c r="S18">
        <v>32.006</v>
      </c>
      <c r="T18">
        <v>48.563000000000002</v>
      </c>
      <c r="U18">
        <v>25.545000000000002</v>
      </c>
      <c r="V18">
        <v>39.24</v>
      </c>
      <c r="W18">
        <v>27.864999999999998</v>
      </c>
      <c r="X18">
        <v>26.76</v>
      </c>
      <c r="Y18">
        <v>16.37</v>
      </c>
      <c r="Z18">
        <v>49.326000000000001</v>
      </c>
      <c r="AA18">
        <v>29.006</v>
      </c>
      <c r="AB18">
        <v>31.599</v>
      </c>
      <c r="AC18">
        <v>32.993000000000002</v>
      </c>
      <c r="AD18">
        <v>36.158000000000001</v>
      </c>
      <c r="AE18">
        <v>40.098999999999997</v>
      </c>
      <c r="AF18">
        <v>31.088999999999999</v>
      </c>
      <c r="AG18">
        <v>23.873000000000001</v>
      </c>
      <c r="AH18">
        <v>34.475999999999999</v>
      </c>
      <c r="AI18" s="4">
        <v>16.611999999999998</v>
      </c>
      <c r="AJ18" s="4">
        <v>48.826999999999998</v>
      </c>
      <c r="AK18" s="4">
        <v>41.457000000000001</v>
      </c>
      <c r="AL18" s="4">
        <v>29.696999999999999</v>
      </c>
      <c r="AM18" s="4">
        <v>20.725000000000001</v>
      </c>
    </row>
    <row r="19" spans="1:1005" ht="14.4" x14ac:dyDescent="0.3">
      <c r="A19" s="1">
        <v>44470</v>
      </c>
      <c r="B19"/>
      <c r="C19"/>
      <c r="D19">
        <v>34.869999999999997</v>
      </c>
      <c r="E19">
        <v>46.02</v>
      </c>
      <c r="F19">
        <v>32.973999999999997</v>
      </c>
      <c r="G19">
        <v>56.542000000000002</v>
      </c>
      <c r="H19">
        <v>80.289000000000001</v>
      </c>
      <c r="I19">
        <v>65.531000000000006</v>
      </c>
      <c r="J19">
        <v>30.335999999999999</v>
      </c>
      <c r="K19">
        <v>28.605</v>
      </c>
      <c r="L19">
        <v>30.151</v>
      </c>
      <c r="M19">
        <v>46.283000000000001</v>
      </c>
      <c r="N19">
        <v>29.343</v>
      </c>
      <c r="O19">
        <v>27.696000000000002</v>
      </c>
      <c r="P19">
        <v>47.158999999999999</v>
      </c>
      <c r="Q19">
        <v>29.863</v>
      </c>
      <c r="R19">
        <v>55.837000000000003</v>
      </c>
      <c r="S19">
        <v>40.826999999999998</v>
      </c>
      <c r="T19">
        <v>56.244999999999997</v>
      </c>
      <c r="U19">
        <v>33.959000000000003</v>
      </c>
      <c r="V19">
        <v>35.142000000000003</v>
      </c>
      <c r="W19">
        <v>26.256</v>
      </c>
      <c r="X19">
        <v>26.459</v>
      </c>
      <c r="Y19">
        <v>25.617000000000001</v>
      </c>
      <c r="Z19">
        <v>35.820999999999998</v>
      </c>
      <c r="AA19">
        <v>31.195</v>
      </c>
      <c r="AB19">
        <v>47.92</v>
      </c>
      <c r="AC19">
        <v>57.293999999999997</v>
      </c>
      <c r="AD19">
        <v>37.363999999999997</v>
      </c>
      <c r="AE19">
        <v>38.872</v>
      </c>
      <c r="AF19">
        <v>34.156999999999996</v>
      </c>
      <c r="AG19">
        <v>26.844999999999999</v>
      </c>
      <c r="AH19">
        <v>36.783999999999999</v>
      </c>
      <c r="AI19" s="4">
        <v>17.361999999999998</v>
      </c>
      <c r="AJ19" s="4">
        <v>48.902999999999999</v>
      </c>
      <c r="AK19" s="4">
        <v>57.287999999999997</v>
      </c>
      <c r="AL19" s="4">
        <v>28.117999999999999</v>
      </c>
      <c r="AM19" s="4">
        <v>23.024999999999999</v>
      </c>
    </row>
    <row r="20" spans="1:1005" ht="14.4" x14ac:dyDescent="0.3">
      <c r="A20" s="1">
        <v>44501</v>
      </c>
      <c r="B20"/>
      <c r="C20"/>
      <c r="D20">
        <v>29.75</v>
      </c>
      <c r="E20">
        <v>31.681999999999999</v>
      </c>
      <c r="F20">
        <v>28.173999999999999</v>
      </c>
      <c r="G20">
        <v>45.600999999999999</v>
      </c>
      <c r="H20">
        <v>45.953000000000003</v>
      </c>
      <c r="I20">
        <v>44.802</v>
      </c>
      <c r="J20">
        <v>28.652999999999999</v>
      </c>
      <c r="K20">
        <v>21.95</v>
      </c>
      <c r="L20">
        <v>24.295000000000002</v>
      </c>
      <c r="M20">
        <v>38.761000000000003</v>
      </c>
      <c r="N20">
        <v>26.919</v>
      </c>
      <c r="O20">
        <v>23.161000000000001</v>
      </c>
      <c r="P20">
        <v>36.512</v>
      </c>
      <c r="Q20">
        <v>27.254999999999999</v>
      </c>
      <c r="R20">
        <v>42.326000000000001</v>
      </c>
      <c r="S20">
        <v>31.617000000000001</v>
      </c>
      <c r="T20">
        <v>39.576000000000001</v>
      </c>
      <c r="U20">
        <v>27.888000000000002</v>
      </c>
      <c r="V20">
        <v>28.007000000000001</v>
      </c>
      <c r="W20">
        <v>22.826000000000001</v>
      </c>
      <c r="X20">
        <v>26.265000000000001</v>
      </c>
      <c r="Y20">
        <v>15.79</v>
      </c>
      <c r="Z20">
        <v>25.478999999999999</v>
      </c>
      <c r="AA20">
        <v>26.114000000000001</v>
      </c>
      <c r="AB20">
        <v>36.200000000000003</v>
      </c>
      <c r="AC20">
        <v>38.341000000000001</v>
      </c>
      <c r="AD20">
        <v>28.292999999999999</v>
      </c>
      <c r="AE20">
        <v>33.564</v>
      </c>
      <c r="AF20">
        <v>31.277999999999999</v>
      </c>
      <c r="AG20">
        <v>26.657</v>
      </c>
      <c r="AH20">
        <v>30.492999999999999</v>
      </c>
      <c r="AI20" s="4">
        <v>14.532999999999999</v>
      </c>
      <c r="AJ20" s="4">
        <v>28.574000000000002</v>
      </c>
      <c r="AK20" s="4">
        <v>35.463000000000001</v>
      </c>
      <c r="AL20" s="4">
        <v>26.323</v>
      </c>
      <c r="AM20" s="4">
        <v>21.414000000000001</v>
      </c>
    </row>
    <row r="21" spans="1:1005" ht="14.4" x14ac:dyDescent="0.3">
      <c r="A21" s="1">
        <v>44531</v>
      </c>
      <c r="B21"/>
      <c r="C21"/>
      <c r="D21">
        <v>25.64</v>
      </c>
      <c r="E21">
        <v>27.861999999999998</v>
      </c>
      <c r="F21">
        <v>26.824999999999999</v>
      </c>
      <c r="G21">
        <v>39.987000000000002</v>
      </c>
      <c r="H21">
        <v>32.383000000000003</v>
      </c>
      <c r="I21">
        <v>34.134999999999998</v>
      </c>
      <c r="J21">
        <v>25.649000000000001</v>
      </c>
      <c r="K21">
        <v>20.010000000000002</v>
      </c>
      <c r="L21">
        <v>21.91</v>
      </c>
      <c r="M21">
        <v>27.431999999999999</v>
      </c>
      <c r="N21">
        <v>24.588000000000001</v>
      </c>
      <c r="O21">
        <v>21.356999999999999</v>
      </c>
      <c r="P21">
        <v>31.654</v>
      </c>
      <c r="Q21">
        <v>23.257999999999999</v>
      </c>
      <c r="R21">
        <v>38.206000000000003</v>
      </c>
      <c r="S21">
        <v>28.222000000000001</v>
      </c>
      <c r="T21">
        <v>32.844999999999999</v>
      </c>
      <c r="U21">
        <v>25.875</v>
      </c>
      <c r="V21">
        <v>25.745000000000001</v>
      </c>
      <c r="W21">
        <v>20.407</v>
      </c>
      <c r="X21">
        <v>22.518000000000001</v>
      </c>
      <c r="Y21">
        <v>13.348000000000001</v>
      </c>
      <c r="Z21">
        <v>23.684000000000001</v>
      </c>
      <c r="AA21">
        <v>22.125</v>
      </c>
      <c r="AB21">
        <v>27.425999999999998</v>
      </c>
      <c r="AC21">
        <v>27.501000000000001</v>
      </c>
      <c r="AD21">
        <v>22.373000000000001</v>
      </c>
      <c r="AE21">
        <v>30.774000000000001</v>
      </c>
      <c r="AF21">
        <v>26.135999999999999</v>
      </c>
      <c r="AG21">
        <v>22.326000000000001</v>
      </c>
      <c r="AH21">
        <v>27.43</v>
      </c>
      <c r="AI21" s="4">
        <v>13.532</v>
      </c>
      <c r="AJ21" s="4">
        <v>22.72</v>
      </c>
      <c r="AK21" s="4">
        <v>27.763999999999999</v>
      </c>
      <c r="AL21" s="4">
        <v>24.696999999999999</v>
      </c>
      <c r="AM21" s="4">
        <v>17.382000000000001</v>
      </c>
    </row>
    <row r="22" spans="1:1005" ht="14.4" x14ac:dyDescent="0.3">
      <c r="A22" s="1">
        <v>44562</v>
      </c>
      <c r="B22"/>
      <c r="C22"/>
      <c r="D22">
        <v>24.31</v>
      </c>
      <c r="E22">
        <v>24.902000000000001</v>
      </c>
      <c r="F22">
        <v>26.027000000000001</v>
      </c>
      <c r="G22">
        <v>35.805999999999997</v>
      </c>
      <c r="H22">
        <v>27.856000000000002</v>
      </c>
      <c r="I22">
        <v>28.667999999999999</v>
      </c>
      <c r="J22">
        <v>22.731999999999999</v>
      </c>
      <c r="K22">
        <v>17.916</v>
      </c>
      <c r="L22">
        <v>19.632999999999999</v>
      </c>
      <c r="M22">
        <v>21.71</v>
      </c>
      <c r="N22">
        <v>21.545999999999999</v>
      </c>
      <c r="O22">
        <v>19.434000000000001</v>
      </c>
      <c r="P22">
        <v>28.323</v>
      </c>
      <c r="Q22">
        <v>20.646999999999998</v>
      </c>
      <c r="R22">
        <v>33.281999999999996</v>
      </c>
      <c r="S22">
        <v>24.042000000000002</v>
      </c>
      <c r="T22">
        <v>29.474</v>
      </c>
      <c r="U22">
        <v>22.199000000000002</v>
      </c>
      <c r="V22">
        <v>24.965</v>
      </c>
      <c r="W22">
        <v>18.236999999999998</v>
      </c>
      <c r="X22">
        <v>19.888999999999999</v>
      </c>
      <c r="Y22">
        <v>12.057</v>
      </c>
      <c r="Z22">
        <v>21.052</v>
      </c>
      <c r="AA22">
        <v>22.97</v>
      </c>
      <c r="AB22">
        <v>23.707000000000001</v>
      </c>
      <c r="AC22">
        <v>24.666</v>
      </c>
      <c r="AD22">
        <v>19.373999999999999</v>
      </c>
      <c r="AE22">
        <v>27.715</v>
      </c>
      <c r="AF22">
        <v>22.937999999999999</v>
      </c>
      <c r="AG22">
        <v>19.832999999999998</v>
      </c>
      <c r="AH22">
        <v>24.8</v>
      </c>
      <c r="AI22" s="4">
        <v>12.172000000000001</v>
      </c>
      <c r="AJ22" s="4">
        <v>20.015000000000001</v>
      </c>
      <c r="AK22" s="4">
        <v>24.437999999999999</v>
      </c>
      <c r="AL22" s="4">
        <v>22.86</v>
      </c>
      <c r="AM22" s="4">
        <v>15.039</v>
      </c>
    </row>
    <row r="23" spans="1:1005" ht="14.4" x14ac:dyDescent="0.3">
      <c r="A23" s="1">
        <v>44593</v>
      </c>
      <c r="B23"/>
      <c r="C23"/>
      <c r="D23">
        <v>22.39</v>
      </c>
      <c r="E23">
        <v>20.821999999999999</v>
      </c>
      <c r="F23">
        <v>19.922000000000001</v>
      </c>
      <c r="G23">
        <v>29.677</v>
      </c>
      <c r="H23">
        <v>36.737000000000002</v>
      </c>
      <c r="I23">
        <v>26.335000000000001</v>
      </c>
      <c r="J23">
        <v>18.635999999999999</v>
      </c>
      <c r="K23">
        <v>14.673</v>
      </c>
      <c r="L23">
        <v>16.649000000000001</v>
      </c>
      <c r="M23">
        <v>18.774000000000001</v>
      </c>
      <c r="N23">
        <v>18.404</v>
      </c>
      <c r="O23">
        <v>17.841999999999999</v>
      </c>
      <c r="P23">
        <v>23.076000000000001</v>
      </c>
      <c r="Q23">
        <v>20.911000000000001</v>
      </c>
      <c r="R23">
        <v>29.655999999999999</v>
      </c>
      <c r="S23">
        <v>19.617999999999999</v>
      </c>
      <c r="T23">
        <v>25.375</v>
      </c>
      <c r="U23">
        <v>21.797999999999998</v>
      </c>
      <c r="V23">
        <v>25.05</v>
      </c>
      <c r="W23">
        <v>18.004999999999999</v>
      </c>
      <c r="X23">
        <v>16.295999999999999</v>
      </c>
      <c r="Y23">
        <v>15.138</v>
      </c>
      <c r="Z23">
        <v>17.443999999999999</v>
      </c>
      <c r="AA23">
        <v>19.599</v>
      </c>
      <c r="AB23">
        <v>19.100000000000001</v>
      </c>
      <c r="AC23">
        <v>22.632999999999999</v>
      </c>
      <c r="AD23">
        <v>15.813000000000001</v>
      </c>
      <c r="AE23">
        <v>23.198</v>
      </c>
      <c r="AF23">
        <v>18.821999999999999</v>
      </c>
      <c r="AG23">
        <v>16.314</v>
      </c>
      <c r="AH23">
        <v>20.484999999999999</v>
      </c>
      <c r="AI23" s="4">
        <v>10.148999999999999</v>
      </c>
      <c r="AJ23" s="4">
        <v>18.849</v>
      </c>
      <c r="AK23" s="4">
        <v>23.079000000000001</v>
      </c>
      <c r="AL23" s="4">
        <v>18.777999999999999</v>
      </c>
      <c r="AM23" s="4">
        <v>12.525</v>
      </c>
    </row>
    <row r="24" spans="1:1005" ht="14.4" x14ac:dyDescent="0.3">
      <c r="A24" s="1">
        <v>44621</v>
      </c>
      <c r="B24"/>
      <c r="C24"/>
      <c r="D24">
        <v>36.020000000000003</v>
      </c>
      <c r="E24">
        <v>32.607999999999997</v>
      </c>
      <c r="F24">
        <v>20.25</v>
      </c>
      <c r="G24">
        <v>43.061</v>
      </c>
      <c r="H24">
        <v>67.174999999999997</v>
      </c>
      <c r="I24">
        <v>31.033999999999999</v>
      </c>
      <c r="J24">
        <v>26.706</v>
      </c>
      <c r="K24">
        <v>39.86</v>
      </c>
      <c r="L24">
        <v>26.507999999999999</v>
      </c>
      <c r="M24">
        <v>27.224</v>
      </c>
      <c r="N24">
        <v>28.334</v>
      </c>
      <c r="O24">
        <v>30.454000000000001</v>
      </c>
      <c r="P24">
        <v>40.893999999999998</v>
      </c>
      <c r="Q24">
        <v>46.865000000000002</v>
      </c>
      <c r="R24">
        <v>39.484999999999999</v>
      </c>
      <c r="S24">
        <v>35.042999999999999</v>
      </c>
      <c r="T24">
        <v>38.271999999999998</v>
      </c>
      <c r="U24">
        <v>30.151</v>
      </c>
      <c r="V24">
        <v>28.323</v>
      </c>
      <c r="W24">
        <v>27.875</v>
      </c>
      <c r="X24">
        <v>19.901</v>
      </c>
      <c r="Y24">
        <v>24.434000000000001</v>
      </c>
      <c r="Z24">
        <v>45.253999999999998</v>
      </c>
      <c r="AA24">
        <v>22.664000000000001</v>
      </c>
      <c r="AB24">
        <v>26.341000000000001</v>
      </c>
      <c r="AC24">
        <v>54.906999999999996</v>
      </c>
      <c r="AD24">
        <v>16.126999999999999</v>
      </c>
      <c r="AE24">
        <v>42.463000000000001</v>
      </c>
      <c r="AF24">
        <v>22.178000000000001</v>
      </c>
      <c r="AG24">
        <v>29.404</v>
      </c>
      <c r="AH24">
        <v>37.412999999999997</v>
      </c>
      <c r="AI24" s="4">
        <v>16.279</v>
      </c>
      <c r="AJ24" s="4">
        <v>20.742000000000001</v>
      </c>
      <c r="AK24" s="4">
        <v>40.348999999999997</v>
      </c>
      <c r="AL24" s="4">
        <v>20.786999999999999</v>
      </c>
      <c r="AM24" s="4">
        <v>22.244</v>
      </c>
    </row>
    <row r="25" spans="1:1005" ht="14.4" x14ac:dyDescent="0.3">
      <c r="A25" s="1">
        <v>44652</v>
      </c>
      <c r="B25"/>
      <c r="C25"/>
      <c r="D25">
        <v>77.08</v>
      </c>
      <c r="E25">
        <v>39.198</v>
      </c>
      <c r="F25">
        <v>42.771999999999998</v>
      </c>
      <c r="G25">
        <v>92.662000000000006</v>
      </c>
      <c r="H25">
        <v>117.584</v>
      </c>
      <c r="I25">
        <v>81.637</v>
      </c>
      <c r="J25">
        <v>62.167000000000002</v>
      </c>
      <c r="K25">
        <v>100.206</v>
      </c>
      <c r="L25">
        <v>57.21</v>
      </c>
      <c r="M25">
        <v>51.427</v>
      </c>
      <c r="N25">
        <v>70.647999999999996</v>
      </c>
      <c r="O25">
        <v>90.296000000000006</v>
      </c>
      <c r="P25">
        <v>77.954999999999998</v>
      </c>
      <c r="Q25">
        <v>58.401000000000003</v>
      </c>
      <c r="R25">
        <v>87.016000000000005</v>
      </c>
      <c r="S25">
        <v>74.094999999999999</v>
      </c>
      <c r="T25">
        <v>56.146000000000001</v>
      </c>
      <c r="U25">
        <v>40.305999999999997</v>
      </c>
      <c r="V25">
        <v>69.835999999999999</v>
      </c>
      <c r="W25">
        <v>53.006</v>
      </c>
      <c r="X25">
        <v>50.747999999999998</v>
      </c>
      <c r="Y25">
        <v>48.698999999999998</v>
      </c>
      <c r="Z25">
        <v>90.835999999999999</v>
      </c>
      <c r="AA25">
        <v>55.579000000000001</v>
      </c>
      <c r="AB25">
        <v>80.938000000000002</v>
      </c>
      <c r="AC25">
        <v>76.376000000000005</v>
      </c>
      <c r="AD25">
        <v>49.487000000000002</v>
      </c>
      <c r="AE25">
        <v>65.984999999999999</v>
      </c>
      <c r="AF25">
        <v>53.527000000000001</v>
      </c>
      <c r="AG25">
        <v>65.944999999999993</v>
      </c>
      <c r="AH25">
        <v>79.849000000000004</v>
      </c>
      <c r="AI25" s="4">
        <v>37.896000000000001</v>
      </c>
      <c r="AJ25" s="4">
        <v>50.201999999999998</v>
      </c>
      <c r="AK25" s="4">
        <v>75.03</v>
      </c>
      <c r="AL25" s="4">
        <v>45.689</v>
      </c>
      <c r="AM25" s="4">
        <v>38.981999999999999</v>
      </c>
    </row>
    <row r="26" spans="1:1005" ht="14.4" x14ac:dyDescent="0.3">
      <c r="A26" s="1">
        <v>44682</v>
      </c>
      <c r="B26"/>
      <c r="C26"/>
      <c r="D26">
        <v>221.07</v>
      </c>
      <c r="E26">
        <v>135.041</v>
      </c>
      <c r="F26">
        <v>419.54500000000002</v>
      </c>
      <c r="G26">
        <v>366.94600000000003</v>
      </c>
      <c r="H26">
        <v>319.61799999999999</v>
      </c>
      <c r="I26">
        <v>288.803</v>
      </c>
      <c r="J26">
        <v>139.20400000000001</v>
      </c>
      <c r="K26">
        <v>175.00399999999999</v>
      </c>
      <c r="L26">
        <v>113.59399999999999</v>
      </c>
      <c r="M26">
        <v>158.262</v>
      </c>
      <c r="N26">
        <v>197.06100000000001</v>
      </c>
      <c r="O26">
        <v>260.61900000000003</v>
      </c>
      <c r="P26">
        <v>213.60499999999999</v>
      </c>
      <c r="Q26">
        <v>183.292</v>
      </c>
      <c r="R26">
        <v>343.88600000000002</v>
      </c>
      <c r="S26">
        <v>293.709</v>
      </c>
      <c r="T26">
        <v>187.988</v>
      </c>
      <c r="U26">
        <v>184.727</v>
      </c>
      <c r="V26">
        <v>218.23400000000001</v>
      </c>
      <c r="W26">
        <v>229.851</v>
      </c>
      <c r="X26">
        <v>72.475999999999999</v>
      </c>
      <c r="Y26">
        <v>146.119</v>
      </c>
      <c r="Z26">
        <v>210.06</v>
      </c>
      <c r="AA26">
        <v>232.82400000000001</v>
      </c>
      <c r="AB26">
        <v>205.51900000000001</v>
      </c>
      <c r="AC26">
        <v>213.31899999999999</v>
      </c>
      <c r="AD26">
        <v>235.196</v>
      </c>
      <c r="AE26">
        <v>265.72800000000001</v>
      </c>
      <c r="AF26">
        <v>106.392</v>
      </c>
      <c r="AG26">
        <v>139.42099999999999</v>
      </c>
      <c r="AH26">
        <v>119.44199999999999</v>
      </c>
      <c r="AI26" s="4">
        <v>98.378</v>
      </c>
      <c r="AJ26" s="4">
        <v>223.904</v>
      </c>
      <c r="AK26" s="4">
        <v>181.55699999999999</v>
      </c>
      <c r="AL26" s="4">
        <v>104.68</v>
      </c>
      <c r="AM26" s="4">
        <v>136.86099999999999</v>
      </c>
    </row>
    <row r="27" spans="1:1005" ht="14.4" x14ac:dyDescent="0.3">
      <c r="A27" s="1">
        <v>44713</v>
      </c>
      <c r="B27"/>
      <c r="C27"/>
      <c r="D27">
        <v>261.05</v>
      </c>
      <c r="E27">
        <v>367.214</v>
      </c>
      <c r="F27">
        <v>682.37800000000004</v>
      </c>
      <c r="G27">
        <v>404.99</v>
      </c>
      <c r="H27">
        <v>399.34899999999999</v>
      </c>
      <c r="I27">
        <v>275.73500000000001</v>
      </c>
      <c r="J27">
        <v>173.608</v>
      </c>
      <c r="K27">
        <v>152.35599999999999</v>
      </c>
      <c r="L27">
        <v>173.93600000000001</v>
      </c>
      <c r="M27">
        <v>275.27600000000001</v>
      </c>
      <c r="N27">
        <v>171.76400000000001</v>
      </c>
      <c r="O27">
        <v>414.279</v>
      </c>
      <c r="P27">
        <v>223.54900000000001</v>
      </c>
      <c r="Q27">
        <v>537.13800000000003</v>
      </c>
      <c r="R27">
        <v>313.92099999999999</v>
      </c>
      <c r="S27">
        <v>506.565</v>
      </c>
      <c r="T27">
        <v>197.28800000000001</v>
      </c>
      <c r="U27">
        <v>334.02800000000002</v>
      </c>
      <c r="V27">
        <v>161.02799999999999</v>
      </c>
      <c r="W27">
        <v>200.11199999999999</v>
      </c>
      <c r="X27">
        <v>54.09</v>
      </c>
      <c r="Y27">
        <v>220.93600000000001</v>
      </c>
      <c r="Z27">
        <v>143.262</v>
      </c>
      <c r="AA27">
        <v>287.22800000000001</v>
      </c>
      <c r="AB27">
        <v>197.02799999999999</v>
      </c>
      <c r="AC27">
        <v>173.07900000000001</v>
      </c>
      <c r="AD27">
        <v>479.92</v>
      </c>
      <c r="AE27">
        <v>275.93400000000003</v>
      </c>
      <c r="AF27">
        <v>247.73599999999999</v>
      </c>
      <c r="AG27">
        <v>422.745</v>
      </c>
      <c r="AH27">
        <v>48.970999999999997</v>
      </c>
      <c r="AI27" s="4">
        <v>144.35499999999999</v>
      </c>
      <c r="AJ27" s="4">
        <v>333.91</v>
      </c>
      <c r="AK27" s="4">
        <v>322.54399999999998</v>
      </c>
      <c r="AL27" s="4">
        <v>112.77800000000001</v>
      </c>
      <c r="AM27" s="4">
        <v>286.49099999999999</v>
      </c>
    </row>
    <row r="28" spans="1:1005" ht="14.4" x14ac:dyDescent="0.3">
      <c r="A28" s="1">
        <v>44743</v>
      </c>
      <c r="B28"/>
      <c r="C28"/>
      <c r="D28">
        <v>116.85</v>
      </c>
      <c r="E28">
        <v>216.99</v>
      </c>
      <c r="F28">
        <v>332.48700000000002</v>
      </c>
      <c r="G28">
        <v>131.649</v>
      </c>
      <c r="H28">
        <v>167.709</v>
      </c>
      <c r="I28">
        <v>95.558999999999997</v>
      </c>
      <c r="J28">
        <v>71.067999999999998</v>
      </c>
      <c r="K28">
        <v>65.203000000000003</v>
      </c>
      <c r="L28">
        <v>72.177000000000007</v>
      </c>
      <c r="M28">
        <v>132.47499999999999</v>
      </c>
      <c r="N28">
        <v>67.727999999999994</v>
      </c>
      <c r="O28">
        <v>205.161</v>
      </c>
      <c r="P28">
        <v>71.882000000000005</v>
      </c>
      <c r="Q28">
        <v>499.815</v>
      </c>
      <c r="R28">
        <v>126.58</v>
      </c>
      <c r="S28">
        <v>194.714</v>
      </c>
      <c r="T28">
        <v>98.391000000000005</v>
      </c>
      <c r="U28">
        <v>213.51499999999999</v>
      </c>
      <c r="V28">
        <v>50.323</v>
      </c>
      <c r="W28">
        <v>59.265000000000001</v>
      </c>
      <c r="X28">
        <v>21.63</v>
      </c>
      <c r="Y28">
        <v>64.710999999999999</v>
      </c>
      <c r="Z28">
        <v>54.024999999999999</v>
      </c>
      <c r="AA28">
        <v>121.28100000000001</v>
      </c>
      <c r="AB28">
        <v>75.31</v>
      </c>
      <c r="AC28">
        <v>63.762999999999998</v>
      </c>
      <c r="AD28">
        <v>220.16399999999999</v>
      </c>
      <c r="AE28">
        <v>151.78800000000001</v>
      </c>
      <c r="AF28">
        <v>75.533000000000001</v>
      </c>
      <c r="AG28">
        <v>216.20500000000001</v>
      </c>
      <c r="AH28">
        <v>24.666</v>
      </c>
      <c r="AI28" s="4">
        <v>51.262999999999998</v>
      </c>
      <c r="AJ28" s="4">
        <v>106.65300000000001</v>
      </c>
      <c r="AK28" s="4">
        <v>100.46</v>
      </c>
      <c r="AL28" s="4">
        <v>43.423999999999999</v>
      </c>
      <c r="AM28" s="4">
        <v>177.02099999999999</v>
      </c>
      <c r="ALQ28" s="4" t="e">
        <v>#N/A</v>
      </c>
    </row>
    <row r="29" spans="1:1005" ht="14.4" x14ac:dyDescent="0.3">
      <c r="A29" s="1">
        <v>44774</v>
      </c>
      <c r="B29"/>
      <c r="C29"/>
      <c r="D29">
        <v>63.46</v>
      </c>
      <c r="E29">
        <v>82.902000000000001</v>
      </c>
      <c r="F29">
        <v>122.86</v>
      </c>
      <c r="G29">
        <v>59.820999999999998</v>
      </c>
      <c r="H29">
        <v>63.485999999999997</v>
      </c>
      <c r="I29">
        <v>52.542999999999999</v>
      </c>
      <c r="J29">
        <v>40.110999999999997</v>
      </c>
      <c r="K29">
        <v>48.624000000000002</v>
      </c>
      <c r="L29">
        <v>37.508000000000003</v>
      </c>
      <c r="M29">
        <v>55.899000000000001</v>
      </c>
      <c r="N29">
        <v>51.011000000000003</v>
      </c>
      <c r="O29">
        <v>67.290000000000006</v>
      </c>
      <c r="P29">
        <v>41.09</v>
      </c>
      <c r="Q29">
        <v>135.29900000000001</v>
      </c>
      <c r="R29">
        <v>52.381</v>
      </c>
      <c r="S29">
        <v>80.716999999999999</v>
      </c>
      <c r="T29">
        <v>46.283000000000001</v>
      </c>
      <c r="U29">
        <v>81.674000000000007</v>
      </c>
      <c r="V29">
        <v>39.863</v>
      </c>
      <c r="W29">
        <v>44.106999999999999</v>
      </c>
      <c r="X29">
        <v>17.215</v>
      </c>
      <c r="Y29">
        <v>37.356000000000002</v>
      </c>
      <c r="Z29">
        <v>33.877000000000002</v>
      </c>
      <c r="AA29">
        <v>54.895000000000003</v>
      </c>
      <c r="AB29">
        <v>51.338000000000001</v>
      </c>
      <c r="AC29">
        <v>43.92</v>
      </c>
      <c r="AD29">
        <v>76.040000000000006</v>
      </c>
      <c r="AE29">
        <v>55.308</v>
      </c>
      <c r="AF29">
        <v>43.665999999999997</v>
      </c>
      <c r="AG29">
        <v>64.975999999999999</v>
      </c>
      <c r="AH29">
        <v>23.484999999999999</v>
      </c>
      <c r="AI29" s="4">
        <v>36.021000000000001</v>
      </c>
      <c r="AJ29" s="4">
        <v>52.134</v>
      </c>
      <c r="AK29" s="4">
        <v>42.43</v>
      </c>
      <c r="AL29" s="4">
        <v>28.036000000000001</v>
      </c>
      <c r="AM29" s="4">
        <v>89.284000000000006</v>
      </c>
      <c r="ALQ29" s="4" t="e">
        <v>#N/A</v>
      </c>
    </row>
    <row r="30" spans="1:1005" ht="14.4" x14ac:dyDescent="0.3">
      <c r="A30" s="1">
        <v>44805</v>
      </c>
      <c r="B30"/>
      <c r="C30"/>
      <c r="D30">
        <v>38.04</v>
      </c>
      <c r="E30">
        <v>41.44</v>
      </c>
      <c r="F30">
        <v>68.73</v>
      </c>
      <c r="G30">
        <v>55.493000000000002</v>
      </c>
      <c r="H30">
        <v>61.116</v>
      </c>
      <c r="I30">
        <v>40.896999999999998</v>
      </c>
      <c r="J30">
        <v>38.555</v>
      </c>
      <c r="K30">
        <v>32.203000000000003</v>
      </c>
      <c r="L30">
        <v>30.940999999999999</v>
      </c>
      <c r="M30">
        <v>34.667999999999999</v>
      </c>
      <c r="N30">
        <v>42.569000000000003</v>
      </c>
      <c r="O30">
        <v>55.951999999999998</v>
      </c>
      <c r="P30">
        <v>36.619999999999997</v>
      </c>
      <c r="Q30">
        <v>63.134</v>
      </c>
      <c r="R30">
        <v>40.185000000000002</v>
      </c>
      <c r="S30">
        <v>55.624000000000002</v>
      </c>
      <c r="T30">
        <v>32.174999999999997</v>
      </c>
      <c r="U30">
        <v>44.204999999999998</v>
      </c>
      <c r="V30">
        <v>32.94</v>
      </c>
      <c r="W30">
        <v>30.228999999999999</v>
      </c>
      <c r="X30">
        <v>19.016999999999999</v>
      </c>
      <c r="Y30">
        <v>52.637999999999998</v>
      </c>
      <c r="Z30">
        <v>32.817</v>
      </c>
      <c r="AA30">
        <v>35.223999999999997</v>
      </c>
      <c r="AB30">
        <v>38.006</v>
      </c>
      <c r="AC30">
        <v>40.61</v>
      </c>
      <c r="AD30">
        <v>44.877000000000002</v>
      </c>
      <c r="AE30">
        <v>37.915999999999997</v>
      </c>
      <c r="AF30">
        <v>28.29</v>
      </c>
      <c r="AG30">
        <v>38.421999999999997</v>
      </c>
      <c r="AH30">
        <v>21.263000000000002</v>
      </c>
      <c r="AI30" s="4">
        <v>50.951999999999998</v>
      </c>
      <c r="AJ30" s="4">
        <v>46.18</v>
      </c>
      <c r="AK30" s="4">
        <v>34.302999999999997</v>
      </c>
      <c r="AL30" s="4">
        <v>23.852</v>
      </c>
      <c r="AM30" s="4">
        <v>72.971999999999994</v>
      </c>
      <c r="ALQ30" s="4" t="e">
        <v>#N/A</v>
      </c>
    </row>
    <row r="31" spans="1:1005" ht="14.4" x14ac:dyDescent="0.3">
      <c r="A31" s="1">
        <v>44835</v>
      </c>
      <c r="B31"/>
      <c r="C31"/>
      <c r="D31">
        <v>34.869999999999997</v>
      </c>
      <c r="E31">
        <v>34.393999999999998</v>
      </c>
      <c r="F31">
        <v>57.61</v>
      </c>
      <c r="G31">
        <v>86.21</v>
      </c>
      <c r="H31">
        <v>67.260999999999996</v>
      </c>
      <c r="I31">
        <v>32.156999999999996</v>
      </c>
      <c r="J31">
        <v>29.989000000000001</v>
      </c>
      <c r="K31">
        <v>30.466000000000001</v>
      </c>
      <c r="L31">
        <v>46.779000000000003</v>
      </c>
      <c r="M31">
        <v>29.096</v>
      </c>
      <c r="N31">
        <v>28.556999999999999</v>
      </c>
      <c r="O31">
        <v>47.796999999999997</v>
      </c>
      <c r="P31">
        <v>32.838999999999999</v>
      </c>
      <c r="Q31">
        <v>56.222999999999999</v>
      </c>
      <c r="R31">
        <v>45.122</v>
      </c>
      <c r="S31">
        <v>58.081000000000003</v>
      </c>
      <c r="T31">
        <v>37.350999999999999</v>
      </c>
      <c r="U31">
        <v>35.420999999999999</v>
      </c>
      <c r="V31">
        <v>27.757000000000001</v>
      </c>
      <c r="W31">
        <v>26.466999999999999</v>
      </c>
      <c r="X31">
        <v>26.341000000000001</v>
      </c>
      <c r="Y31">
        <v>33.923000000000002</v>
      </c>
      <c r="Z31">
        <v>31.533999999999999</v>
      </c>
      <c r="AA31">
        <v>48.878</v>
      </c>
      <c r="AB31">
        <v>58.420999999999999</v>
      </c>
      <c r="AC31">
        <v>37.476999999999997</v>
      </c>
      <c r="AD31">
        <v>38.89</v>
      </c>
      <c r="AE31">
        <v>37.103000000000002</v>
      </c>
      <c r="AF31">
        <v>28.35</v>
      </c>
      <c r="AG31">
        <v>36.664000000000001</v>
      </c>
      <c r="AH31">
        <v>19.821999999999999</v>
      </c>
      <c r="AI31" s="4">
        <v>48.584000000000003</v>
      </c>
      <c r="AJ31" s="4">
        <v>57.100999999999999</v>
      </c>
      <c r="AK31" s="4">
        <v>28.995000000000001</v>
      </c>
      <c r="AL31" s="4">
        <v>23.689</v>
      </c>
      <c r="AM31" s="4">
        <v>46.01</v>
      </c>
      <c r="ALQ31" s="4" t="e">
        <v>#N/A</v>
      </c>
    </row>
    <row r="32" spans="1:1005" ht="14.4" x14ac:dyDescent="0.3">
      <c r="A32" s="1">
        <v>44866</v>
      </c>
      <c r="B32"/>
      <c r="C32"/>
      <c r="D32">
        <v>29.75</v>
      </c>
      <c r="E32">
        <v>29.318000000000001</v>
      </c>
      <c r="F32">
        <v>46.496000000000002</v>
      </c>
      <c r="G32">
        <v>51.238</v>
      </c>
      <c r="H32">
        <v>46.182000000000002</v>
      </c>
      <c r="I32">
        <v>30.155999999999999</v>
      </c>
      <c r="J32">
        <v>23.145</v>
      </c>
      <c r="K32">
        <v>24.422999999999998</v>
      </c>
      <c r="L32">
        <v>39.146999999999998</v>
      </c>
      <c r="M32">
        <v>26.681000000000001</v>
      </c>
      <c r="N32">
        <v>23.922999999999998</v>
      </c>
      <c r="O32">
        <v>37.098999999999997</v>
      </c>
      <c r="P32">
        <v>29.898</v>
      </c>
      <c r="Q32">
        <v>42.667000000000002</v>
      </c>
      <c r="R32">
        <v>35.314</v>
      </c>
      <c r="S32">
        <v>41.069000000000003</v>
      </c>
      <c r="T32">
        <v>30.66</v>
      </c>
      <c r="U32">
        <v>28.225000000000001</v>
      </c>
      <c r="V32">
        <v>24.193000000000001</v>
      </c>
      <c r="W32">
        <v>26.376999999999999</v>
      </c>
      <c r="X32">
        <v>16.344000000000001</v>
      </c>
      <c r="Y32">
        <v>23.946999999999999</v>
      </c>
      <c r="Z32">
        <v>26.402999999999999</v>
      </c>
      <c r="AA32">
        <v>37.036999999999999</v>
      </c>
      <c r="AB32">
        <v>39.247</v>
      </c>
      <c r="AC32">
        <v>28.402000000000001</v>
      </c>
      <c r="AD32">
        <v>33.578000000000003</v>
      </c>
      <c r="AE32">
        <v>34.009</v>
      </c>
      <c r="AF32">
        <v>27.91</v>
      </c>
      <c r="AG32">
        <v>30.390999999999998</v>
      </c>
      <c r="AH32">
        <v>16.661999999999999</v>
      </c>
      <c r="AI32" s="4">
        <v>27.678000000000001</v>
      </c>
      <c r="AJ32" s="4">
        <v>35.322000000000003</v>
      </c>
      <c r="AK32" s="4">
        <v>27.067</v>
      </c>
      <c r="AL32" s="4">
        <v>22.004999999999999</v>
      </c>
      <c r="AM32" s="4">
        <v>30.968</v>
      </c>
      <c r="ALQ32" s="4" t="e">
        <v>#N/A</v>
      </c>
    </row>
    <row r="33" spans="1:1005" ht="14.4" x14ac:dyDescent="0.3">
      <c r="A33" s="1">
        <v>44896</v>
      </c>
      <c r="B33" s="9"/>
      <c r="C33" s="9"/>
      <c r="D33">
        <v>25.64</v>
      </c>
      <c r="E33">
        <v>27.97</v>
      </c>
      <c r="F33">
        <v>40.804000000000002</v>
      </c>
      <c r="G33">
        <v>36.338000000000001</v>
      </c>
      <c r="H33">
        <v>35.362000000000002</v>
      </c>
      <c r="I33">
        <v>27.155000000000001</v>
      </c>
      <c r="J33">
        <v>21.13</v>
      </c>
      <c r="K33">
        <v>21.971</v>
      </c>
      <c r="L33">
        <v>27.791</v>
      </c>
      <c r="M33">
        <v>24.343</v>
      </c>
      <c r="N33">
        <v>22.068999999999999</v>
      </c>
      <c r="O33">
        <v>31.972000000000001</v>
      </c>
      <c r="P33">
        <v>25.777000000000001</v>
      </c>
      <c r="Q33">
        <v>38.526000000000003</v>
      </c>
      <c r="R33">
        <v>31.655999999999999</v>
      </c>
      <c r="S33">
        <v>33.923000000000002</v>
      </c>
      <c r="T33">
        <v>28.701000000000001</v>
      </c>
      <c r="U33">
        <v>25.96</v>
      </c>
      <c r="V33">
        <v>21.693999999999999</v>
      </c>
      <c r="W33">
        <v>22.635999999999999</v>
      </c>
      <c r="X33">
        <v>13.853</v>
      </c>
      <c r="Y33">
        <v>22.202000000000002</v>
      </c>
      <c r="Z33">
        <v>22.411000000000001</v>
      </c>
      <c r="AA33">
        <v>27.893000000000001</v>
      </c>
      <c r="AB33">
        <v>28.260999999999999</v>
      </c>
      <c r="AC33">
        <v>22.474</v>
      </c>
      <c r="AD33">
        <v>30.786999999999999</v>
      </c>
      <c r="AE33">
        <v>28.62</v>
      </c>
      <c r="AF33">
        <v>23.556000000000001</v>
      </c>
      <c r="AG33">
        <v>27.3</v>
      </c>
      <c r="AH33">
        <v>15.518000000000001</v>
      </c>
      <c r="AI33" s="4">
        <v>21.57</v>
      </c>
      <c r="AJ33" s="4">
        <v>27.628</v>
      </c>
      <c r="AK33" s="4">
        <v>25.495000000000001</v>
      </c>
      <c r="AL33" s="4">
        <v>17.888000000000002</v>
      </c>
      <c r="AM33" s="4">
        <v>27.042000000000002</v>
      </c>
      <c r="ALQ33" s="4" t="e">
        <v>#N/A</v>
      </c>
    </row>
    <row r="34" spans="1:1005" ht="14.4" x14ac:dyDescent="0.3">
      <c r="A34" s="1">
        <v>44927</v>
      </c>
      <c r="B34"/>
      <c r="C34"/>
      <c r="D34">
        <v>24.31</v>
      </c>
      <c r="E34">
        <v>27.093</v>
      </c>
      <c r="F34">
        <v>36.533999999999999</v>
      </c>
      <c r="G34">
        <v>31.291</v>
      </c>
      <c r="H34">
        <v>29.783000000000001</v>
      </c>
      <c r="I34">
        <v>24.123999999999999</v>
      </c>
      <c r="J34">
        <v>18.936</v>
      </c>
      <c r="K34">
        <v>19.658999999999999</v>
      </c>
      <c r="L34">
        <v>22.036999999999999</v>
      </c>
      <c r="M34">
        <v>21.318999999999999</v>
      </c>
      <c r="N34">
        <v>20.079999999999998</v>
      </c>
      <c r="O34">
        <v>28.574999999999999</v>
      </c>
      <c r="P34">
        <v>22.946000000000002</v>
      </c>
      <c r="Q34">
        <v>33.566000000000003</v>
      </c>
      <c r="R34">
        <v>27.11</v>
      </c>
      <c r="S34">
        <v>30.411999999999999</v>
      </c>
      <c r="T34">
        <v>24.724</v>
      </c>
      <c r="U34">
        <v>25.163</v>
      </c>
      <c r="V34">
        <v>19.404</v>
      </c>
      <c r="W34">
        <v>19.942</v>
      </c>
      <c r="X34">
        <v>12.510999999999999</v>
      </c>
      <c r="Y34">
        <v>19.690000000000001</v>
      </c>
      <c r="Z34">
        <v>23.231999999999999</v>
      </c>
      <c r="AA34">
        <v>24.021999999999998</v>
      </c>
      <c r="AB34">
        <v>25.318000000000001</v>
      </c>
      <c r="AC34">
        <v>19.46</v>
      </c>
      <c r="AD34">
        <v>27.728999999999999</v>
      </c>
      <c r="AE34">
        <v>25.132999999999999</v>
      </c>
      <c r="AF34">
        <v>20.936</v>
      </c>
      <c r="AG34">
        <v>24.673999999999999</v>
      </c>
      <c r="AH34">
        <v>13.968</v>
      </c>
      <c r="AI34" s="4">
        <v>18.869</v>
      </c>
      <c r="AJ34" s="4">
        <v>24.312000000000001</v>
      </c>
      <c r="AK34" s="4">
        <v>23.594000000000001</v>
      </c>
      <c r="AL34" s="4">
        <v>15.486000000000001</v>
      </c>
      <c r="AM34" s="4">
        <v>24.109000000000002</v>
      </c>
      <c r="ALQ34" s="4" t="e">
        <v>#N/A</v>
      </c>
    </row>
    <row r="35" spans="1:1005" ht="14.4" x14ac:dyDescent="0.3">
      <c r="A35" s="1">
        <v>44958</v>
      </c>
      <c r="B35"/>
      <c r="C35"/>
      <c r="D35">
        <v>22.39</v>
      </c>
      <c r="E35">
        <v>20.776</v>
      </c>
      <c r="F35">
        <v>30.271000000000001</v>
      </c>
      <c r="G35">
        <v>38.938000000000002</v>
      </c>
      <c r="H35">
        <v>27.25</v>
      </c>
      <c r="I35">
        <v>19.75</v>
      </c>
      <c r="J35">
        <v>15.516999999999999</v>
      </c>
      <c r="K35">
        <v>16.587</v>
      </c>
      <c r="L35">
        <v>19.045000000000002</v>
      </c>
      <c r="M35">
        <v>18.212</v>
      </c>
      <c r="N35">
        <v>18.366</v>
      </c>
      <c r="O35">
        <v>23.273</v>
      </c>
      <c r="P35">
        <v>22.82</v>
      </c>
      <c r="Q35">
        <v>29.885000000000002</v>
      </c>
      <c r="R35">
        <v>22.141999999999999</v>
      </c>
      <c r="S35">
        <v>26.044</v>
      </c>
      <c r="T35">
        <v>23.887</v>
      </c>
      <c r="U35">
        <v>25.215</v>
      </c>
      <c r="V35">
        <v>18.966000000000001</v>
      </c>
      <c r="W35">
        <v>16.317</v>
      </c>
      <c r="X35">
        <v>15.503</v>
      </c>
      <c r="Y35">
        <v>16.317</v>
      </c>
      <c r="Z35">
        <v>19.798999999999999</v>
      </c>
      <c r="AA35">
        <v>19.344999999999999</v>
      </c>
      <c r="AB35">
        <v>23.131</v>
      </c>
      <c r="AC35">
        <v>15.879</v>
      </c>
      <c r="AD35">
        <v>23.21</v>
      </c>
      <c r="AE35">
        <v>20.536999999999999</v>
      </c>
      <c r="AF35">
        <v>17.218</v>
      </c>
      <c r="AG35">
        <v>20.396000000000001</v>
      </c>
      <c r="AH35">
        <v>11.625999999999999</v>
      </c>
      <c r="AI35" s="4">
        <v>17.757000000000001</v>
      </c>
      <c r="AJ35" s="4">
        <v>22.963000000000001</v>
      </c>
      <c r="AK35" s="4">
        <v>19.347999999999999</v>
      </c>
      <c r="AL35" s="4">
        <v>12.888999999999999</v>
      </c>
      <c r="AM35" s="4">
        <v>20.106000000000002</v>
      </c>
      <c r="ALQ35" s="4" t="e">
        <v>#N/A</v>
      </c>
    </row>
    <row r="36" spans="1:1005" ht="14.4" x14ac:dyDescent="0.3">
      <c r="A36" s="1">
        <v>44986</v>
      </c>
      <c r="B36"/>
      <c r="C36"/>
      <c r="D36">
        <v>36.020000000000003</v>
      </c>
      <c r="E36">
        <v>21.134</v>
      </c>
      <c r="F36">
        <v>43.658000000000001</v>
      </c>
      <c r="G36">
        <v>69.730999999999995</v>
      </c>
      <c r="H36">
        <v>31.975000000000001</v>
      </c>
      <c r="I36">
        <v>27.882000000000001</v>
      </c>
      <c r="J36">
        <v>40.859000000000002</v>
      </c>
      <c r="K36">
        <v>25.805</v>
      </c>
      <c r="L36">
        <v>27.530999999999999</v>
      </c>
      <c r="M36">
        <v>28.068999999999999</v>
      </c>
      <c r="N36">
        <v>30.994</v>
      </c>
      <c r="O36">
        <v>40.438000000000002</v>
      </c>
      <c r="P36">
        <v>49.462000000000003</v>
      </c>
      <c r="Q36">
        <v>39.697000000000003</v>
      </c>
      <c r="R36">
        <v>37.942</v>
      </c>
      <c r="S36">
        <v>38.021999999999998</v>
      </c>
      <c r="T36">
        <v>32.503999999999998</v>
      </c>
      <c r="U36">
        <v>28.501000000000001</v>
      </c>
      <c r="V36">
        <v>28.878</v>
      </c>
      <c r="W36">
        <v>19.536000000000001</v>
      </c>
      <c r="X36">
        <v>24.797999999999998</v>
      </c>
      <c r="Y36">
        <v>43.768999999999998</v>
      </c>
      <c r="Z36">
        <v>22.878</v>
      </c>
      <c r="AA36">
        <v>26.292000000000002</v>
      </c>
      <c r="AB36">
        <v>55.637999999999998</v>
      </c>
      <c r="AC36">
        <v>16.190000000000001</v>
      </c>
      <c r="AD36">
        <v>42.499000000000002</v>
      </c>
      <c r="AE36">
        <v>23.696999999999999</v>
      </c>
      <c r="AF36">
        <v>30.39</v>
      </c>
      <c r="AG36">
        <v>37.231000000000002</v>
      </c>
      <c r="AH36">
        <v>17.800999999999998</v>
      </c>
      <c r="AI36" s="4">
        <v>19.798999999999999</v>
      </c>
      <c r="AJ36" s="4">
        <v>40.198</v>
      </c>
      <c r="AK36" s="4">
        <v>21.373999999999999</v>
      </c>
      <c r="AL36" s="4">
        <v>22.521000000000001</v>
      </c>
      <c r="AM36" s="4">
        <v>31.594999999999999</v>
      </c>
      <c r="ALQ36" s="4" t="e">
        <v>#N/A</v>
      </c>
    </row>
    <row r="37" spans="1:1005" ht="14.4" x14ac:dyDescent="0.3">
      <c r="A37" s="1">
        <v>45017</v>
      </c>
      <c r="B37"/>
      <c r="C37" s="4"/>
      <c r="D37" s="4">
        <v>77.08</v>
      </c>
      <c r="E37">
        <v>43.691000000000003</v>
      </c>
      <c r="F37">
        <v>93.573999999999998</v>
      </c>
      <c r="G37">
        <v>121.735</v>
      </c>
      <c r="H37">
        <v>83.180999999999997</v>
      </c>
      <c r="I37">
        <v>63.680999999999997</v>
      </c>
      <c r="J37">
        <v>101.63800000000001</v>
      </c>
      <c r="K37">
        <v>55.911000000000001</v>
      </c>
      <c r="L37">
        <v>51.753999999999998</v>
      </c>
      <c r="M37">
        <v>70.394000000000005</v>
      </c>
      <c r="N37">
        <v>91.012</v>
      </c>
      <c r="O37">
        <v>76.831000000000003</v>
      </c>
      <c r="P37">
        <v>60.930999999999997</v>
      </c>
      <c r="Q37">
        <v>87.367000000000004</v>
      </c>
      <c r="R37">
        <v>77.688999999999993</v>
      </c>
      <c r="S37">
        <v>55.816000000000003</v>
      </c>
      <c r="T37">
        <v>42.600999999999999</v>
      </c>
      <c r="U37">
        <v>70.13</v>
      </c>
      <c r="V37">
        <v>54.295999999999999</v>
      </c>
      <c r="W37">
        <v>50.067999999999998</v>
      </c>
      <c r="X37">
        <v>49.161000000000001</v>
      </c>
      <c r="Y37">
        <v>89.040999999999997</v>
      </c>
      <c r="Z37">
        <v>55.808999999999997</v>
      </c>
      <c r="AA37">
        <v>78.781999999999996</v>
      </c>
      <c r="AB37">
        <v>77.245000000000005</v>
      </c>
      <c r="AC37">
        <v>49.484000000000002</v>
      </c>
      <c r="AD37">
        <v>66.001000000000005</v>
      </c>
      <c r="AE37">
        <v>53.956000000000003</v>
      </c>
      <c r="AF37">
        <v>67.204999999999998</v>
      </c>
      <c r="AG37" s="4">
        <v>79.728999999999999</v>
      </c>
      <c r="AH37" s="4">
        <v>39.491</v>
      </c>
      <c r="AI37" s="4">
        <v>47.792999999999999</v>
      </c>
      <c r="AJ37" s="4">
        <v>74.930999999999997</v>
      </c>
      <c r="AK37" s="4">
        <v>46.44</v>
      </c>
      <c r="AL37" s="4">
        <v>39.186</v>
      </c>
      <c r="AM37" s="4">
        <v>36.953000000000003</v>
      </c>
      <c r="ALQ37" s="4" t="e">
        <v>#N/A</v>
      </c>
    </row>
    <row r="38" spans="1:1005" ht="14.4" x14ac:dyDescent="0.3">
      <c r="A38" s="1">
        <v>45047</v>
      </c>
      <c r="B38"/>
      <c r="C38" s="4"/>
      <c r="D38" s="4">
        <v>221.07</v>
      </c>
      <c r="E38">
        <v>423.87799999999999</v>
      </c>
      <c r="F38">
        <v>369.20299999999997</v>
      </c>
      <c r="G38">
        <v>318.62599999999998</v>
      </c>
      <c r="H38">
        <v>291.51900000000001</v>
      </c>
      <c r="I38">
        <v>141.08199999999999</v>
      </c>
      <c r="J38">
        <v>176.59800000000001</v>
      </c>
      <c r="K38">
        <v>110.45</v>
      </c>
      <c r="L38">
        <v>158.703</v>
      </c>
      <c r="M38">
        <v>196.94800000000001</v>
      </c>
      <c r="N38">
        <v>262.72000000000003</v>
      </c>
      <c r="O38">
        <v>206.589</v>
      </c>
      <c r="P38">
        <v>187.93899999999999</v>
      </c>
      <c r="Q38">
        <v>344.58699999999999</v>
      </c>
      <c r="R38">
        <v>301.43200000000002</v>
      </c>
      <c r="S38">
        <v>182.33799999999999</v>
      </c>
      <c r="T38">
        <v>189.602</v>
      </c>
      <c r="U38">
        <v>218.66499999999999</v>
      </c>
      <c r="V38">
        <v>232.429</v>
      </c>
      <c r="W38">
        <v>70.632000000000005</v>
      </c>
      <c r="X38">
        <v>147.059</v>
      </c>
      <c r="Y38">
        <v>207.87200000000001</v>
      </c>
      <c r="Z38">
        <v>233.5</v>
      </c>
      <c r="AA38">
        <v>201.91</v>
      </c>
      <c r="AB38">
        <v>214.50299999999999</v>
      </c>
      <c r="AC38">
        <v>235.58600000000001</v>
      </c>
      <c r="AD38">
        <v>265.88900000000001</v>
      </c>
      <c r="AE38">
        <v>102.05500000000001</v>
      </c>
      <c r="AF38">
        <v>141.28700000000001</v>
      </c>
      <c r="AG38" s="4">
        <v>119.364</v>
      </c>
      <c r="AH38" s="4">
        <v>100.759</v>
      </c>
      <c r="AI38" s="4">
        <v>208.71</v>
      </c>
      <c r="AJ38" s="4">
        <v>181.32400000000001</v>
      </c>
      <c r="AK38" s="4">
        <v>105.486</v>
      </c>
      <c r="AL38" s="4">
        <v>138.08099999999999</v>
      </c>
      <c r="AM38" s="4">
        <v>121.529</v>
      </c>
      <c r="ALQ38" s="4" t="e">
        <v>#N/A</v>
      </c>
    </row>
    <row r="39" spans="1:1005" ht="14.4" x14ac:dyDescent="0.3">
      <c r="A39" s="1">
        <v>45078</v>
      </c>
      <c r="B39" s="4"/>
      <c r="C39" s="4"/>
      <c r="D39" s="4">
        <v>261.05</v>
      </c>
      <c r="E39">
        <v>685.85699999999997</v>
      </c>
      <c r="F39">
        <v>405.74599999999998</v>
      </c>
      <c r="G39">
        <v>403.47300000000001</v>
      </c>
      <c r="H39">
        <v>276.82100000000003</v>
      </c>
      <c r="I39">
        <v>174.85499999999999</v>
      </c>
      <c r="J39">
        <v>153.27199999999999</v>
      </c>
      <c r="K39">
        <v>175.36099999999999</v>
      </c>
      <c r="L39">
        <v>275.69</v>
      </c>
      <c r="M39">
        <v>171.649</v>
      </c>
      <c r="N39">
        <v>415.95800000000003</v>
      </c>
      <c r="O39">
        <v>228.739</v>
      </c>
      <c r="P39">
        <v>543.60599999999999</v>
      </c>
      <c r="Q39">
        <v>314.16500000000002</v>
      </c>
      <c r="R39">
        <v>512.11500000000001</v>
      </c>
      <c r="S39">
        <v>202.12200000000001</v>
      </c>
      <c r="T39">
        <v>337.72399999999999</v>
      </c>
      <c r="U39">
        <v>161.19999999999999</v>
      </c>
      <c r="V39">
        <v>201.43299999999999</v>
      </c>
      <c r="W39">
        <v>56.018999999999998</v>
      </c>
      <c r="X39">
        <v>221.65700000000001</v>
      </c>
      <c r="Y39">
        <v>142.14500000000001</v>
      </c>
      <c r="Z39">
        <v>287.73500000000001</v>
      </c>
      <c r="AA39">
        <v>200.53200000000001</v>
      </c>
      <c r="AB39">
        <v>173.61699999999999</v>
      </c>
      <c r="AC39">
        <v>480.50200000000001</v>
      </c>
      <c r="AD39">
        <v>276.04599999999999</v>
      </c>
      <c r="AE39">
        <v>254.31399999999999</v>
      </c>
      <c r="AF39">
        <v>425.233</v>
      </c>
      <c r="AG39">
        <v>48.936</v>
      </c>
      <c r="AH39">
        <v>146.37899999999999</v>
      </c>
      <c r="AI39" s="4">
        <v>340.6</v>
      </c>
      <c r="AJ39" s="4">
        <v>322.34300000000002</v>
      </c>
      <c r="AK39" s="4">
        <v>113.32</v>
      </c>
      <c r="AL39" s="4">
        <v>288.43099999999998</v>
      </c>
      <c r="AM39" s="4">
        <v>367.50599999999997</v>
      </c>
      <c r="ALQ39" s="4" t="e">
        <v>#N/A</v>
      </c>
    </row>
    <row r="40" spans="1:1005" ht="14.4" x14ac:dyDescent="0.3">
      <c r="A40" s="1">
        <v>45108</v>
      </c>
      <c r="B40" s="4"/>
      <c r="C40" s="4"/>
      <c r="D40" s="4">
        <v>116.85</v>
      </c>
      <c r="E40">
        <v>333.23500000000001</v>
      </c>
      <c r="F40">
        <v>131.953</v>
      </c>
      <c r="G40">
        <v>175.65100000000001</v>
      </c>
      <c r="H40">
        <v>96.088999999999999</v>
      </c>
      <c r="I40">
        <v>71.843000000000004</v>
      </c>
      <c r="J40">
        <v>65.704999999999998</v>
      </c>
      <c r="K40">
        <v>73.853999999999999</v>
      </c>
      <c r="L40">
        <v>132.66900000000001</v>
      </c>
      <c r="M40">
        <v>67.593999999999994</v>
      </c>
      <c r="N40">
        <v>205.62299999999999</v>
      </c>
      <c r="O40">
        <v>74.424999999999997</v>
      </c>
      <c r="P40">
        <v>502.08199999999999</v>
      </c>
      <c r="Q40">
        <v>126.7</v>
      </c>
      <c r="R40">
        <v>196.31</v>
      </c>
      <c r="S40">
        <v>101.372</v>
      </c>
      <c r="T40">
        <v>215.18700000000001</v>
      </c>
      <c r="U40">
        <v>50.402000000000001</v>
      </c>
      <c r="V40">
        <v>59.814999999999998</v>
      </c>
      <c r="W40">
        <v>21.905000000000001</v>
      </c>
      <c r="X40">
        <v>64.905000000000001</v>
      </c>
      <c r="Y40">
        <v>53.374000000000002</v>
      </c>
      <c r="Z40">
        <v>121.423</v>
      </c>
      <c r="AA40">
        <v>76.650999999999996</v>
      </c>
      <c r="AB40">
        <v>64.063000000000002</v>
      </c>
      <c r="AC40">
        <v>220.274</v>
      </c>
      <c r="AD40">
        <v>151.804</v>
      </c>
      <c r="AE40">
        <v>79.471000000000004</v>
      </c>
      <c r="AF40">
        <v>216.946</v>
      </c>
      <c r="AG40" s="4">
        <v>24.574999999999999</v>
      </c>
      <c r="AH40" s="4">
        <v>52.28</v>
      </c>
      <c r="AI40" s="4">
        <v>108.70099999999999</v>
      </c>
      <c r="AJ40" s="4">
        <v>100.39</v>
      </c>
      <c r="AK40" s="4">
        <v>43.813000000000002</v>
      </c>
      <c r="AL40" s="4">
        <v>177.54499999999999</v>
      </c>
      <c r="AM40" s="4">
        <v>224.26900000000001</v>
      </c>
      <c r="ALQ40" s="4" t="e">
        <v>#N/A</v>
      </c>
    </row>
    <row r="41" spans="1:1005" ht="14.4" x14ac:dyDescent="0.3">
      <c r="A41" s="1">
        <v>45139</v>
      </c>
      <c r="B41" s="4"/>
      <c r="C41" s="4"/>
      <c r="D41" s="4">
        <v>63.46</v>
      </c>
      <c r="E41">
        <v>123.167</v>
      </c>
      <c r="F41">
        <v>60.030999999999999</v>
      </c>
      <c r="G41">
        <v>65.951999999999998</v>
      </c>
      <c r="H41">
        <v>52.97</v>
      </c>
      <c r="I41">
        <v>40.753999999999998</v>
      </c>
      <c r="J41">
        <v>49.079000000000001</v>
      </c>
      <c r="K41">
        <v>37.881</v>
      </c>
      <c r="L41">
        <v>56.04</v>
      </c>
      <c r="M41">
        <v>50.884</v>
      </c>
      <c r="N41">
        <v>67.483999999999995</v>
      </c>
      <c r="O41">
        <v>41.545999999999999</v>
      </c>
      <c r="P41">
        <v>136.06399999999999</v>
      </c>
      <c r="Q41">
        <v>52.482999999999997</v>
      </c>
      <c r="R41">
        <v>81.728999999999999</v>
      </c>
      <c r="S41">
        <v>47.631</v>
      </c>
      <c r="T41">
        <v>82.685000000000002</v>
      </c>
      <c r="U41">
        <v>39.947000000000003</v>
      </c>
      <c r="V41">
        <v>44.552</v>
      </c>
      <c r="W41">
        <v>17.353000000000002</v>
      </c>
      <c r="X41">
        <v>37.530999999999999</v>
      </c>
      <c r="Y41">
        <v>33.314999999999998</v>
      </c>
      <c r="Z41">
        <v>54.97</v>
      </c>
      <c r="AA41">
        <v>51.715000000000003</v>
      </c>
      <c r="AB41">
        <v>44.180999999999997</v>
      </c>
      <c r="AC41">
        <v>76.040999999999997</v>
      </c>
      <c r="AD41">
        <v>55.305</v>
      </c>
      <c r="AE41">
        <v>45.177999999999997</v>
      </c>
      <c r="AF41">
        <v>65.385999999999996</v>
      </c>
      <c r="AG41" s="4">
        <v>23.385999999999999</v>
      </c>
      <c r="AH41" s="4">
        <v>36.826999999999998</v>
      </c>
      <c r="AI41" s="4">
        <v>52.765999999999998</v>
      </c>
      <c r="AJ41" s="4">
        <v>42.378999999999998</v>
      </c>
      <c r="AK41" s="4">
        <v>28.38</v>
      </c>
      <c r="AL41" s="4">
        <v>89.456999999999994</v>
      </c>
      <c r="AM41" s="4">
        <v>84.783000000000001</v>
      </c>
      <c r="ALQ41" s="4" t="e">
        <v>#N/A</v>
      </c>
    </row>
    <row r="42" spans="1:1005" ht="14.4" x14ac:dyDescent="0.3">
      <c r="A42" s="1">
        <v>45170</v>
      </c>
      <c r="B42" s="4"/>
      <c r="C42" s="4"/>
      <c r="D42" s="4">
        <v>38.04</v>
      </c>
      <c r="E42">
        <v>68.953000000000003</v>
      </c>
      <c r="F42">
        <v>55.667999999999999</v>
      </c>
      <c r="G42">
        <v>61.12</v>
      </c>
      <c r="H42">
        <v>41.265000000000001</v>
      </c>
      <c r="I42">
        <v>39.131</v>
      </c>
      <c r="J42">
        <v>32.591999999999999</v>
      </c>
      <c r="K42">
        <v>30.459</v>
      </c>
      <c r="L42">
        <v>34.786999999999999</v>
      </c>
      <c r="M42">
        <v>42.451999999999998</v>
      </c>
      <c r="N42">
        <v>56.116</v>
      </c>
      <c r="O42">
        <v>36.716999999999999</v>
      </c>
      <c r="P42">
        <v>63.747999999999998</v>
      </c>
      <c r="Q42">
        <v>40.271000000000001</v>
      </c>
      <c r="R42">
        <v>56.457000000000001</v>
      </c>
      <c r="S42">
        <v>32.698999999999998</v>
      </c>
      <c r="T42">
        <v>45.031999999999996</v>
      </c>
      <c r="U42">
        <v>33.01</v>
      </c>
      <c r="V42">
        <v>30.584</v>
      </c>
      <c r="W42">
        <v>18.873000000000001</v>
      </c>
      <c r="X42">
        <v>52.826000000000001</v>
      </c>
      <c r="Y42">
        <v>32.326000000000001</v>
      </c>
      <c r="Z42">
        <v>35.284999999999997</v>
      </c>
      <c r="AA42">
        <v>37.920999999999999</v>
      </c>
      <c r="AB42">
        <v>40.83</v>
      </c>
      <c r="AC42">
        <v>44.866</v>
      </c>
      <c r="AD42">
        <v>37.911000000000001</v>
      </c>
      <c r="AE42">
        <v>29.335000000000001</v>
      </c>
      <c r="AF42">
        <v>38.750999999999998</v>
      </c>
      <c r="AG42" s="4">
        <v>21.178000000000001</v>
      </c>
      <c r="AH42" s="4">
        <v>51.779000000000003</v>
      </c>
      <c r="AI42" s="4">
        <v>45.783000000000001</v>
      </c>
      <c r="AJ42" s="4">
        <v>34.259</v>
      </c>
      <c r="AK42" s="4">
        <v>24.151</v>
      </c>
      <c r="AL42" s="4">
        <v>73.081999999999994</v>
      </c>
      <c r="AM42" s="4">
        <v>41.661999999999999</v>
      </c>
      <c r="ALQ42" s="4" t="e">
        <v>#N/A</v>
      </c>
    </row>
    <row r="43" spans="1:1005" ht="14.4" x14ac:dyDescent="0.3">
      <c r="A43" s="1">
        <v>45200</v>
      </c>
      <c r="B43" s="4"/>
      <c r="C43" s="4"/>
      <c r="D43" s="4">
        <v>34.869999999999997</v>
      </c>
      <c r="E43">
        <v>57.811999999999998</v>
      </c>
      <c r="F43" s="4">
        <v>86.409000000000006</v>
      </c>
      <c r="G43" s="4">
        <v>69.516999999999996</v>
      </c>
      <c r="H43" s="4">
        <v>32.484999999999999</v>
      </c>
      <c r="I43" s="4">
        <v>30.462</v>
      </c>
      <c r="J43" s="4">
        <v>30.815000000000001</v>
      </c>
      <c r="K43" s="4">
        <v>46.783000000000001</v>
      </c>
      <c r="L43" s="4">
        <v>29.187000000000001</v>
      </c>
      <c r="M43" s="4">
        <v>28.466000000000001</v>
      </c>
      <c r="N43" s="4">
        <v>47.939</v>
      </c>
      <c r="O43" s="4">
        <v>33.006</v>
      </c>
      <c r="P43" s="4">
        <v>56.771999999999998</v>
      </c>
      <c r="Q43" s="4">
        <v>45.207000000000001</v>
      </c>
      <c r="R43" s="4">
        <v>58.865000000000002</v>
      </c>
      <c r="S43" s="4">
        <v>37.555999999999997</v>
      </c>
      <c r="T43" s="4">
        <v>36.195999999999998</v>
      </c>
      <c r="U43" s="4">
        <v>27.818000000000001</v>
      </c>
      <c r="V43" s="4">
        <v>26.803000000000001</v>
      </c>
      <c r="W43" s="4">
        <v>26.635999999999999</v>
      </c>
      <c r="X43" s="4">
        <v>34.076999999999998</v>
      </c>
      <c r="Y43" s="4">
        <v>31.081</v>
      </c>
      <c r="Z43" s="4">
        <v>48.939</v>
      </c>
      <c r="AA43" s="4">
        <v>59.235999999999997</v>
      </c>
      <c r="AB43" s="4">
        <v>37.664999999999999</v>
      </c>
      <c r="AC43" s="4">
        <v>38.878</v>
      </c>
      <c r="AD43" s="4">
        <v>37.1</v>
      </c>
      <c r="AE43" s="4">
        <v>29.158999999999999</v>
      </c>
      <c r="AF43" s="4">
        <v>36.969000000000001</v>
      </c>
      <c r="AG43" s="4">
        <v>19.739000000000001</v>
      </c>
      <c r="AH43" s="4">
        <v>49.292999999999999</v>
      </c>
      <c r="AI43" s="4">
        <v>57.18</v>
      </c>
      <c r="AJ43" s="4">
        <v>28.956</v>
      </c>
      <c r="AK43" s="4">
        <v>23.986999999999998</v>
      </c>
      <c r="AL43" s="4">
        <v>46.072000000000003</v>
      </c>
      <c r="AM43" s="4">
        <v>34.234000000000002</v>
      </c>
      <c r="ALQ43" s="4" t="e">
        <v>#N/A</v>
      </c>
    </row>
    <row r="44" spans="1:1005" ht="14.4" x14ac:dyDescent="0.3">
      <c r="A44" s="1">
        <v>45231</v>
      </c>
      <c r="B44" s="4"/>
      <c r="C44" s="4"/>
      <c r="D44" s="4">
        <v>29.75</v>
      </c>
      <c r="E44">
        <v>46.671999999999997</v>
      </c>
      <c r="F44" s="4">
        <v>51.372</v>
      </c>
      <c r="G44" s="4">
        <v>47.96</v>
      </c>
      <c r="H44" s="4">
        <v>30.440999999999999</v>
      </c>
      <c r="I44" s="4">
        <v>23.588999999999999</v>
      </c>
      <c r="J44" s="4">
        <v>24.725000000000001</v>
      </c>
      <c r="K44" s="4">
        <v>39.953000000000003</v>
      </c>
      <c r="L44" s="4">
        <v>26.768000000000001</v>
      </c>
      <c r="M44" s="4">
        <v>23.832000000000001</v>
      </c>
      <c r="N44" s="4">
        <v>37.216000000000001</v>
      </c>
      <c r="O44" s="4">
        <v>30.212</v>
      </c>
      <c r="P44" s="4">
        <v>43.116</v>
      </c>
      <c r="Q44" s="4">
        <v>35.389000000000003</v>
      </c>
      <c r="R44" s="4">
        <v>41.74</v>
      </c>
      <c r="S44" s="4">
        <v>31.155999999999999</v>
      </c>
      <c r="T44" s="4">
        <v>28.827999999999999</v>
      </c>
      <c r="U44" s="4">
        <v>24.248000000000001</v>
      </c>
      <c r="V44" s="4">
        <v>26.641999999999999</v>
      </c>
      <c r="W44" s="4">
        <v>16.568999999999999</v>
      </c>
      <c r="X44" s="4">
        <v>24.076000000000001</v>
      </c>
      <c r="Y44" s="4">
        <v>26.001000000000001</v>
      </c>
      <c r="Z44" s="4">
        <v>37.088999999999999</v>
      </c>
      <c r="AA44" s="4">
        <v>40.116999999999997</v>
      </c>
      <c r="AB44" s="4">
        <v>28.555</v>
      </c>
      <c r="AC44" s="4">
        <v>33.566000000000003</v>
      </c>
      <c r="AD44" s="4">
        <v>34.006999999999998</v>
      </c>
      <c r="AE44" s="4">
        <v>28.74</v>
      </c>
      <c r="AF44" s="4">
        <v>30.638999999999999</v>
      </c>
      <c r="AG44" s="4">
        <v>16.585000000000001</v>
      </c>
      <c r="AH44" s="4">
        <v>28.177</v>
      </c>
      <c r="AI44" s="4">
        <v>35.835000000000001</v>
      </c>
      <c r="AJ44" s="4">
        <v>27.042999999999999</v>
      </c>
      <c r="AK44" s="4">
        <v>22.273</v>
      </c>
      <c r="AL44" s="4">
        <v>31.013999999999999</v>
      </c>
      <c r="AM44" s="4">
        <v>29.135000000000002</v>
      </c>
      <c r="ALQ44" s="4" t="e">
        <v>#N/A</v>
      </c>
    </row>
    <row r="45" spans="1:1005" ht="14.4" x14ac:dyDescent="0.3">
      <c r="A45" s="1">
        <v>45261</v>
      </c>
      <c r="B45" s="4"/>
      <c r="C45" s="4"/>
      <c r="D45" s="4">
        <v>25.64</v>
      </c>
      <c r="E45">
        <v>40.966000000000001</v>
      </c>
      <c r="F45" s="4">
        <v>36.453000000000003</v>
      </c>
      <c r="G45" s="4">
        <v>36.646000000000001</v>
      </c>
      <c r="H45" s="4">
        <v>27.434999999999999</v>
      </c>
      <c r="I45" s="4">
        <v>21.553999999999998</v>
      </c>
      <c r="J45" s="4">
        <v>22.266999999999999</v>
      </c>
      <c r="K45" s="4">
        <v>28.213999999999999</v>
      </c>
      <c r="L45" s="4">
        <v>24.43</v>
      </c>
      <c r="M45" s="4">
        <v>21.981000000000002</v>
      </c>
      <c r="N45" s="4">
        <v>32.079000000000001</v>
      </c>
      <c r="O45" s="4">
        <v>25.983000000000001</v>
      </c>
      <c r="P45" s="4">
        <v>38.953000000000003</v>
      </c>
      <c r="Q45" s="4">
        <v>31.727</v>
      </c>
      <c r="R45" s="4">
        <v>34.552999999999997</v>
      </c>
      <c r="S45" s="4">
        <v>29.222000000000001</v>
      </c>
      <c r="T45" s="4">
        <v>26.596</v>
      </c>
      <c r="U45" s="4">
        <v>21.748999999999999</v>
      </c>
      <c r="V45" s="4">
        <v>22.923999999999999</v>
      </c>
      <c r="W45" s="4">
        <v>13.96</v>
      </c>
      <c r="X45" s="4">
        <v>22.318999999999999</v>
      </c>
      <c r="Y45" s="4">
        <v>22.018000000000001</v>
      </c>
      <c r="Z45" s="4">
        <v>27.939</v>
      </c>
      <c r="AA45" s="4">
        <v>28.641999999999999</v>
      </c>
      <c r="AB45" s="4">
        <v>22.648</v>
      </c>
      <c r="AC45" s="4">
        <v>30.774999999999999</v>
      </c>
      <c r="AD45" s="4">
        <v>28.619</v>
      </c>
      <c r="AE45" s="4">
        <v>24.335999999999999</v>
      </c>
      <c r="AF45" s="4">
        <v>27.562000000000001</v>
      </c>
      <c r="AG45" s="4">
        <v>15.443</v>
      </c>
      <c r="AH45" s="4">
        <v>22.05</v>
      </c>
      <c r="AI45" s="4">
        <v>27.59</v>
      </c>
      <c r="AJ45" s="4">
        <v>25.466000000000001</v>
      </c>
      <c r="AK45" s="4">
        <v>18.135000000000002</v>
      </c>
      <c r="AL45" s="4">
        <v>27.084</v>
      </c>
      <c r="AM45" s="4">
        <v>27.603000000000002</v>
      </c>
      <c r="ALQ45" s="4" t="e">
        <v>#N/A</v>
      </c>
    </row>
    <row r="46" spans="1:1005" ht="14.4" x14ac:dyDescent="0.3">
      <c r="A46" s="1">
        <v>45292</v>
      </c>
      <c r="B46" s="4"/>
      <c r="C46" s="4"/>
      <c r="D46" s="4">
        <v>24.31</v>
      </c>
      <c r="E46">
        <v>36.680999999999997</v>
      </c>
      <c r="F46" s="4">
        <v>31.391999999999999</v>
      </c>
      <c r="G46" s="4">
        <v>30.67</v>
      </c>
      <c r="H46" s="4">
        <v>24.38</v>
      </c>
      <c r="I46" s="4">
        <v>19.324999999999999</v>
      </c>
      <c r="J46" s="4">
        <v>19.933</v>
      </c>
      <c r="K46" s="4">
        <v>22.158999999999999</v>
      </c>
      <c r="L46" s="4">
        <v>21.405000000000001</v>
      </c>
      <c r="M46" s="4">
        <v>20</v>
      </c>
      <c r="N46" s="4">
        <v>28.672999999999998</v>
      </c>
      <c r="O46" s="4">
        <v>23.071000000000002</v>
      </c>
      <c r="P46" s="4">
        <v>33.953000000000003</v>
      </c>
      <c r="Q46" s="4">
        <v>27.173999999999999</v>
      </c>
      <c r="R46" s="4">
        <v>30.991</v>
      </c>
      <c r="S46" s="4">
        <v>25.045000000000002</v>
      </c>
      <c r="T46" s="4">
        <v>25.765999999999998</v>
      </c>
      <c r="U46" s="4">
        <v>19.456</v>
      </c>
      <c r="V46" s="4">
        <v>20.204000000000001</v>
      </c>
      <c r="W46" s="4">
        <v>12.531000000000001</v>
      </c>
      <c r="X46" s="4">
        <v>19.795999999999999</v>
      </c>
      <c r="Y46" s="4">
        <v>22.855</v>
      </c>
      <c r="Z46" s="4">
        <v>24.064</v>
      </c>
      <c r="AA46" s="4">
        <v>25.545000000000002</v>
      </c>
      <c r="AB46" s="4">
        <v>19.62</v>
      </c>
      <c r="AC46" s="4">
        <v>27.716999999999999</v>
      </c>
      <c r="AD46" s="4">
        <v>25.132999999999999</v>
      </c>
      <c r="AE46" s="4">
        <v>21.73</v>
      </c>
      <c r="AF46" s="4">
        <v>24.917999999999999</v>
      </c>
      <c r="AG46" s="4">
        <v>13.897</v>
      </c>
      <c r="AH46" s="4">
        <v>19.321999999999999</v>
      </c>
      <c r="AI46" s="4">
        <v>24.177</v>
      </c>
      <c r="AJ46" s="4">
        <v>23.561</v>
      </c>
      <c r="AK46" s="4">
        <v>15.712999999999999</v>
      </c>
      <c r="AL46" s="4">
        <v>24.148</v>
      </c>
      <c r="AM46" s="4">
        <v>27.077999999999999</v>
      </c>
      <c r="ALQ46" s="4" t="e">
        <v>#N/A</v>
      </c>
    </row>
    <row r="47" spans="1:1005" ht="14.4" x14ac:dyDescent="0.3">
      <c r="A47" s="1">
        <v>45323</v>
      </c>
      <c r="B47" s="4"/>
      <c r="C47" s="4"/>
      <c r="D47" s="4">
        <v>22.39</v>
      </c>
      <c r="E47">
        <v>31.504999999999999</v>
      </c>
      <c r="F47" s="4">
        <v>41.22</v>
      </c>
      <c r="G47" s="4">
        <v>28.907</v>
      </c>
      <c r="H47" s="4">
        <v>20.62</v>
      </c>
      <c r="I47" s="4">
        <v>16.452000000000002</v>
      </c>
      <c r="J47" s="4">
        <v>17.472999999999999</v>
      </c>
      <c r="K47" s="4">
        <v>19.765000000000001</v>
      </c>
      <c r="L47" s="4">
        <v>18.966000000000001</v>
      </c>
      <c r="M47" s="4">
        <v>19.035</v>
      </c>
      <c r="N47" s="4">
        <v>24.16</v>
      </c>
      <c r="O47" s="4">
        <v>23.629000000000001</v>
      </c>
      <c r="P47" s="4">
        <v>31.466000000000001</v>
      </c>
      <c r="Q47" s="4">
        <v>22.943000000000001</v>
      </c>
      <c r="R47" s="4">
        <v>27.521999999999998</v>
      </c>
      <c r="S47" s="4">
        <v>24.925999999999998</v>
      </c>
      <c r="T47" s="4">
        <v>26.681999999999999</v>
      </c>
      <c r="U47" s="4">
        <v>19.765999999999998</v>
      </c>
      <c r="V47" s="4">
        <v>17.113</v>
      </c>
      <c r="W47" s="4">
        <v>16.018999999999998</v>
      </c>
      <c r="X47" s="4">
        <v>17.099</v>
      </c>
      <c r="Y47" s="4">
        <v>20.241</v>
      </c>
      <c r="Z47" s="4">
        <v>20.030999999999999</v>
      </c>
      <c r="AA47" s="4">
        <v>24.052</v>
      </c>
      <c r="AB47" s="4">
        <v>16.559000000000001</v>
      </c>
      <c r="AC47" s="4">
        <v>24.212</v>
      </c>
      <c r="AD47" s="4">
        <v>21.234999999999999</v>
      </c>
      <c r="AE47" s="4">
        <v>18.408999999999999</v>
      </c>
      <c r="AF47" s="4">
        <v>21.338000000000001</v>
      </c>
      <c r="AG47" s="4">
        <v>11.958</v>
      </c>
      <c r="AH47" s="4">
        <v>18.831</v>
      </c>
      <c r="AI47" s="4">
        <v>23.706</v>
      </c>
      <c r="AJ47" s="4">
        <v>20.113</v>
      </c>
      <c r="AK47" s="4">
        <v>13.567</v>
      </c>
      <c r="AL47" s="4">
        <v>20.914999999999999</v>
      </c>
      <c r="AM47" s="4">
        <v>21.335000000000001</v>
      </c>
      <c r="ALQ47" s="4" t="e">
        <v>#N/A</v>
      </c>
    </row>
    <row r="48" spans="1:1005" ht="14.4" x14ac:dyDescent="0.3">
      <c r="A48" s="1">
        <v>45352</v>
      </c>
      <c r="B48" s="4"/>
      <c r="C48" s="4"/>
      <c r="D48" s="4">
        <v>36.020000000000003</v>
      </c>
      <c r="E48">
        <v>44.375</v>
      </c>
      <c r="F48" s="4">
        <v>71.584000000000003</v>
      </c>
      <c r="G48" s="4">
        <v>32.692999999999998</v>
      </c>
      <c r="H48" s="4">
        <v>28.809000000000001</v>
      </c>
      <c r="I48" s="4">
        <v>42.389000000000003</v>
      </c>
      <c r="J48" s="4">
        <v>26.635999999999999</v>
      </c>
      <c r="K48" s="4">
        <v>27.565000000000001</v>
      </c>
      <c r="L48" s="4">
        <v>28.643000000000001</v>
      </c>
      <c r="M48" s="4">
        <v>32.648000000000003</v>
      </c>
      <c r="N48" s="4">
        <v>41.121000000000002</v>
      </c>
      <c r="O48" s="4">
        <v>49.598999999999997</v>
      </c>
      <c r="P48" s="4">
        <v>40.408000000000001</v>
      </c>
      <c r="Q48" s="4">
        <v>39.308</v>
      </c>
      <c r="R48" s="4">
        <v>39.613</v>
      </c>
      <c r="S48" s="4">
        <v>32.676000000000002</v>
      </c>
      <c r="T48" s="4">
        <v>29.338999999999999</v>
      </c>
      <c r="U48" s="4">
        <v>29.411000000000001</v>
      </c>
      <c r="V48" s="4">
        <v>20.081</v>
      </c>
      <c r="W48" s="4">
        <v>24.802</v>
      </c>
      <c r="X48" s="4">
        <v>45.344000000000001</v>
      </c>
      <c r="Y48" s="4">
        <v>22.509</v>
      </c>
      <c r="Z48" s="4">
        <v>26.623999999999999</v>
      </c>
      <c r="AA48" s="4">
        <v>56.003999999999998</v>
      </c>
      <c r="AB48" s="4">
        <v>16.5</v>
      </c>
      <c r="AC48" s="4">
        <v>42.982999999999997</v>
      </c>
      <c r="AD48" s="4">
        <v>23.934999999999999</v>
      </c>
      <c r="AE48" s="4">
        <v>31.065000000000001</v>
      </c>
      <c r="AF48" s="4">
        <v>38.859000000000002</v>
      </c>
      <c r="AG48" s="4">
        <v>18.350999999999999</v>
      </c>
      <c r="AH48" s="4">
        <v>20.071999999999999</v>
      </c>
      <c r="AI48" s="4">
        <v>40.210999999999999</v>
      </c>
      <c r="AJ48" s="4">
        <v>21.286999999999999</v>
      </c>
      <c r="AK48" s="4">
        <v>23.143999999999998</v>
      </c>
      <c r="AL48" s="4">
        <v>31.765999999999998</v>
      </c>
      <c r="AM48" s="4">
        <v>20.861000000000001</v>
      </c>
      <c r="ALQ48" s="4" t="e">
        <v>#N/A</v>
      </c>
    </row>
    <row r="49" spans="1:1005" ht="14.4" x14ac:dyDescent="0.3">
      <c r="A49" s="1">
        <v>45383</v>
      </c>
      <c r="B49" s="4"/>
      <c r="C49" s="4"/>
      <c r="D49" s="4">
        <v>77.08</v>
      </c>
      <c r="E49">
        <v>97.290999999999997</v>
      </c>
      <c r="F49" s="4">
        <v>122.81</v>
      </c>
      <c r="G49" s="4">
        <v>84.581999999999994</v>
      </c>
      <c r="H49" s="4">
        <v>65.438999999999993</v>
      </c>
      <c r="I49" s="4">
        <v>103.98399999999999</v>
      </c>
      <c r="J49" s="4">
        <v>57.448</v>
      </c>
      <c r="K49" s="4">
        <v>51.780999999999999</v>
      </c>
      <c r="L49" s="4">
        <v>74.061999999999998</v>
      </c>
      <c r="M49" s="4">
        <v>93.191999999999993</v>
      </c>
      <c r="N49" s="4">
        <v>78.372</v>
      </c>
      <c r="O49" s="4">
        <v>60.874000000000002</v>
      </c>
      <c r="P49" s="4">
        <v>89.626999999999995</v>
      </c>
      <c r="Q49" s="4">
        <v>79.158000000000001</v>
      </c>
      <c r="R49" s="4">
        <v>57.593000000000004</v>
      </c>
      <c r="S49" s="4">
        <v>42.713999999999999</v>
      </c>
      <c r="T49" s="4">
        <v>74.576999999999998</v>
      </c>
      <c r="U49" s="4">
        <v>56.798999999999999</v>
      </c>
      <c r="V49" s="4">
        <v>50.965000000000003</v>
      </c>
      <c r="W49" s="4">
        <v>49.21</v>
      </c>
      <c r="X49" s="4">
        <v>90.947999999999993</v>
      </c>
      <c r="Y49" s="4">
        <v>57.402000000000001</v>
      </c>
      <c r="Z49" s="4">
        <v>81.433999999999997</v>
      </c>
      <c r="AA49" s="4">
        <v>77.731999999999999</v>
      </c>
      <c r="AB49" s="4">
        <v>51.97</v>
      </c>
      <c r="AC49" s="4">
        <v>67.930999999999997</v>
      </c>
      <c r="AD49" s="4">
        <v>55.722999999999999</v>
      </c>
      <c r="AE49" s="4">
        <v>67.983000000000004</v>
      </c>
      <c r="AF49" s="4">
        <v>80.692999999999998</v>
      </c>
      <c r="AG49" s="4">
        <v>40.186</v>
      </c>
      <c r="AH49" s="4">
        <v>49.773000000000003</v>
      </c>
      <c r="AI49" s="4">
        <v>74.995000000000005</v>
      </c>
      <c r="AJ49" s="4">
        <v>48.851999999999997</v>
      </c>
      <c r="AK49" s="4">
        <v>40.540999999999997</v>
      </c>
      <c r="AL49" s="4">
        <v>38.29</v>
      </c>
      <c r="AM49" s="4">
        <v>43.207000000000001</v>
      </c>
      <c r="ALQ49" s="4" t="e">
        <v>#N/A</v>
      </c>
    </row>
    <row r="50" spans="1:1005" ht="14.4" x14ac:dyDescent="0.3">
      <c r="A50" s="1">
        <v>45413</v>
      </c>
      <c r="B50" s="4"/>
      <c r="C50" s="4"/>
      <c r="D50" s="4">
        <v>221.07</v>
      </c>
      <c r="E50">
        <v>381.95100000000002</v>
      </c>
      <c r="F50" s="4">
        <v>327.18799999999999</v>
      </c>
      <c r="G50" s="4">
        <v>293.834</v>
      </c>
      <c r="H50" s="4">
        <v>146.69900000000001</v>
      </c>
      <c r="I50" s="4">
        <v>181.774</v>
      </c>
      <c r="J50" s="4">
        <v>114.21899999999999</v>
      </c>
      <c r="K50" s="4">
        <v>159.22200000000001</v>
      </c>
      <c r="L50" s="4">
        <v>200.773</v>
      </c>
      <c r="M50" s="4">
        <v>274.10700000000003</v>
      </c>
      <c r="N50" s="4">
        <v>214.857</v>
      </c>
      <c r="O50" s="4">
        <v>188.34899999999999</v>
      </c>
      <c r="P50" s="4">
        <v>353.517</v>
      </c>
      <c r="Q50" s="4">
        <v>312.27999999999997</v>
      </c>
      <c r="R50" s="4">
        <v>190.89599999999999</v>
      </c>
      <c r="S50" s="4">
        <v>190.52</v>
      </c>
      <c r="T50" s="4">
        <v>224.68100000000001</v>
      </c>
      <c r="U50" s="4">
        <v>238.76</v>
      </c>
      <c r="V50" s="4">
        <v>73.036000000000001</v>
      </c>
      <c r="W50" s="4">
        <v>147.541</v>
      </c>
      <c r="X50" s="4">
        <v>211.18299999999999</v>
      </c>
      <c r="Y50" s="4">
        <v>243.94300000000001</v>
      </c>
      <c r="Z50" s="4">
        <v>206.52</v>
      </c>
      <c r="AA50" s="4">
        <v>214.874</v>
      </c>
      <c r="AB50" s="4">
        <v>248.34700000000001</v>
      </c>
      <c r="AC50" s="4">
        <v>273.90600000000001</v>
      </c>
      <c r="AD50" s="4">
        <v>109.09699999999999</v>
      </c>
      <c r="AE50" s="4">
        <v>142.53</v>
      </c>
      <c r="AF50" s="4">
        <v>120.215</v>
      </c>
      <c r="AG50" s="4">
        <v>103.997</v>
      </c>
      <c r="AH50" s="4">
        <v>223.68</v>
      </c>
      <c r="AI50" s="4">
        <v>181.44399999999999</v>
      </c>
      <c r="AJ50" s="4">
        <v>108.292</v>
      </c>
      <c r="AK50" s="4">
        <v>145.80500000000001</v>
      </c>
      <c r="AL50" s="4">
        <v>134.505</v>
      </c>
      <c r="AM50" s="4">
        <v>423.51600000000002</v>
      </c>
      <c r="ALQ50" s="4" t="e">
        <v>#N/A</v>
      </c>
    </row>
    <row r="51" spans="1:1005" ht="14.4" x14ac:dyDescent="0.3">
      <c r="A51" s="1">
        <v>45444</v>
      </c>
      <c r="B51" s="4"/>
      <c r="C51" s="4"/>
      <c r="D51" s="4">
        <v>261.05</v>
      </c>
      <c r="E51">
        <v>398.53699999999998</v>
      </c>
      <c r="F51" s="4">
        <v>403.63200000000001</v>
      </c>
      <c r="G51" s="4">
        <v>278.387</v>
      </c>
      <c r="H51" s="4">
        <v>174.416</v>
      </c>
      <c r="I51" s="4">
        <v>150.53100000000001</v>
      </c>
      <c r="J51" s="4">
        <v>174.72200000000001</v>
      </c>
      <c r="K51" s="4">
        <v>276.70100000000002</v>
      </c>
      <c r="L51" s="4">
        <v>168.90199999999999</v>
      </c>
      <c r="M51" s="4">
        <v>414.149</v>
      </c>
      <c r="N51" s="4">
        <v>224.43299999999999</v>
      </c>
      <c r="O51" s="4">
        <v>545.029</v>
      </c>
      <c r="P51" s="4">
        <v>313.57400000000001</v>
      </c>
      <c r="Q51" s="4">
        <v>513.22199999999998</v>
      </c>
      <c r="R51" s="4">
        <v>199.04</v>
      </c>
      <c r="S51" s="4">
        <v>338.95299999999997</v>
      </c>
      <c r="T51" s="4">
        <v>155.81100000000001</v>
      </c>
      <c r="U51" s="4">
        <v>196.99199999999999</v>
      </c>
      <c r="V51" s="4">
        <v>54.552999999999997</v>
      </c>
      <c r="W51" s="4">
        <v>222.16300000000001</v>
      </c>
      <c r="X51" s="4">
        <v>139.87</v>
      </c>
      <c r="Y51" s="4">
        <v>283.40800000000002</v>
      </c>
      <c r="Z51" s="4">
        <v>197.89500000000001</v>
      </c>
      <c r="AA51" s="4">
        <v>174.244</v>
      </c>
      <c r="AB51" s="4">
        <v>482.00700000000001</v>
      </c>
      <c r="AC51" s="4">
        <v>276.52499999999998</v>
      </c>
      <c r="AD51" s="4">
        <v>250.74</v>
      </c>
      <c r="AE51" s="4">
        <v>427.11700000000002</v>
      </c>
      <c r="AF51" s="4">
        <v>47.917999999999999</v>
      </c>
      <c r="AG51" s="4">
        <v>145.316</v>
      </c>
      <c r="AH51" s="4">
        <v>333.21600000000001</v>
      </c>
      <c r="AI51" s="4">
        <v>322.59100000000001</v>
      </c>
      <c r="AJ51" s="4">
        <v>110.741</v>
      </c>
      <c r="AK51" s="4">
        <v>292.01299999999998</v>
      </c>
      <c r="AL51" s="4">
        <v>367.58499999999998</v>
      </c>
      <c r="AM51" s="4">
        <v>686.23699999999997</v>
      </c>
      <c r="ALQ51" s="4" t="e">
        <v>#N/A</v>
      </c>
    </row>
    <row r="52" spans="1:1005" ht="14.4" x14ac:dyDescent="0.3">
      <c r="A52" s="1">
        <v>45474</v>
      </c>
      <c r="B52" s="4"/>
      <c r="C52" s="4"/>
      <c r="D52" s="4">
        <v>116.85</v>
      </c>
      <c r="E52">
        <v>129.00899999999999</v>
      </c>
      <c r="F52" s="4">
        <v>170.08500000000001</v>
      </c>
      <c r="G52" s="4">
        <v>97.128</v>
      </c>
      <c r="H52" s="4">
        <v>68.730999999999995</v>
      </c>
      <c r="I52" s="4">
        <v>65.247</v>
      </c>
      <c r="J52" s="4">
        <v>72.796999999999997</v>
      </c>
      <c r="K52" s="4">
        <v>133.501</v>
      </c>
      <c r="L52" s="4">
        <v>66.703000000000003</v>
      </c>
      <c r="M52" s="4">
        <v>198.37</v>
      </c>
      <c r="N52" s="4">
        <v>72.41</v>
      </c>
      <c r="O52" s="4">
        <v>502.77600000000001</v>
      </c>
      <c r="P52" s="4">
        <v>122.557</v>
      </c>
      <c r="Q52" s="4">
        <v>189.72200000000001</v>
      </c>
      <c r="R52" s="4">
        <v>99.658000000000001</v>
      </c>
      <c r="S52" s="4">
        <v>216.06899999999999</v>
      </c>
      <c r="T52" s="4">
        <v>49.929000000000002</v>
      </c>
      <c r="U52" s="4">
        <v>58.542999999999999</v>
      </c>
      <c r="V52" s="4">
        <v>21.983000000000001</v>
      </c>
      <c r="W52" s="4">
        <v>65.286000000000001</v>
      </c>
      <c r="X52" s="4">
        <v>52.863</v>
      </c>
      <c r="Y52" s="4">
        <v>116.691</v>
      </c>
      <c r="Z52" s="4">
        <v>76.022000000000006</v>
      </c>
      <c r="AA52" s="4">
        <v>64.591999999999999</v>
      </c>
      <c r="AB52" s="4">
        <v>211.505</v>
      </c>
      <c r="AC52" s="4">
        <v>145.88399999999999</v>
      </c>
      <c r="AD52" s="4">
        <v>77.212000000000003</v>
      </c>
      <c r="AE52" s="4">
        <v>217.91200000000001</v>
      </c>
      <c r="AF52" s="4">
        <v>24.71</v>
      </c>
      <c r="AG52" s="4">
        <v>51.89</v>
      </c>
      <c r="AH52" s="4">
        <v>106.57899999999999</v>
      </c>
      <c r="AI52" s="4">
        <v>100.76900000000001</v>
      </c>
      <c r="AJ52" s="4">
        <v>43.430999999999997</v>
      </c>
      <c r="AK52" s="4">
        <v>172.93799999999999</v>
      </c>
      <c r="AL52" s="4">
        <v>217.114</v>
      </c>
      <c r="AM52" s="4">
        <v>333.61099999999999</v>
      </c>
      <c r="ALQ52" s="4" t="e">
        <v>#N/A</v>
      </c>
    </row>
    <row r="53" spans="1:1005" ht="14.4" x14ac:dyDescent="0.3">
      <c r="A53" s="1">
        <v>45505</v>
      </c>
      <c r="B53" s="4"/>
      <c r="C53" s="4"/>
      <c r="D53" s="4">
        <v>63.46</v>
      </c>
      <c r="E53">
        <v>59.195</v>
      </c>
      <c r="F53" s="4">
        <v>65.039000000000001</v>
      </c>
      <c r="G53" s="4">
        <v>53.59</v>
      </c>
      <c r="H53" s="4">
        <v>40.951999999999998</v>
      </c>
      <c r="I53" s="4">
        <v>48.77</v>
      </c>
      <c r="J53" s="4">
        <v>37.811999999999998</v>
      </c>
      <c r="K53" s="4">
        <v>56.335000000000001</v>
      </c>
      <c r="L53" s="4">
        <v>51.499000000000002</v>
      </c>
      <c r="M53" s="4">
        <v>66.813000000000002</v>
      </c>
      <c r="N53" s="4">
        <v>41.417000000000002</v>
      </c>
      <c r="O53" s="4">
        <v>136.29900000000001</v>
      </c>
      <c r="P53" s="4">
        <v>52.066000000000003</v>
      </c>
      <c r="Q53" s="4">
        <v>80.132999999999996</v>
      </c>
      <c r="R53" s="4">
        <v>47.167000000000002</v>
      </c>
      <c r="S53" s="4">
        <v>83.043000000000006</v>
      </c>
      <c r="T53" s="4">
        <v>40.488</v>
      </c>
      <c r="U53" s="4">
        <v>44.591000000000001</v>
      </c>
      <c r="V53" s="4">
        <v>17.495000000000001</v>
      </c>
      <c r="W53" s="4">
        <v>37.738999999999997</v>
      </c>
      <c r="X53" s="4">
        <v>33.219000000000001</v>
      </c>
      <c r="Y53" s="4">
        <v>54.206000000000003</v>
      </c>
      <c r="Z53" s="4">
        <v>51.749000000000002</v>
      </c>
      <c r="AA53" s="4">
        <v>44.478000000000002</v>
      </c>
      <c r="AB53" s="4">
        <v>74.457999999999998</v>
      </c>
      <c r="AC53" s="4">
        <v>54.491</v>
      </c>
      <c r="AD53" s="4">
        <v>44.933999999999997</v>
      </c>
      <c r="AE53" s="4">
        <v>65.911000000000001</v>
      </c>
      <c r="AF53" s="4">
        <v>23.638999999999999</v>
      </c>
      <c r="AG53" s="4">
        <v>36.06</v>
      </c>
      <c r="AH53" s="4">
        <v>52.088000000000001</v>
      </c>
      <c r="AI53" s="4">
        <v>42.482999999999997</v>
      </c>
      <c r="AJ53" s="4">
        <v>28.151</v>
      </c>
      <c r="AK53" s="4">
        <v>88.171999999999997</v>
      </c>
      <c r="AL53" s="4">
        <v>82.715999999999994</v>
      </c>
      <c r="AM53" s="4">
        <v>123.286</v>
      </c>
      <c r="ALQ53" s="4" t="e">
        <v>#N/A</v>
      </c>
    </row>
    <row r="54" spans="1:1005" ht="14.4" x14ac:dyDescent="0.3">
      <c r="A54" s="1">
        <v>45536</v>
      </c>
      <c r="B54" s="4"/>
      <c r="C54" s="4"/>
      <c r="D54" s="4">
        <v>38.04</v>
      </c>
      <c r="E54">
        <v>56.615000000000002</v>
      </c>
      <c r="F54" s="4">
        <v>62.424999999999997</v>
      </c>
      <c r="G54" s="4">
        <v>41.680999999999997</v>
      </c>
      <c r="H54" s="4">
        <v>39.317</v>
      </c>
      <c r="I54" s="4">
        <v>32.896999999999998</v>
      </c>
      <c r="J54" s="4">
        <v>31.116</v>
      </c>
      <c r="K54" s="4">
        <v>34.896999999999998</v>
      </c>
      <c r="L54" s="4">
        <v>41.499000000000002</v>
      </c>
      <c r="M54" s="4">
        <v>55.865000000000002</v>
      </c>
      <c r="N54" s="4">
        <v>36.795999999999999</v>
      </c>
      <c r="O54" s="4">
        <v>63.832000000000001</v>
      </c>
      <c r="P54" s="4">
        <v>40.466999999999999</v>
      </c>
      <c r="Q54" s="4">
        <v>56.488</v>
      </c>
      <c r="R54" s="4">
        <v>32.838000000000001</v>
      </c>
      <c r="S54" s="4">
        <v>45.210999999999999</v>
      </c>
      <c r="T54" s="4">
        <v>32.932000000000002</v>
      </c>
      <c r="U54" s="4">
        <v>30.408000000000001</v>
      </c>
      <c r="V54" s="4">
        <v>19.225000000000001</v>
      </c>
      <c r="W54" s="4">
        <v>52.92</v>
      </c>
      <c r="X54" s="4">
        <v>32.859000000000002</v>
      </c>
      <c r="Y54" s="4">
        <v>35.658000000000001</v>
      </c>
      <c r="Z54" s="4">
        <v>38.226999999999997</v>
      </c>
      <c r="AA54" s="4">
        <v>40.985999999999997</v>
      </c>
      <c r="AB54" s="4">
        <v>44.664999999999999</v>
      </c>
      <c r="AC54" s="4">
        <v>37.835000000000001</v>
      </c>
      <c r="AD54" s="4">
        <v>29.236000000000001</v>
      </c>
      <c r="AE54" s="4">
        <v>39.084000000000003</v>
      </c>
      <c r="AF54" s="4">
        <v>21.38</v>
      </c>
      <c r="AG54" s="4">
        <v>53.058999999999997</v>
      </c>
      <c r="AH54" s="4">
        <v>46.048999999999999</v>
      </c>
      <c r="AI54" s="4">
        <v>34.247</v>
      </c>
      <c r="AJ54" s="4">
        <v>24.088000000000001</v>
      </c>
      <c r="AK54" s="4">
        <v>71.935000000000002</v>
      </c>
      <c r="AL54" s="4">
        <v>41.170999999999999</v>
      </c>
      <c r="AM54" s="4">
        <v>68.950999999999993</v>
      </c>
      <c r="ALQ54" s="4" t="e">
        <v>#N/A</v>
      </c>
    </row>
    <row r="55" spans="1:1005" ht="14.4" x14ac:dyDescent="0.3">
      <c r="A55" s="1">
        <v>45566</v>
      </c>
      <c r="B55" s="4"/>
      <c r="C55" s="4"/>
      <c r="D55" s="4">
        <v>34.869999999999997</v>
      </c>
      <c r="E55">
        <v>86.152000000000001</v>
      </c>
      <c r="F55" s="4">
        <v>68.465000000000003</v>
      </c>
      <c r="G55" s="4">
        <v>32.814999999999998</v>
      </c>
      <c r="H55" s="4">
        <v>30.245999999999999</v>
      </c>
      <c r="I55" s="4">
        <v>30.693999999999999</v>
      </c>
      <c r="J55" s="4">
        <v>46.905999999999999</v>
      </c>
      <c r="K55" s="4">
        <v>29.244</v>
      </c>
      <c r="L55" s="4">
        <v>28.34</v>
      </c>
      <c r="M55" s="4">
        <v>47.585000000000001</v>
      </c>
      <c r="N55" s="4">
        <v>32.953000000000003</v>
      </c>
      <c r="O55" s="4">
        <v>56.801000000000002</v>
      </c>
      <c r="P55" s="4">
        <v>45.146000000000001</v>
      </c>
      <c r="Q55" s="4">
        <v>58.222000000000001</v>
      </c>
      <c r="R55" s="4">
        <v>37.969000000000001</v>
      </c>
      <c r="S55" s="4">
        <v>36.316000000000003</v>
      </c>
      <c r="T55" s="4">
        <v>27.9</v>
      </c>
      <c r="U55" s="4">
        <v>26.869</v>
      </c>
      <c r="V55" s="4">
        <v>26.495000000000001</v>
      </c>
      <c r="W55" s="4">
        <v>34.116</v>
      </c>
      <c r="X55" s="4">
        <v>30.686</v>
      </c>
      <c r="Y55" s="4">
        <v>48.19</v>
      </c>
      <c r="Z55" s="4">
        <v>58.618000000000002</v>
      </c>
      <c r="AA55" s="4">
        <v>37.758000000000003</v>
      </c>
      <c r="AB55" s="4">
        <v>38.856999999999999</v>
      </c>
      <c r="AC55" s="4">
        <v>37.042000000000002</v>
      </c>
      <c r="AD55" s="4">
        <v>29.158999999999999</v>
      </c>
      <c r="AE55" s="4">
        <v>37.231000000000002</v>
      </c>
      <c r="AF55" s="4">
        <v>19.751999999999999</v>
      </c>
      <c r="AG55" s="4">
        <v>47.594000000000001</v>
      </c>
      <c r="AH55" s="4">
        <v>56.930999999999997</v>
      </c>
      <c r="AI55" s="4">
        <v>28.902999999999999</v>
      </c>
      <c r="AJ55" s="4">
        <v>24.03</v>
      </c>
      <c r="AK55" s="4">
        <v>44.99</v>
      </c>
      <c r="AL55" s="4">
        <v>34.101999999999997</v>
      </c>
      <c r="AM55" s="4">
        <v>57.759</v>
      </c>
      <c r="ALQ55" s="4" t="e">
        <v>#N/A</v>
      </c>
    </row>
    <row r="56" spans="1:1005" ht="14.4" x14ac:dyDescent="0.3">
      <c r="A56" s="1">
        <v>45597</v>
      </c>
      <c r="B56" s="4"/>
      <c r="C56" s="4"/>
      <c r="D56" s="4">
        <v>29.75</v>
      </c>
      <c r="E56">
        <v>50.250999999999998</v>
      </c>
      <c r="F56" s="4">
        <v>47.192999999999998</v>
      </c>
      <c r="G56" s="4">
        <v>30.728999999999999</v>
      </c>
      <c r="H56" s="4">
        <v>23.625</v>
      </c>
      <c r="I56" s="4">
        <v>24.738</v>
      </c>
      <c r="J56" s="4">
        <v>39.247999999999998</v>
      </c>
      <c r="K56" s="4">
        <v>26.806999999999999</v>
      </c>
      <c r="L56" s="4">
        <v>23.832000000000001</v>
      </c>
      <c r="M56" s="4">
        <v>36.86</v>
      </c>
      <c r="N56" s="4">
        <v>29.995000000000001</v>
      </c>
      <c r="O56" s="4">
        <v>43.139000000000003</v>
      </c>
      <c r="P56" s="4">
        <v>35.448999999999998</v>
      </c>
      <c r="Q56" s="4">
        <v>41.247</v>
      </c>
      <c r="R56" s="4">
        <v>31.135999999999999</v>
      </c>
      <c r="S56" s="4">
        <v>28.914999999999999</v>
      </c>
      <c r="T56" s="4">
        <v>24.315000000000001</v>
      </c>
      <c r="U56" s="4">
        <v>26.571999999999999</v>
      </c>
      <c r="V56" s="4">
        <v>16.465</v>
      </c>
      <c r="W56" s="4">
        <v>24.097000000000001</v>
      </c>
      <c r="X56" s="4">
        <v>25.943000000000001</v>
      </c>
      <c r="Y56" s="4">
        <v>36.411999999999999</v>
      </c>
      <c r="Z56" s="4">
        <v>39.387999999999998</v>
      </c>
      <c r="AA56" s="4">
        <v>28.628</v>
      </c>
      <c r="AB56" s="4">
        <v>33.468000000000004</v>
      </c>
      <c r="AC56" s="4">
        <v>33.825000000000003</v>
      </c>
      <c r="AD56" s="4">
        <v>28.611999999999998</v>
      </c>
      <c r="AE56" s="4">
        <v>30.853999999999999</v>
      </c>
      <c r="AF56" s="4">
        <v>16.657</v>
      </c>
      <c r="AG56" s="4">
        <v>27.585999999999999</v>
      </c>
      <c r="AH56" s="4">
        <v>35.180999999999997</v>
      </c>
      <c r="AI56" s="4">
        <v>26.991</v>
      </c>
      <c r="AJ56" s="4">
        <v>22.108000000000001</v>
      </c>
      <c r="AK56" s="4">
        <v>30.844000000000001</v>
      </c>
      <c r="AL56" s="4">
        <v>29.073</v>
      </c>
      <c r="AM56" s="4">
        <v>46.616999999999997</v>
      </c>
      <c r="ALQ56" s="4" t="e">
        <v>#N/A</v>
      </c>
    </row>
    <row r="57" spans="1:1005" ht="14.4" x14ac:dyDescent="0.3">
      <c r="A57" s="1">
        <v>45627</v>
      </c>
      <c r="B57" s="4"/>
      <c r="C57" s="4"/>
      <c r="D57" s="4">
        <v>25.64</v>
      </c>
      <c r="E57">
        <v>36.24</v>
      </c>
      <c r="F57" s="4">
        <v>36.268999999999998</v>
      </c>
      <c r="G57" s="4">
        <v>27.715</v>
      </c>
      <c r="H57" s="4">
        <v>21.631</v>
      </c>
      <c r="I57" s="4">
        <v>22.347999999999999</v>
      </c>
      <c r="J57" s="4">
        <v>27.878</v>
      </c>
      <c r="K57" s="4">
        <v>24.465</v>
      </c>
      <c r="L57" s="4">
        <v>21.988</v>
      </c>
      <c r="M57" s="4">
        <v>31.978000000000002</v>
      </c>
      <c r="N57" s="4">
        <v>25.870999999999999</v>
      </c>
      <c r="O57" s="4">
        <v>38.979999999999997</v>
      </c>
      <c r="P57" s="4">
        <v>31.658000000000001</v>
      </c>
      <c r="Q57" s="4">
        <v>34.412999999999997</v>
      </c>
      <c r="R57" s="4">
        <v>29.206</v>
      </c>
      <c r="S57" s="4">
        <v>26.693000000000001</v>
      </c>
      <c r="T57" s="4">
        <v>21.902999999999999</v>
      </c>
      <c r="U57" s="4">
        <v>22.853000000000002</v>
      </c>
      <c r="V57" s="4">
        <v>13.965</v>
      </c>
      <c r="W57" s="4">
        <v>22.338999999999999</v>
      </c>
      <c r="X57" s="4">
        <v>21.957999999999998</v>
      </c>
      <c r="Y57" s="4">
        <v>27.62</v>
      </c>
      <c r="Z57" s="4">
        <v>28.39</v>
      </c>
      <c r="AA57" s="4">
        <v>22.710999999999999</v>
      </c>
      <c r="AB57" s="4">
        <v>30.765999999999998</v>
      </c>
      <c r="AC57" s="4">
        <v>28.5</v>
      </c>
      <c r="AD57" s="4">
        <v>24.276</v>
      </c>
      <c r="AE57" s="4">
        <v>27.79</v>
      </c>
      <c r="AF57" s="4">
        <v>15.531000000000001</v>
      </c>
      <c r="AG57" s="4">
        <v>21.818000000000001</v>
      </c>
      <c r="AH57" s="4">
        <v>27.507000000000001</v>
      </c>
      <c r="AI57" s="4">
        <v>25.411000000000001</v>
      </c>
      <c r="AJ57" s="4">
        <v>18.001000000000001</v>
      </c>
      <c r="AK57" s="4">
        <v>27.042000000000002</v>
      </c>
      <c r="AL57" s="4">
        <v>27.706</v>
      </c>
      <c r="AM57" s="4">
        <v>40.92</v>
      </c>
      <c r="ALQ57" s="4" t="e">
        <v>#N/A</v>
      </c>
    </row>
    <row r="58" spans="1:1005" ht="14.4" x14ac:dyDescent="0.3">
      <c r="A58" s="1">
        <v>45658</v>
      </c>
      <c r="B58" s="4"/>
      <c r="C58" s="4"/>
      <c r="D58" s="4">
        <v>24.31</v>
      </c>
      <c r="E58">
        <v>31.324999999999999</v>
      </c>
      <c r="F58" s="4">
        <v>30.591000000000001</v>
      </c>
      <c r="G58" s="4">
        <v>24.629000000000001</v>
      </c>
      <c r="H58" s="4">
        <v>19.404</v>
      </c>
      <c r="I58" s="4">
        <v>20.033999999999999</v>
      </c>
      <c r="J58" s="4">
        <v>22.11</v>
      </c>
      <c r="K58" s="4">
        <v>21.433</v>
      </c>
      <c r="L58" s="4">
        <v>20.027999999999999</v>
      </c>
      <c r="M58" s="4">
        <v>28.611000000000001</v>
      </c>
      <c r="N58" s="4">
        <v>23.026</v>
      </c>
      <c r="O58" s="4">
        <v>33.97</v>
      </c>
      <c r="P58" s="4">
        <v>27.210999999999999</v>
      </c>
      <c r="Q58" s="4">
        <v>30.907</v>
      </c>
      <c r="R58" s="4">
        <v>25.169</v>
      </c>
      <c r="S58" s="4">
        <v>25.853000000000002</v>
      </c>
      <c r="T58" s="4">
        <v>19.608000000000001</v>
      </c>
      <c r="U58" s="4">
        <v>20.192</v>
      </c>
      <c r="V58" s="4">
        <v>12.613</v>
      </c>
      <c r="W58" s="4">
        <v>19.814</v>
      </c>
      <c r="X58" s="4">
        <v>22.85</v>
      </c>
      <c r="Y58" s="4">
        <v>23.88</v>
      </c>
      <c r="Z58" s="4">
        <v>25.437999999999999</v>
      </c>
      <c r="AA58" s="4">
        <v>19.677</v>
      </c>
      <c r="AB58" s="4">
        <v>27.71</v>
      </c>
      <c r="AC58" s="4">
        <v>25.076000000000001</v>
      </c>
      <c r="AD58" s="4">
        <v>21.597000000000001</v>
      </c>
      <c r="AE58" s="4">
        <v>25.123999999999999</v>
      </c>
      <c r="AF58" s="4">
        <v>13.987</v>
      </c>
      <c r="AG58" s="4">
        <v>19.193000000000001</v>
      </c>
      <c r="AH58" s="4">
        <v>24.193000000000001</v>
      </c>
      <c r="AI58" s="4">
        <v>23.506</v>
      </c>
      <c r="AJ58" s="4">
        <v>15.638999999999999</v>
      </c>
      <c r="AK58" s="4">
        <v>24.138999999999999</v>
      </c>
      <c r="AL58" s="4">
        <v>26.826000000000001</v>
      </c>
      <c r="AM58" s="4">
        <v>36.631999999999998</v>
      </c>
      <c r="ALQ58" s="4" t="e">
        <v>#N/A</v>
      </c>
    </row>
    <row r="59" spans="1:1005" ht="14.4" x14ac:dyDescent="0.3">
      <c r="A59" s="1">
        <v>45689</v>
      </c>
      <c r="B59" s="4"/>
      <c r="C59" s="4"/>
      <c r="D59" s="4">
        <v>22.39</v>
      </c>
      <c r="E59">
        <v>40.067999999999998</v>
      </c>
      <c r="F59" s="4">
        <v>27.937000000000001</v>
      </c>
      <c r="G59" s="4">
        <v>20.135999999999999</v>
      </c>
      <c r="H59" s="4">
        <v>15.976000000000001</v>
      </c>
      <c r="I59" s="4">
        <v>16.971</v>
      </c>
      <c r="J59" s="4">
        <v>19.105</v>
      </c>
      <c r="K59" s="4">
        <v>18.306999999999999</v>
      </c>
      <c r="L59" s="4">
        <v>18.456</v>
      </c>
      <c r="M59" s="4">
        <v>23.314</v>
      </c>
      <c r="N59" s="4">
        <v>22.885999999999999</v>
      </c>
      <c r="O59" s="4">
        <v>30.238</v>
      </c>
      <c r="P59" s="4">
        <v>22.222000000000001</v>
      </c>
      <c r="Q59" s="4">
        <v>26.568999999999999</v>
      </c>
      <c r="R59" s="4">
        <v>24.268999999999998</v>
      </c>
      <c r="S59" s="4">
        <v>25.812000000000001</v>
      </c>
      <c r="T59" s="4">
        <v>19.294</v>
      </c>
      <c r="U59" s="4">
        <v>16.547000000000001</v>
      </c>
      <c r="V59" s="4">
        <v>15.586</v>
      </c>
      <c r="W59" s="4">
        <v>16.420000000000002</v>
      </c>
      <c r="X59" s="4">
        <v>19.588999999999999</v>
      </c>
      <c r="Y59" s="4">
        <v>19.245999999999999</v>
      </c>
      <c r="Z59" s="4">
        <v>23.242999999999999</v>
      </c>
      <c r="AA59" s="4">
        <v>16.059999999999999</v>
      </c>
      <c r="AB59" s="4">
        <v>23.422000000000001</v>
      </c>
      <c r="AC59" s="4">
        <v>20.486000000000001</v>
      </c>
      <c r="AD59" s="4">
        <v>17.77</v>
      </c>
      <c r="AE59" s="4">
        <v>20.733000000000001</v>
      </c>
      <c r="AF59" s="4">
        <v>11.625999999999999</v>
      </c>
      <c r="AG59" s="4">
        <v>18.169</v>
      </c>
      <c r="AH59" s="4">
        <v>22.861999999999998</v>
      </c>
      <c r="AI59" s="4">
        <v>19.28</v>
      </c>
      <c r="AJ59" s="4">
        <v>13.083</v>
      </c>
      <c r="AK59" s="4">
        <v>20.204999999999998</v>
      </c>
      <c r="AL59" s="4">
        <v>20.585999999999999</v>
      </c>
      <c r="AM59" s="4">
        <v>30.35</v>
      </c>
      <c r="ALQ59" s="4" t="e">
        <v>#N/A</v>
      </c>
    </row>
    <row r="60" spans="1:1005" ht="14.4" x14ac:dyDescent="0.3">
      <c r="A60" s="1">
        <v>45717</v>
      </c>
      <c r="B60" s="4"/>
      <c r="C60" s="4"/>
      <c r="D60" s="4">
        <v>36.020000000000003</v>
      </c>
      <c r="E60">
        <v>71.317999999999998</v>
      </c>
      <c r="F60" s="4">
        <v>32.712000000000003</v>
      </c>
      <c r="G60" s="4">
        <v>28.321999999999999</v>
      </c>
      <c r="H60" s="4">
        <v>42.462000000000003</v>
      </c>
      <c r="I60" s="4">
        <v>26.866</v>
      </c>
      <c r="J60" s="4">
        <v>27.597000000000001</v>
      </c>
      <c r="K60" s="4">
        <v>28.181000000000001</v>
      </c>
      <c r="L60" s="4">
        <v>32.698999999999998</v>
      </c>
      <c r="M60" s="4">
        <v>41.122999999999998</v>
      </c>
      <c r="N60" s="4">
        <v>49.524000000000001</v>
      </c>
      <c r="O60" s="4">
        <v>40.112000000000002</v>
      </c>
      <c r="P60" s="4">
        <v>39.380000000000003</v>
      </c>
      <c r="Q60" s="4">
        <v>39.659999999999997</v>
      </c>
      <c r="R60" s="4">
        <v>32.933999999999997</v>
      </c>
      <c r="S60" s="4">
        <v>29.141999999999999</v>
      </c>
      <c r="T60" s="4">
        <v>29.64</v>
      </c>
      <c r="U60" s="4">
        <v>20.158000000000001</v>
      </c>
      <c r="V60" s="4">
        <v>24.882000000000001</v>
      </c>
      <c r="W60" s="4">
        <v>43.911000000000001</v>
      </c>
      <c r="X60" s="4">
        <v>22.622</v>
      </c>
      <c r="Y60" s="4">
        <v>26.509</v>
      </c>
      <c r="Z60" s="4">
        <v>55.807000000000002</v>
      </c>
      <c r="AA60" s="4">
        <v>16.373999999999999</v>
      </c>
      <c r="AB60" s="4">
        <v>43.055999999999997</v>
      </c>
      <c r="AC60" s="4">
        <v>23.972000000000001</v>
      </c>
      <c r="AD60" s="4">
        <v>31.076000000000001</v>
      </c>
      <c r="AE60" s="4">
        <v>37.692</v>
      </c>
      <c r="AF60" s="4">
        <v>18.477</v>
      </c>
      <c r="AG60" s="4">
        <v>20.04</v>
      </c>
      <c r="AH60" s="4">
        <v>40.082999999999998</v>
      </c>
      <c r="AI60" s="4">
        <v>21.300999999999998</v>
      </c>
      <c r="AJ60" s="4">
        <v>23.119</v>
      </c>
      <c r="AK60" s="4">
        <v>31.84</v>
      </c>
      <c r="AL60" s="4">
        <v>20.917000000000002</v>
      </c>
      <c r="AM60" s="4">
        <v>43.741</v>
      </c>
      <c r="ALQ60" s="4" t="e">
        <v>#N/A</v>
      </c>
    </row>
    <row r="61" spans="1:1005" ht="14.4" x14ac:dyDescent="0.3">
      <c r="A61" s="1">
        <v>45748</v>
      </c>
      <c r="B61" s="4"/>
      <c r="C61" s="4"/>
      <c r="D61" s="4">
        <v>77.08</v>
      </c>
      <c r="E61">
        <v>122.38</v>
      </c>
      <c r="F61" s="4">
        <v>84.293000000000006</v>
      </c>
      <c r="G61" s="4">
        <v>64.293999999999997</v>
      </c>
      <c r="H61" s="4">
        <v>103.923</v>
      </c>
      <c r="I61" s="4">
        <v>57.686</v>
      </c>
      <c r="J61" s="4">
        <v>51.847000000000001</v>
      </c>
      <c r="K61" s="4">
        <v>70.524000000000001</v>
      </c>
      <c r="L61" s="4">
        <v>93.346999999999994</v>
      </c>
      <c r="M61" s="4">
        <v>78.313999999999993</v>
      </c>
      <c r="N61" s="4">
        <v>61.006999999999998</v>
      </c>
      <c r="O61" s="4">
        <v>87.986000000000004</v>
      </c>
      <c r="P61" s="4">
        <v>79.352999999999994</v>
      </c>
      <c r="Q61" s="4">
        <v>57.734000000000002</v>
      </c>
      <c r="R61" s="4">
        <v>43.023000000000003</v>
      </c>
      <c r="S61" s="4">
        <v>71.018000000000001</v>
      </c>
      <c r="T61" s="4">
        <v>57.146000000000001</v>
      </c>
      <c r="U61" s="4">
        <v>51.104999999999997</v>
      </c>
      <c r="V61" s="4">
        <v>49.280999999999999</v>
      </c>
      <c r="W61" s="4">
        <v>89.233999999999995</v>
      </c>
      <c r="X61" s="4">
        <v>57.57</v>
      </c>
      <c r="Y61" s="4">
        <v>81.138999999999996</v>
      </c>
      <c r="Z61" s="4">
        <v>77.378</v>
      </c>
      <c r="AA61" s="4">
        <v>49.7</v>
      </c>
      <c r="AB61" s="4">
        <v>68.221000000000004</v>
      </c>
      <c r="AC61" s="4">
        <v>55.820999999999998</v>
      </c>
      <c r="AD61" s="4">
        <v>68.100999999999999</v>
      </c>
      <c r="AE61" s="4">
        <v>80.227000000000004</v>
      </c>
      <c r="AF61" s="4">
        <v>40.479999999999997</v>
      </c>
      <c r="AG61" s="4">
        <v>49.363</v>
      </c>
      <c r="AH61" s="4">
        <v>74.813999999999993</v>
      </c>
      <c r="AI61" s="4">
        <v>46.356999999999999</v>
      </c>
      <c r="AJ61" s="4">
        <v>40.561</v>
      </c>
      <c r="AK61" s="4">
        <v>38.438000000000002</v>
      </c>
      <c r="AL61" s="4">
        <v>43.326000000000001</v>
      </c>
      <c r="AM61" s="4">
        <v>93.707999999999998</v>
      </c>
      <c r="ALQ61" s="4" t="e">
        <v>#N/A</v>
      </c>
    </row>
    <row r="62" spans="1:1005" ht="14.4" x14ac:dyDescent="0.3">
      <c r="A62" s="1">
        <v>45778</v>
      </c>
      <c r="B62" s="4"/>
      <c r="C62" s="4"/>
      <c r="D62" s="4">
        <v>221.07</v>
      </c>
      <c r="E62">
        <v>326.39699999999999</v>
      </c>
      <c r="F62" s="4">
        <v>292.98899999999998</v>
      </c>
      <c r="G62" s="4">
        <v>141.756</v>
      </c>
      <c r="H62" s="4">
        <v>181.62</v>
      </c>
      <c r="I62" s="4">
        <v>114.17</v>
      </c>
      <c r="J62" s="4">
        <v>158.905</v>
      </c>
      <c r="K62" s="4">
        <v>197.095</v>
      </c>
      <c r="L62" s="4">
        <v>273.83300000000003</v>
      </c>
      <c r="M62" s="4">
        <v>214.345</v>
      </c>
      <c r="N62" s="4">
        <v>188.154</v>
      </c>
      <c r="O62" s="4">
        <v>345.35300000000001</v>
      </c>
      <c r="P62" s="4">
        <v>311.87099999999998</v>
      </c>
      <c r="Q62" s="4">
        <v>190.215</v>
      </c>
      <c r="R62" s="4">
        <v>190.423</v>
      </c>
      <c r="S62" s="4">
        <v>219.672</v>
      </c>
      <c r="T62" s="4">
        <v>238.636</v>
      </c>
      <c r="U62" s="4">
        <v>72.763000000000005</v>
      </c>
      <c r="V62" s="4">
        <v>147.28700000000001</v>
      </c>
      <c r="W62" s="4">
        <v>208.16200000000001</v>
      </c>
      <c r="X62" s="4">
        <v>243.71</v>
      </c>
      <c r="Y62" s="4">
        <v>205.80799999999999</v>
      </c>
      <c r="Z62" s="4">
        <v>214.65299999999999</v>
      </c>
      <c r="AA62" s="4">
        <v>236.30600000000001</v>
      </c>
      <c r="AB62" s="4">
        <v>273.45800000000003</v>
      </c>
      <c r="AC62" s="4">
        <v>108.896</v>
      </c>
      <c r="AD62" s="4">
        <v>142.27199999999999</v>
      </c>
      <c r="AE62" s="4">
        <v>119.765</v>
      </c>
      <c r="AF62" s="4">
        <v>104.152</v>
      </c>
      <c r="AG62" s="4">
        <v>222.42400000000001</v>
      </c>
      <c r="AH62" s="4">
        <v>181.136</v>
      </c>
      <c r="AI62" s="4">
        <v>105.41</v>
      </c>
      <c r="AJ62" s="4">
        <v>145.53299999999999</v>
      </c>
      <c r="AK62" s="4">
        <v>134.17699999999999</v>
      </c>
      <c r="AL62" s="4">
        <v>423.18099999999998</v>
      </c>
      <c r="AM62" s="4">
        <v>369.49900000000002</v>
      </c>
      <c r="ALQ62" s="4" t="e">
        <v>#N/A</v>
      </c>
    </row>
    <row r="63" spans="1:1005" ht="14.4" x14ac:dyDescent="0.3">
      <c r="A63" s="1">
        <v>45809</v>
      </c>
      <c r="B63" s="4"/>
      <c r="C63" s="4"/>
      <c r="D63" s="4">
        <v>261.05</v>
      </c>
      <c r="E63">
        <v>402.70800000000003</v>
      </c>
      <c r="F63" s="4">
        <v>277.45499999999998</v>
      </c>
      <c r="G63" s="4">
        <v>175.23</v>
      </c>
      <c r="H63" s="4">
        <v>150.417</v>
      </c>
      <c r="I63" s="4">
        <v>174.375</v>
      </c>
      <c r="J63" s="4">
        <v>275.839</v>
      </c>
      <c r="K63" s="4">
        <v>171.73400000000001</v>
      </c>
      <c r="L63" s="4">
        <v>413.60700000000003</v>
      </c>
      <c r="M63" s="4">
        <v>223.87200000000001</v>
      </c>
      <c r="N63" s="4">
        <v>543.97900000000004</v>
      </c>
      <c r="O63" s="4">
        <v>314.48700000000002</v>
      </c>
      <c r="P63" s="4">
        <v>512.49800000000005</v>
      </c>
      <c r="Q63" s="4">
        <v>198.48099999999999</v>
      </c>
      <c r="R63" s="4">
        <v>338.20600000000002</v>
      </c>
      <c r="S63" s="4">
        <v>161.71299999999999</v>
      </c>
      <c r="T63" s="4">
        <v>196.74</v>
      </c>
      <c r="U63" s="4">
        <v>54.246000000000002</v>
      </c>
      <c r="V63" s="4">
        <v>221.803</v>
      </c>
      <c r="W63" s="4">
        <v>142.24700000000001</v>
      </c>
      <c r="X63" s="4">
        <v>282.92899999999997</v>
      </c>
      <c r="Y63" s="4">
        <v>197.18100000000001</v>
      </c>
      <c r="Z63" s="4">
        <v>173.69499999999999</v>
      </c>
      <c r="AA63" s="4">
        <v>481.036</v>
      </c>
      <c r="AB63" s="4">
        <v>275.99299999999999</v>
      </c>
      <c r="AC63" s="4">
        <v>249.97300000000001</v>
      </c>
      <c r="AD63" s="4">
        <v>426.16899999999998</v>
      </c>
      <c r="AE63" s="4">
        <v>49.106000000000002</v>
      </c>
      <c r="AF63" s="4">
        <v>145.12299999999999</v>
      </c>
      <c r="AG63" s="4">
        <v>332.55399999999997</v>
      </c>
      <c r="AH63" s="4">
        <v>322.16300000000001</v>
      </c>
      <c r="AI63" s="4">
        <v>113.27200000000001</v>
      </c>
      <c r="AJ63" s="4">
        <v>291.21300000000002</v>
      </c>
      <c r="AK63" s="4">
        <v>366.49099999999999</v>
      </c>
      <c r="AL63" s="4">
        <v>685.63199999999995</v>
      </c>
      <c r="AM63" s="4">
        <v>405.858</v>
      </c>
      <c r="ALQ63" s="4" t="e">
        <v>#N/A</v>
      </c>
    </row>
    <row r="64" spans="1:1005" ht="14.4" x14ac:dyDescent="0.3">
      <c r="A64" s="1">
        <v>45839</v>
      </c>
      <c r="B64" s="4"/>
      <c r="C64" s="4"/>
      <c r="D64" s="4">
        <v>116.85</v>
      </c>
      <c r="E64">
        <v>170.08500000000001</v>
      </c>
      <c r="F64" s="4">
        <v>97.128</v>
      </c>
      <c r="G64" s="4">
        <v>68.730999999999995</v>
      </c>
      <c r="H64" s="4">
        <v>65.247</v>
      </c>
      <c r="I64" s="4">
        <v>72.796999999999997</v>
      </c>
      <c r="J64" s="4">
        <v>133.501</v>
      </c>
      <c r="K64" s="4">
        <v>66.703000000000003</v>
      </c>
      <c r="L64" s="4">
        <v>198.37</v>
      </c>
      <c r="M64" s="4">
        <v>72.41</v>
      </c>
      <c r="N64" s="4">
        <v>502.77600000000001</v>
      </c>
      <c r="O64" s="4">
        <v>122.557</v>
      </c>
      <c r="P64" s="4">
        <v>189.72200000000001</v>
      </c>
      <c r="Q64" s="4">
        <v>99.658000000000001</v>
      </c>
      <c r="R64" s="4">
        <v>216.06899999999999</v>
      </c>
      <c r="S64" s="4">
        <v>49.929000000000002</v>
      </c>
      <c r="T64" s="4">
        <v>58.542999999999999</v>
      </c>
      <c r="U64" s="4">
        <v>21.983000000000001</v>
      </c>
      <c r="V64" s="4">
        <v>65.286000000000001</v>
      </c>
      <c r="W64" s="4">
        <v>52.863</v>
      </c>
      <c r="X64" s="4">
        <v>116.691</v>
      </c>
      <c r="Y64" s="4">
        <v>76.022000000000006</v>
      </c>
      <c r="Z64" s="4">
        <v>64.591999999999999</v>
      </c>
      <c r="AA64" s="4">
        <v>211.505</v>
      </c>
      <c r="AB64" s="4">
        <v>145.88399999999999</v>
      </c>
      <c r="AC64" s="4">
        <v>77.212000000000003</v>
      </c>
      <c r="AD64" s="4">
        <v>217.91200000000001</v>
      </c>
      <c r="AE64" s="4">
        <v>24.71</v>
      </c>
      <c r="AF64" s="4">
        <v>51.89</v>
      </c>
      <c r="AG64" s="4">
        <v>106.57899999999999</v>
      </c>
      <c r="AH64" s="4">
        <v>100.76900000000001</v>
      </c>
      <c r="AI64" s="4">
        <v>43.430999999999997</v>
      </c>
      <c r="AJ64" s="4">
        <v>172.93799999999999</v>
      </c>
      <c r="AK64" s="4">
        <v>217.114</v>
      </c>
      <c r="AL64" s="4">
        <v>333.61099999999999</v>
      </c>
      <c r="AM64" s="4">
        <v>333.61099999999999</v>
      </c>
      <c r="ALQ64" s="4" t="e">
        <v>#N/A</v>
      </c>
    </row>
    <row r="65" spans="1:1005" ht="14.4" x14ac:dyDescent="0.3">
      <c r="A65" s="1">
        <v>45870</v>
      </c>
      <c r="B65" s="4"/>
      <c r="C65" s="4"/>
      <c r="D65" s="4">
        <v>63.46</v>
      </c>
      <c r="E65">
        <v>65.039000000000001</v>
      </c>
      <c r="F65" s="4">
        <v>53.59</v>
      </c>
      <c r="G65" s="4">
        <v>40.951999999999998</v>
      </c>
      <c r="H65" s="4">
        <v>48.77</v>
      </c>
      <c r="I65" s="4">
        <v>37.811999999999998</v>
      </c>
      <c r="J65" s="4">
        <v>56.335000000000001</v>
      </c>
      <c r="K65" s="4">
        <v>51.499000000000002</v>
      </c>
      <c r="L65" s="4">
        <v>66.813000000000002</v>
      </c>
      <c r="M65" s="4">
        <v>41.417000000000002</v>
      </c>
      <c r="N65" s="4">
        <v>136.29900000000001</v>
      </c>
      <c r="O65" s="4">
        <v>52.066000000000003</v>
      </c>
      <c r="P65" s="4">
        <v>80.132999999999996</v>
      </c>
      <c r="Q65" s="4">
        <v>47.167000000000002</v>
      </c>
      <c r="R65" s="4">
        <v>83.043000000000006</v>
      </c>
      <c r="S65" s="4">
        <v>40.488</v>
      </c>
      <c r="T65" s="4">
        <v>44.591000000000001</v>
      </c>
      <c r="U65" s="4">
        <v>17.495000000000001</v>
      </c>
      <c r="V65" s="4">
        <v>37.738999999999997</v>
      </c>
      <c r="W65" s="4">
        <v>33.219000000000001</v>
      </c>
      <c r="X65" s="4">
        <v>54.206000000000003</v>
      </c>
      <c r="Y65" s="4">
        <v>51.749000000000002</v>
      </c>
      <c r="Z65" s="4">
        <v>44.478000000000002</v>
      </c>
      <c r="AA65" s="4">
        <v>74.457999999999998</v>
      </c>
      <c r="AB65" s="4">
        <v>54.491</v>
      </c>
      <c r="AC65" s="4">
        <v>44.933999999999997</v>
      </c>
      <c r="AD65" s="4">
        <v>65.911000000000001</v>
      </c>
      <c r="AE65" s="4">
        <v>23.638999999999999</v>
      </c>
      <c r="AF65" s="4">
        <v>36.06</v>
      </c>
      <c r="AG65" s="4">
        <v>52.088000000000001</v>
      </c>
      <c r="AH65" s="4">
        <v>42.482999999999997</v>
      </c>
      <c r="AI65" s="4">
        <v>28.151</v>
      </c>
      <c r="AJ65" s="4">
        <v>88.171999999999997</v>
      </c>
      <c r="AK65" s="4">
        <v>82.715999999999994</v>
      </c>
      <c r="AL65" s="4">
        <v>123.286</v>
      </c>
      <c r="AM65" s="4">
        <v>123.286</v>
      </c>
      <c r="ALQ65" s="4" t="e">
        <v>#N/A</v>
      </c>
    </row>
    <row r="66" spans="1:1005" ht="14.4" x14ac:dyDescent="0.3">
      <c r="A66" s="1">
        <v>45901</v>
      </c>
      <c r="B66" s="4"/>
      <c r="C66" s="4"/>
      <c r="D66" s="4">
        <v>38.04</v>
      </c>
      <c r="E66">
        <v>62.424999999999997</v>
      </c>
      <c r="F66" s="4">
        <v>41.680999999999997</v>
      </c>
      <c r="G66" s="4">
        <v>39.317</v>
      </c>
      <c r="H66" s="4">
        <v>32.896999999999998</v>
      </c>
      <c r="I66" s="4">
        <v>31.116</v>
      </c>
      <c r="J66" s="4">
        <v>34.896999999999998</v>
      </c>
      <c r="K66" s="4">
        <v>41.499000000000002</v>
      </c>
      <c r="L66" s="4">
        <v>55.865000000000002</v>
      </c>
      <c r="M66" s="4">
        <v>36.795999999999999</v>
      </c>
      <c r="N66" s="4">
        <v>63.832000000000001</v>
      </c>
      <c r="O66" s="4">
        <v>40.466999999999999</v>
      </c>
      <c r="P66" s="4">
        <v>56.488</v>
      </c>
      <c r="Q66" s="4">
        <v>32.838000000000001</v>
      </c>
      <c r="R66" s="4">
        <v>45.210999999999999</v>
      </c>
      <c r="S66" s="4">
        <v>32.932000000000002</v>
      </c>
      <c r="T66" s="4">
        <v>30.408000000000001</v>
      </c>
      <c r="U66" s="4">
        <v>19.225000000000001</v>
      </c>
      <c r="V66" s="4">
        <v>52.92</v>
      </c>
      <c r="W66" s="4">
        <v>32.859000000000002</v>
      </c>
      <c r="X66" s="4">
        <v>35.658000000000001</v>
      </c>
      <c r="Y66" s="4">
        <v>38.226999999999997</v>
      </c>
      <c r="Z66" s="4">
        <v>40.985999999999997</v>
      </c>
      <c r="AA66" s="4">
        <v>44.664999999999999</v>
      </c>
      <c r="AB66" s="4">
        <v>37.835000000000001</v>
      </c>
      <c r="AC66" s="4">
        <v>29.236000000000001</v>
      </c>
      <c r="AD66" s="4">
        <v>39.084000000000003</v>
      </c>
      <c r="AE66" s="4">
        <v>21.38</v>
      </c>
      <c r="AF66" s="4">
        <v>53.058999999999997</v>
      </c>
      <c r="AG66" s="4">
        <v>46.048999999999999</v>
      </c>
      <c r="AH66" s="4">
        <v>34.247</v>
      </c>
      <c r="AI66" s="4">
        <v>24.088000000000001</v>
      </c>
      <c r="AJ66" s="4">
        <v>71.935000000000002</v>
      </c>
      <c r="AK66" s="4">
        <v>41.170999999999999</v>
      </c>
      <c r="AL66" s="4">
        <v>68.950999999999993</v>
      </c>
      <c r="AM66" s="4">
        <v>68.950999999999993</v>
      </c>
      <c r="ALQ66" s="4" t="e">
        <v>#N/A</v>
      </c>
    </row>
    <row r="67" spans="1:1005" ht="14.4" x14ac:dyDescent="0.3">
      <c r="A67" s="1"/>
      <c r="B67" s="4"/>
      <c r="C67" s="4"/>
      <c r="D67" s="4"/>
      <c r="E67"/>
      <c r="ALQ67" s="4" t="e">
        <v>#N/A</v>
      </c>
    </row>
    <row r="68" spans="1:1005" ht="14.4" x14ac:dyDescent="0.3">
      <c r="A68" s="1"/>
      <c r="B68" s="4"/>
      <c r="C68" s="4"/>
      <c r="D68" s="4"/>
      <c r="E68"/>
      <c r="ALQ68" s="4" t="e">
        <v>#N/A</v>
      </c>
    </row>
    <row r="69" spans="1:1005" ht="14.4" x14ac:dyDescent="0.3">
      <c r="A69" s="1"/>
      <c r="B69" s="4"/>
      <c r="C69" s="4"/>
      <c r="D69" s="4"/>
      <c r="E69"/>
      <c r="ALQ69" s="4" t="e">
        <v>#N/A</v>
      </c>
    </row>
    <row r="70" spans="1:1005" ht="14.4" x14ac:dyDescent="0.3">
      <c r="A70" s="1"/>
      <c r="B70" s="4"/>
      <c r="C70" s="4"/>
      <c r="D70" s="4"/>
      <c r="E70"/>
      <c r="ALQ70" s="4" t="e">
        <v>#N/A</v>
      </c>
    </row>
    <row r="71" spans="1:1005" ht="14.4" x14ac:dyDescent="0.3">
      <c r="A71" s="1"/>
      <c r="B71" s="4"/>
      <c r="C71" s="4"/>
      <c r="D71" s="4"/>
      <c r="E71" s="10"/>
      <c r="ALQ71" s="4" t="e">
        <v>#N/A</v>
      </c>
    </row>
    <row r="72" spans="1:1005" ht="14.4" x14ac:dyDescent="0.3">
      <c r="A72" s="1"/>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4.4" x14ac:dyDescent="0.3">
      <c r="A73" s="1"/>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4.4" x14ac:dyDescent="0.3">
      <c r="A74" s="1"/>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4.4" x14ac:dyDescent="0.3">
      <c r="A75" s="1"/>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4.4" x14ac:dyDescent="0.3">
      <c r="A76" s="1"/>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4.4" x14ac:dyDescent="0.3">
      <c r="A77" s="1"/>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4.4" x14ac:dyDescent="0.3">
      <c r="A78" s="1"/>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4.4" x14ac:dyDescent="0.3">
      <c r="A79" s="1"/>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4.4" x14ac:dyDescent="0.3">
      <c r="A80" s="1"/>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29B0C-5B1F-4E0C-8995-4A34D47615A5}">
  <sheetPr codeName="Sheet14">
    <tabColor theme="9" tint="0.39997558519241921"/>
  </sheetPr>
  <dimension ref="A1:ALQ80"/>
  <sheetViews>
    <sheetView zoomScaleNormal="100" workbookViewId="0">
      <selection activeCell="D4" sqref="D4"/>
    </sheetView>
  </sheetViews>
  <sheetFormatPr defaultColWidth="18.6640625" defaultRowHeight="12.75" customHeight="1" x14ac:dyDescent="0.3"/>
  <cols>
    <col min="1" max="54" width="9.109375" customWidth="1"/>
  </cols>
  <sheetData>
    <row r="1" spans="1:54" ht="14.4" x14ac:dyDescent="0.3">
      <c r="A1" s="68"/>
      <c r="B1" s="69">
        <v>272.69029999999992</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8"/>
      <c r="AJ1" s="68"/>
      <c r="AK1" s="68"/>
      <c r="AL1" s="68"/>
      <c r="AM1" s="68"/>
    </row>
    <row r="2" spans="1:54" ht="14.4" x14ac:dyDescent="0.3">
      <c r="A2" s="68"/>
      <c r="B2" s="68" t="s">
        <v>0</v>
      </c>
      <c r="C2" s="68" t="s">
        <v>1</v>
      </c>
      <c r="D2" s="68" t="s">
        <v>2</v>
      </c>
      <c r="E2" s="68">
        <v>1981</v>
      </c>
      <c r="F2" s="68">
        <v>1982</v>
      </c>
      <c r="G2" s="68">
        <v>1983</v>
      </c>
      <c r="H2" s="68">
        <v>1984</v>
      </c>
      <c r="I2" s="68">
        <v>1985</v>
      </c>
      <c r="J2" s="68">
        <v>1986</v>
      </c>
      <c r="K2" s="68">
        <v>1987</v>
      </c>
      <c r="L2" s="68">
        <v>1988</v>
      </c>
      <c r="M2" s="68">
        <v>1989</v>
      </c>
      <c r="N2" s="68">
        <v>1990</v>
      </c>
      <c r="O2" s="68">
        <v>1991</v>
      </c>
      <c r="P2" s="68">
        <v>1992</v>
      </c>
      <c r="Q2" s="68">
        <v>1993</v>
      </c>
      <c r="R2" s="68">
        <v>1994</v>
      </c>
      <c r="S2" s="68">
        <v>1995</v>
      </c>
      <c r="T2" s="68">
        <v>1996</v>
      </c>
      <c r="U2" s="68">
        <v>1997</v>
      </c>
      <c r="V2" s="68">
        <v>1998</v>
      </c>
      <c r="W2" s="68">
        <v>1999</v>
      </c>
      <c r="X2" s="68">
        <v>2000</v>
      </c>
      <c r="Y2" s="68">
        <v>2001</v>
      </c>
      <c r="Z2" s="68">
        <v>2002</v>
      </c>
      <c r="AA2" s="68">
        <v>2003</v>
      </c>
      <c r="AB2" s="68">
        <v>2004</v>
      </c>
      <c r="AC2" s="68">
        <v>2005</v>
      </c>
      <c r="AD2" s="68">
        <v>2006</v>
      </c>
      <c r="AE2" s="68">
        <v>2007</v>
      </c>
      <c r="AF2" s="68">
        <v>2008</v>
      </c>
      <c r="AG2" s="68">
        <v>2009</v>
      </c>
      <c r="AH2" s="68">
        <v>2010</v>
      </c>
      <c r="AI2" s="68">
        <v>2011</v>
      </c>
      <c r="AJ2" s="68">
        <v>2012</v>
      </c>
      <c r="AK2" s="68">
        <v>2013</v>
      </c>
      <c r="AL2" s="68">
        <v>2014</v>
      </c>
      <c r="AM2" s="68">
        <v>2015</v>
      </c>
      <c r="AN2">
        <v>2016</v>
      </c>
      <c r="AO2">
        <v>2017</v>
      </c>
      <c r="AP2">
        <v>2018</v>
      </c>
      <c r="AQ2">
        <v>2019</v>
      </c>
      <c r="AR2">
        <v>2020</v>
      </c>
      <c r="AS2">
        <v>2021</v>
      </c>
      <c r="AT2">
        <v>2022</v>
      </c>
      <c r="AU2">
        <v>2023</v>
      </c>
      <c r="AV2">
        <v>2024</v>
      </c>
      <c r="AW2">
        <v>2025</v>
      </c>
      <c r="AX2">
        <v>2026</v>
      </c>
      <c r="AY2">
        <v>2027</v>
      </c>
      <c r="AZ2">
        <v>2028</v>
      </c>
      <c r="BA2">
        <v>2029</v>
      </c>
      <c r="BB2">
        <v>2030</v>
      </c>
    </row>
    <row r="3" spans="1:54" ht="14.4" x14ac:dyDescent="0.3">
      <c r="A3" s="70"/>
      <c r="B3" s="70" t="s">
        <v>3</v>
      </c>
      <c r="C3" s="70" t="s">
        <v>4</v>
      </c>
      <c r="D3" s="70" t="s">
        <v>5</v>
      </c>
      <c r="E3" s="70" t="s">
        <v>6</v>
      </c>
      <c r="F3" s="70" t="s">
        <v>7</v>
      </c>
      <c r="G3" s="70" t="s">
        <v>8</v>
      </c>
      <c r="H3" s="70" t="s">
        <v>9</v>
      </c>
      <c r="I3" s="70" t="s">
        <v>10</v>
      </c>
      <c r="J3" s="70" t="s">
        <v>11</v>
      </c>
      <c r="K3" s="70" t="s">
        <v>12</v>
      </c>
      <c r="L3" s="70" t="s">
        <v>13</v>
      </c>
      <c r="M3" s="70" t="s">
        <v>14</v>
      </c>
      <c r="N3" s="70" t="s">
        <v>15</v>
      </c>
      <c r="O3" s="70" t="s">
        <v>16</v>
      </c>
      <c r="P3" s="70" t="s">
        <v>17</v>
      </c>
      <c r="Q3" s="70" t="s">
        <v>18</v>
      </c>
      <c r="R3" s="70" t="s">
        <v>19</v>
      </c>
      <c r="S3" s="70" t="s">
        <v>20</v>
      </c>
      <c r="T3" s="70" t="s">
        <v>21</v>
      </c>
      <c r="U3" s="70" t="s">
        <v>22</v>
      </c>
      <c r="V3" s="70" t="s">
        <v>23</v>
      </c>
      <c r="W3" s="70" t="s">
        <v>24</v>
      </c>
      <c r="X3" s="70" t="s">
        <v>25</v>
      </c>
      <c r="Y3" s="70" t="s">
        <v>26</v>
      </c>
      <c r="Z3" s="70" t="s">
        <v>27</v>
      </c>
      <c r="AA3" s="70" t="s">
        <v>28</v>
      </c>
      <c r="AB3" s="70" t="s">
        <v>29</v>
      </c>
      <c r="AC3" s="70" t="s">
        <v>30</v>
      </c>
      <c r="AD3" s="70" t="s">
        <v>31</v>
      </c>
      <c r="AE3" s="70" t="s">
        <v>32</v>
      </c>
      <c r="AF3" s="70" t="s">
        <v>33</v>
      </c>
      <c r="AG3" s="70" t="s">
        <v>34</v>
      </c>
      <c r="AH3" s="70" t="s">
        <v>35</v>
      </c>
      <c r="AI3" s="70" t="s">
        <v>36</v>
      </c>
      <c r="AJ3" s="70" t="s">
        <v>37</v>
      </c>
      <c r="AK3" s="70" t="s">
        <v>38</v>
      </c>
      <c r="AL3" s="70" t="s">
        <v>39</v>
      </c>
      <c r="AM3" s="70"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4.4" x14ac:dyDescent="0.3">
      <c r="A4" s="71">
        <v>44013</v>
      </c>
      <c r="B4" s="72"/>
      <c r="C4" s="72"/>
      <c r="D4" s="73">
        <v>51</v>
      </c>
      <c r="E4" s="74">
        <v>54.201000000000001</v>
      </c>
      <c r="F4">
        <v>51</v>
      </c>
      <c r="G4">
        <v>55.512999999999998</v>
      </c>
      <c r="H4">
        <v>50.923999999999999</v>
      </c>
      <c r="I4">
        <v>54.58</v>
      </c>
      <c r="J4">
        <v>56.027999999999999</v>
      </c>
      <c r="K4">
        <v>51.536000000000001</v>
      </c>
      <c r="L4">
        <v>49.454999999999998</v>
      </c>
      <c r="M4">
        <v>52.024999999999999</v>
      </c>
      <c r="N4">
        <v>56.531999999999996</v>
      </c>
      <c r="O4">
        <v>52.363</v>
      </c>
      <c r="P4">
        <v>59.109000000000002</v>
      </c>
      <c r="Q4">
        <v>50.085999999999999</v>
      </c>
      <c r="R4">
        <v>51.252000000000002</v>
      </c>
      <c r="S4">
        <v>58.104999999999997</v>
      </c>
      <c r="T4">
        <v>50.405000000000001</v>
      </c>
      <c r="U4">
        <v>49.357999999999997</v>
      </c>
      <c r="V4">
        <v>53.82</v>
      </c>
      <c r="W4">
        <v>50.341999999999999</v>
      </c>
      <c r="X4">
        <v>49.997</v>
      </c>
      <c r="Y4">
        <v>50.466000000000001</v>
      </c>
      <c r="Z4">
        <v>49.511000000000003</v>
      </c>
      <c r="AA4">
        <v>49.436999999999998</v>
      </c>
      <c r="AB4">
        <v>50.433999999999997</v>
      </c>
      <c r="AC4">
        <v>49.000999999999998</v>
      </c>
      <c r="AD4">
        <v>53.143000000000001</v>
      </c>
      <c r="AE4">
        <v>49.633000000000003</v>
      </c>
      <c r="AF4">
        <v>49.53</v>
      </c>
      <c r="AG4">
        <v>53.655999999999999</v>
      </c>
      <c r="AH4" s="75">
        <v>50.308999999999997</v>
      </c>
      <c r="AI4" s="4">
        <v>56.905000000000001</v>
      </c>
      <c r="AJ4" s="4">
        <v>54.027000000000001</v>
      </c>
      <c r="AK4" s="4">
        <v>50.695999999999998</v>
      </c>
      <c r="AL4" s="4">
        <v>49.637</v>
      </c>
      <c r="AM4" s="4">
        <v>58.186999999999998</v>
      </c>
      <c r="AN4" s="4"/>
      <c r="AO4" s="4"/>
      <c r="AP4" s="4"/>
      <c r="AQ4" s="4"/>
      <c r="AR4" s="4"/>
      <c r="AS4" s="4"/>
      <c r="AT4" s="4"/>
      <c r="AU4" s="4"/>
      <c r="AV4" s="4"/>
      <c r="AW4" s="4"/>
      <c r="AX4" s="4"/>
      <c r="AY4" s="4"/>
    </row>
    <row r="5" spans="1:54" ht="14.4" x14ac:dyDescent="0.3">
      <c r="A5" s="71">
        <v>44044</v>
      </c>
      <c r="B5" s="72"/>
      <c r="C5" s="72"/>
      <c r="D5" s="73">
        <v>19</v>
      </c>
      <c r="E5" s="74">
        <v>18.699000000000002</v>
      </c>
      <c r="F5">
        <v>19.742999999999999</v>
      </c>
      <c r="G5">
        <v>22.384</v>
      </c>
      <c r="H5">
        <v>20.423999999999999</v>
      </c>
      <c r="I5">
        <v>21.007999999999999</v>
      </c>
      <c r="J5">
        <v>19</v>
      </c>
      <c r="K5">
        <v>20.087</v>
      </c>
      <c r="L5">
        <v>17.940000000000001</v>
      </c>
      <c r="M5">
        <v>22.137</v>
      </c>
      <c r="N5">
        <v>19.035</v>
      </c>
      <c r="O5">
        <v>18.913</v>
      </c>
      <c r="P5">
        <v>19.742000000000001</v>
      </c>
      <c r="Q5">
        <v>19.045999999999999</v>
      </c>
      <c r="R5">
        <v>18.800999999999998</v>
      </c>
      <c r="S5">
        <v>18.503</v>
      </c>
      <c r="T5">
        <v>18.975000000000001</v>
      </c>
      <c r="U5">
        <v>24.757000000000001</v>
      </c>
      <c r="V5">
        <v>21.763000000000002</v>
      </c>
      <c r="W5">
        <v>19.006</v>
      </c>
      <c r="X5">
        <v>17.658999999999999</v>
      </c>
      <c r="Y5">
        <v>19.041</v>
      </c>
      <c r="Z5">
        <v>18.236000000000001</v>
      </c>
      <c r="AA5">
        <v>17.622</v>
      </c>
      <c r="AB5">
        <v>18.463000000000001</v>
      </c>
      <c r="AC5">
        <v>18.547000000000001</v>
      </c>
      <c r="AD5">
        <v>19.183</v>
      </c>
      <c r="AE5">
        <v>18.248000000000001</v>
      </c>
      <c r="AF5">
        <v>18.329000000000001</v>
      </c>
      <c r="AG5">
        <v>18.859000000000002</v>
      </c>
      <c r="AH5" s="75">
        <v>19.305</v>
      </c>
      <c r="AI5" s="4">
        <v>18.878</v>
      </c>
      <c r="AJ5" s="4">
        <v>18.879000000000001</v>
      </c>
      <c r="AK5" s="4">
        <v>18.651</v>
      </c>
      <c r="AL5" s="4">
        <v>27.007999999999999</v>
      </c>
      <c r="AM5" s="4">
        <v>19.521000000000001</v>
      </c>
      <c r="AN5" s="4"/>
      <c r="AO5" s="4"/>
      <c r="AP5" s="4"/>
      <c r="AQ5" s="4"/>
      <c r="AR5" s="4"/>
      <c r="AS5" s="4"/>
      <c r="AT5" s="4"/>
      <c r="AU5" s="4"/>
      <c r="AV5" s="4"/>
      <c r="AW5" s="4"/>
      <c r="AX5" s="4"/>
      <c r="AY5" s="4"/>
    </row>
    <row r="6" spans="1:54" ht="14.4" x14ac:dyDescent="0.3">
      <c r="A6" s="71">
        <v>44075</v>
      </c>
      <c r="B6" s="72"/>
      <c r="C6" s="72"/>
      <c r="D6" s="73">
        <v>14</v>
      </c>
      <c r="E6" s="74">
        <v>13.786</v>
      </c>
      <c r="F6">
        <v>19.088999999999999</v>
      </c>
      <c r="G6">
        <v>12.939</v>
      </c>
      <c r="H6">
        <v>14.884</v>
      </c>
      <c r="I6">
        <v>13.176</v>
      </c>
      <c r="J6">
        <v>15.677</v>
      </c>
      <c r="K6">
        <v>12.929</v>
      </c>
      <c r="L6">
        <v>19.11</v>
      </c>
      <c r="M6">
        <v>14</v>
      </c>
      <c r="N6">
        <v>12.096</v>
      </c>
      <c r="O6">
        <v>15.132</v>
      </c>
      <c r="P6">
        <v>12.853999999999999</v>
      </c>
      <c r="Q6">
        <v>14.282</v>
      </c>
      <c r="R6">
        <v>12.593999999999999</v>
      </c>
      <c r="S6">
        <v>12.608000000000001</v>
      </c>
      <c r="T6">
        <v>12.965</v>
      </c>
      <c r="U6">
        <v>90.528999999999996</v>
      </c>
      <c r="V6">
        <v>12.423</v>
      </c>
      <c r="W6">
        <v>12.984</v>
      </c>
      <c r="X6">
        <v>25.954999999999998</v>
      </c>
      <c r="Y6">
        <v>12.702999999999999</v>
      </c>
      <c r="Z6">
        <v>12.951000000000001</v>
      </c>
      <c r="AA6">
        <v>16.808</v>
      </c>
      <c r="AB6">
        <v>20.617999999999999</v>
      </c>
      <c r="AC6">
        <v>15.316000000000001</v>
      </c>
      <c r="AD6">
        <v>32.756999999999998</v>
      </c>
      <c r="AE6">
        <v>22.039000000000001</v>
      </c>
      <c r="AF6">
        <v>14.348000000000001</v>
      </c>
      <c r="AG6">
        <v>12.167999999999999</v>
      </c>
      <c r="AH6" s="75">
        <v>12.500999999999999</v>
      </c>
      <c r="AI6" s="4">
        <v>18.408000000000001</v>
      </c>
      <c r="AJ6" s="4">
        <v>12.108000000000001</v>
      </c>
      <c r="AK6" s="4">
        <v>24.155999999999999</v>
      </c>
      <c r="AL6" s="4">
        <v>30.103999999999999</v>
      </c>
      <c r="AM6" s="4">
        <v>13.489000000000001</v>
      </c>
      <c r="AN6" s="4"/>
      <c r="AO6" s="4"/>
      <c r="AP6" s="4"/>
      <c r="AQ6" s="4"/>
      <c r="AR6" s="4"/>
      <c r="AS6" s="4"/>
      <c r="AT6" s="4"/>
      <c r="AU6" s="4"/>
      <c r="AV6" s="4"/>
      <c r="AW6" s="4"/>
      <c r="AX6" s="4"/>
      <c r="AY6" s="4"/>
    </row>
    <row r="7" spans="1:54" ht="14.4" x14ac:dyDescent="0.3">
      <c r="A7" s="71">
        <v>44105</v>
      </c>
      <c r="B7" s="72"/>
      <c r="C7" s="72"/>
      <c r="D7" s="73">
        <v>27</v>
      </c>
      <c r="E7" s="74">
        <v>50.005000000000003</v>
      </c>
      <c r="F7">
        <v>27</v>
      </c>
      <c r="G7">
        <v>30.945</v>
      </c>
      <c r="H7">
        <v>21.765000000000001</v>
      </c>
      <c r="I7">
        <v>39.337000000000003</v>
      </c>
      <c r="J7">
        <v>47.408999999999999</v>
      </c>
      <c r="K7">
        <v>16.042000000000002</v>
      </c>
      <c r="L7">
        <v>18.218</v>
      </c>
      <c r="M7">
        <v>16.315000000000001</v>
      </c>
      <c r="N7">
        <v>30.108000000000001</v>
      </c>
      <c r="O7">
        <v>16.457000000000001</v>
      </c>
      <c r="P7">
        <v>16.166</v>
      </c>
      <c r="Q7">
        <v>32.347999999999999</v>
      </c>
      <c r="R7">
        <v>28.937000000000001</v>
      </c>
      <c r="S7">
        <v>34.139000000000003</v>
      </c>
      <c r="T7">
        <v>20.675999999999998</v>
      </c>
      <c r="U7">
        <v>71.325000000000003</v>
      </c>
      <c r="V7">
        <v>35.487000000000002</v>
      </c>
      <c r="W7">
        <v>16.702000000000002</v>
      </c>
      <c r="X7">
        <v>36.090000000000003</v>
      </c>
      <c r="Y7">
        <v>17.855</v>
      </c>
      <c r="Z7">
        <v>23.654</v>
      </c>
      <c r="AA7">
        <v>16.908000000000001</v>
      </c>
      <c r="AB7">
        <v>34.341000000000001</v>
      </c>
      <c r="AC7">
        <v>31.367999999999999</v>
      </c>
      <c r="AD7">
        <v>54.043999999999997</v>
      </c>
      <c r="AE7">
        <v>45.615000000000002</v>
      </c>
      <c r="AF7">
        <v>16.542000000000002</v>
      </c>
      <c r="AG7">
        <v>23.780999999999999</v>
      </c>
      <c r="AH7" s="75">
        <v>20.907</v>
      </c>
      <c r="AI7" s="4">
        <v>23.52</v>
      </c>
      <c r="AJ7" s="4">
        <v>16.513000000000002</v>
      </c>
      <c r="AK7" s="4">
        <v>56.098999999999997</v>
      </c>
      <c r="AL7" s="4">
        <v>31.959</v>
      </c>
      <c r="AM7" s="4">
        <v>17.082999999999998</v>
      </c>
      <c r="AN7" s="4"/>
      <c r="AO7" s="4"/>
      <c r="AP7" s="4"/>
      <c r="AQ7" s="4"/>
      <c r="AR7" s="4"/>
      <c r="AS7" s="4"/>
      <c r="AT7" s="4"/>
      <c r="AU7" s="4"/>
      <c r="AV7" s="4"/>
      <c r="AW7" s="4"/>
      <c r="AX7" s="4"/>
      <c r="AY7" s="4"/>
    </row>
    <row r="8" spans="1:54" ht="14.4" x14ac:dyDescent="0.3">
      <c r="A8" s="71">
        <v>44136</v>
      </c>
      <c r="B8" s="72"/>
      <c r="C8" s="72"/>
      <c r="D8" s="73">
        <v>33</v>
      </c>
      <c r="E8" s="74">
        <v>46.936999999999998</v>
      </c>
      <c r="F8">
        <v>33.936</v>
      </c>
      <c r="G8">
        <v>34.386000000000003</v>
      </c>
      <c r="H8">
        <v>38.643000000000001</v>
      </c>
      <c r="I8">
        <v>38.838999999999999</v>
      </c>
      <c r="J8">
        <v>46.95</v>
      </c>
      <c r="K8">
        <v>26.579000000000001</v>
      </c>
      <c r="L8">
        <v>23.902999999999999</v>
      </c>
      <c r="M8">
        <v>24.635000000000002</v>
      </c>
      <c r="N8">
        <v>42.853000000000002</v>
      </c>
      <c r="O8">
        <v>27.004000000000001</v>
      </c>
      <c r="P8">
        <v>27.62</v>
      </c>
      <c r="Q8">
        <v>31.079000000000001</v>
      </c>
      <c r="R8">
        <v>30.074000000000002</v>
      </c>
      <c r="S8">
        <v>37.365000000000002</v>
      </c>
      <c r="T8">
        <v>53.744</v>
      </c>
      <c r="U8">
        <v>34.668999999999997</v>
      </c>
      <c r="V8">
        <v>37.133000000000003</v>
      </c>
      <c r="W8">
        <v>22.509</v>
      </c>
      <c r="X8">
        <v>25.106999999999999</v>
      </c>
      <c r="Y8">
        <v>24.481000000000002</v>
      </c>
      <c r="Z8">
        <v>26.58</v>
      </c>
      <c r="AA8">
        <v>26.407</v>
      </c>
      <c r="AB8">
        <v>44.493000000000002</v>
      </c>
      <c r="AC8">
        <v>33</v>
      </c>
      <c r="AD8">
        <v>54.1</v>
      </c>
      <c r="AE8">
        <v>39.042000000000002</v>
      </c>
      <c r="AF8">
        <v>25.050999999999998</v>
      </c>
      <c r="AG8">
        <v>34.316000000000003</v>
      </c>
      <c r="AH8" s="75">
        <v>53.280999999999999</v>
      </c>
      <c r="AI8" s="4">
        <v>25.82</v>
      </c>
      <c r="AJ8" s="4">
        <v>25.443999999999999</v>
      </c>
      <c r="AK8" s="4">
        <v>56.1</v>
      </c>
      <c r="AL8" s="4">
        <v>29.939</v>
      </c>
      <c r="AM8" s="4">
        <v>28.053000000000001</v>
      </c>
      <c r="AN8" s="4"/>
      <c r="AO8" s="4"/>
      <c r="AP8" s="4"/>
      <c r="AQ8" s="4"/>
      <c r="AR8" s="4"/>
      <c r="AS8" s="4"/>
      <c r="AT8" s="4"/>
      <c r="AU8" s="4"/>
      <c r="AV8" s="4"/>
      <c r="AW8" s="4"/>
      <c r="AX8" s="4"/>
      <c r="AY8" s="4"/>
    </row>
    <row r="9" spans="1:54" ht="14.4" x14ac:dyDescent="0.3">
      <c r="A9" s="71">
        <v>44166</v>
      </c>
      <c r="B9" s="72"/>
      <c r="C9" s="72"/>
      <c r="D9" s="73">
        <v>26</v>
      </c>
      <c r="E9" s="74">
        <v>42.744999999999997</v>
      </c>
      <c r="F9">
        <v>25.884</v>
      </c>
      <c r="G9">
        <v>25.957000000000001</v>
      </c>
      <c r="H9">
        <v>27.111999999999998</v>
      </c>
      <c r="I9">
        <v>28.425000000000001</v>
      </c>
      <c r="J9">
        <v>31.4</v>
      </c>
      <c r="K9">
        <v>25.687999999999999</v>
      </c>
      <c r="L9">
        <v>24.04</v>
      </c>
      <c r="M9">
        <v>23.492999999999999</v>
      </c>
      <c r="N9">
        <v>29.015999999999998</v>
      </c>
      <c r="O9">
        <v>23.905000000000001</v>
      </c>
      <c r="P9">
        <v>23.939</v>
      </c>
      <c r="Q9">
        <v>23.954000000000001</v>
      </c>
      <c r="R9">
        <v>25.317</v>
      </c>
      <c r="S9">
        <v>37.938000000000002</v>
      </c>
      <c r="T9">
        <v>47.308999999999997</v>
      </c>
      <c r="U9">
        <v>26.484000000000002</v>
      </c>
      <c r="V9">
        <v>38.015000000000001</v>
      </c>
      <c r="W9">
        <v>22.581</v>
      </c>
      <c r="X9">
        <v>23.503</v>
      </c>
      <c r="Y9">
        <v>22.815999999999999</v>
      </c>
      <c r="Z9">
        <v>26.257999999999999</v>
      </c>
      <c r="AA9">
        <v>27.69</v>
      </c>
      <c r="AB9">
        <v>26</v>
      </c>
      <c r="AC9">
        <v>26.920999999999999</v>
      </c>
      <c r="AD9">
        <v>31.143000000000001</v>
      </c>
      <c r="AE9">
        <v>24.977</v>
      </c>
      <c r="AF9">
        <v>25.065999999999999</v>
      </c>
      <c r="AG9">
        <v>24.428000000000001</v>
      </c>
      <c r="AH9" s="75">
        <v>32.015999999999998</v>
      </c>
      <c r="AI9" s="4">
        <v>23.960999999999999</v>
      </c>
      <c r="AJ9" s="4">
        <v>25.236000000000001</v>
      </c>
      <c r="AK9" s="4">
        <v>31.856999999999999</v>
      </c>
      <c r="AL9" s="4">
        <v>31.071999999999999</v>
      </c>
      <c r="AM9" s="4">
        <v>29.465</v>
      </c>
      <c r="AN9" s="4"/>
      <c r="AO9" s="4"/>
      <c r="AP9" s="4"/>
      <c r="AQ9" s="4"/>
      <c r="AR9" s="4"/>
      <c r="AS9" s="4"/>
      <c r="AT9" s="4"/>
      <c r="AU9" s="4"/>
      <c r="AV9" s="4"/>
      <c r="AW9" s="4"/>
      <c r="AX9" s="4"/>
      <c r="AY9" s="4"/>
    </row>
    <row r="10" spans="1:54" ht="14.4" x14ac:dyDescent="0.3">
      <c r="A10" s="71">
        <v>44197</v>
      </c>
      <c r="B10" s="72"/>
      <c r="C10" s="72"/>
      <c r="D10" s="73">
        <v>25</v>
      </c>
      <c r="E10" s="74">
        <v>35.412999999999997</v>
      </c>
      <c r="F10">
        <v>25</v>
      </c>
      <c r="G10">
        <v>24.28</v>
      </c>
      <c r="H10">
        <v>24.466000000000001</v>
      </c>
      <c r="I10">
        <v>25.727</v>
      </c>
      <c r="J10">
        <v>25.623000000000001</v>
      </c>
      <c r="K10">
        <v>23.873999999999999</v>
      </c>
      <c r="L10">
        <v>23.442</v>
      </c>
      <c r="M10">
        <v>23.448</v>
      </c>
      <c r="N10">
        <v>25.041</v>
      </c>
      <c r="O10">
        <v>23.571000000000002</v>
      </c>
      <c r="P10">
        <v>23.771999999999998</v>
      </c>
      <c r="Q10">
        <v>24.100999999999999</v>
      </c>
      <c r="R10">
        <v>26.515999999999998</v>
      </c>
      <c r="S10">
        <v>26.024000000000001</v>
      </c>
      <c r="T10">
        <v>34.238999999999997</v>
      </c>
      <c r="U10">
        <v>28.192</v>
      </c>
      <c r="V10">
        <v>26.09</v>
      </c>
      <c r="W10">
        <v>26.312999999999999</v>
      </c>
      <c r="X10">
        <v>24.077999999999999</v>
      </c>
      <c r="Y10">
        <v>23.257999999999999</v>
      </c>
      <c r="Z10">
        <v>23.78</v>
      </c>
      <c r="AA10">
        <v>24.076000000000001</v>
      </c>
      <c r="AB10">
        <v>36.238</v>
      </c>
      <c r="AC10">
        <v>26.736999999999998</v>
      </c>
      <c r="AD10">
        <v>28.852</v>
      </c>
      <c r="AE10">
        <v>24.456</v>
      </c>
      <c r="AF10">
        <v>23.73</v>
      </c>
      <c r="AG10">
        <v>23.401</v>
      </c>
      <c r="AH10" s="75">
        <v>27.398</v>
      </c>
      <c r="AI10" s="4">
        <v>24.648</v>
      </c>
      <c r="AJ10" s="4">
        <v>23.466999999999999</v>
      </c>
      <c r="AK10" s="4">
        <v>25.71</v>
      </c>
      <c r="AL10" s="4">
        <v>25.808</v>
      </c>
      <c r="AM10" s="4">
        <v>32.813000000000002</v>
      </c>
      <c r="AN10" s="4"/>
      <c r="AO10" s="4"/>
      <c r="AP10" s="4"/>
      <c r="AQ10" s="4"/>
      <c r="AR10" s="4"/>
      <c r="AS10" s="4"/>
      <c r="AT10" s="4"/>
      <c r="AU10" s="4"/>
      <c r="AV10" s="4"/>
      <c r="AW10" s="4"/>
      <c r="AX10" s="4"/>
      <c r="AY10" s="4"/>
    </row>
    <row r="11" spans="1:54" ht="14.4" x14ac:dyDescent="0.3">
      <c r="A11" s="71">
        <v>44228</v>
      </c>
      <c r="B11" s="72"/>
      <c r="C11" s="72"/>
      <c r="D11" s="73">
        <v>22</v>
      </c>
      <c r="E11" s="74">
        <v>30.934999999999999</v>
      </c>
      <c r="F11">
        <v>22</v>
      </c>
      <c r="G11">
        <v>19.369</v>
      </c>
      <c r="H11">
        <v>19.483000000000001</v>
      </c>
      <c r="I11">
        <v>61.41</v>
      </c>
      <c r="J11">
        <v>37.838000000000001</v>
      </c>
      <c r="K11">
        <v>18.864999999999998</v>
      </c>
      <c r="L11">
        <v>18.75</v>
      </c>
      <c r="M11">
        <v>19.623000000000001</v>
      </c>
      <c r="N11">
        <v>21.652999999999999</v>
      </c>
      <c r="O11">
        <v>20.54</v>
      </c>
      <c r="P11">
        <v>20.228000000000002</v>
      </c>
      <c r="Q11">
        <v>20.327000000000002</v>
      </c>
      <c r="R11">
        <v>37.387</v>
      </c>
      <c r="S11">
        <v>29.538</v>
      </c>
      <c r="T11">
        <v>31.452000000000002</v>
      </c>
      <c r="U11">
        <v>25.943999999999999</v>
      </c>
      <c r="V11">
        <v>35.652000000000001</v>
      </c>
      <c r="W11">
        <v>32.545000000000002</v>
      </c>
      <c r="X11">
        <v>20.469000000000001</v>
      </c>
      <c r="Y11">
        <v>18.956</v>
      </c>
      <c r="Z11">
        <v>27.881</v>
      </c>
      <c r="AA11">
        <v>22.085000000000001</v>
      </c>
      <c r="AB11">
        <v>32.558999999999997</v>
      </c>
      <c r="AC11">
        <v>19.905000000000001</v>
      </c>
      <c r="AD11">
        <v>29.768000000000001</v>
      </c>
      <c r="AE11">
        <v>19.532</v>
      </c>
      <c r="AF11">
        <v>24.364999999999998</v>
      </c>
      <c r="AG11">
        <v>18.670999999999999</v>
      </c>
      <c r="AH11" s="75">
        <v>20.672999999999998</v>
      </c>
      <c r="AI11" s="4">
        <v>20.553000000000001</v>
      </c>
      <c r="AJ11" s="4">
        <v>18.698</v>
      </c>
      <c r="AK11" s="4">
        <v>26.13</v>
      </c>
      <c r="AL11" s="4">
        <v>45.35</v>
      </c>
      <c r="AM11" s="4">
        <v>24.332000000000001</v>
      </c>
      <c r="AN11" s="4"/>
      <c r="AO11" s="4"/>
      <c r="AP11" s="4"/>
      <c r="AQ11" s="4"/>
      <c r="AR11" s="4"/>
      <c r="AS11" s="4"/>
      <c r="AT11" s="4"/>
      <c r="AU11" s="4"/>
      <c r="AV11" s="4"/>
      <c r="AW11" s="4"/>
      <c r="AX11" s="4"/>
      <c r="AY11" s="4"/>
    </row>
    <row r="12" spans="1:54" ht="14.4" x14ac:dyDescent="0.3">
      <c r="A12" s="71">
        <v>44256</v>
      </c>
      <c r="B12" s="72"/>
      <c r="C12" s="72"/>
      <c r="D12" s="73">
        <v>70</v>
      </c>
      <c r="E12" s="74">
        <v>84.001999999999995</v>
      </c>
      <c r="F12">
        <v>70</v>
      </c>
      <c r="G12">
        <v>34.820999999999998</v>
      </c>
      <c r="H12">
        <v>50.274999999999999</v>
      </c>
      <c r="I12">
        <v>222.54300000000001</v>
      </c>
      <c r="J12">
        <v>53.38</v>
      </c>
      <c r="K12">
        <v>34.302999999999997</v>
      </c>
      <c r="L12">
        <v>96.795000000000002</v>
      </c>
      <c r="M12">
        <v>65.894000000000005</v>
      </c>
      <c r="N12">
        <v>53.72</v>
      </c>
      <c r="O12">
        <v>62.436</v>
      </c>
      <c r="P12">
        <v>73.960999999999999</v>
      </c>
      <c r="Q12">
        <v>75.126999999999995</v>
      </c>
      <c r="R12">
        <v>97.935000000000002</v>
      </c>
      <c r="S12">
        <v>74.034000000000006</v>
      </c>
      <c r="T12">
        <v>109.178</v>
      </c>
      <c r="U12">
        <v>79.31</v>
      </c>
      <c r="V12">
        <v>88.575000000000003</v>
      </c>
      <c r="W12">
        <v>56.305999999999997</v>
      </c>
      <c r="X12">
        <v>61.255000000000003</v>
      </c>
      <c r="Y12">
        <v>38.314999999999998</v>
      </c>
      <c r="Z12">
        <v>71.786000000000001</v>
      </c>
      <c r="AA12">
        <v>114.11799999999999</v>
      </c>
      <c r="AB12">
        <v>50.948999999999998</v>
      </c>
      <c r="AC12">
        <v>48.137</v>
      </c>
      <c r="AD12">
        <v>141.12</v>
      </c>
      <c r="AE12">
        <v>36.259</v>
      </c>
      <c r="AF12">
        <v>101.5</v>
      </c>
      <c r="AG12">
        <v>33.756999999999998</v>
      </c>
      <c r="AH12" s="75">
        <v>85.778000000000006</v>
      </c>
      <c r="AI12" s="4">
        <v>70.679000000000002</v>
      </c>
      <c r="AJ12" s="4">
        <v>50.866</v>
      </c>
      <c r="AK12" s="4">
        <v>67.763999999999996</v>
      </c>
      <c r="AL12" s="4">
        <v>86.873000000000005</v>
      </c>
      <c r="AM12" s="4">
        <v>43.994999999999997</v>
      </c>
      <c r="AN12" s="4"/>
      <c r="AO12" s="4"/>
      <c r="AP12" s="4"/>
      <c r="AQ12" s="4"/>
      <c r="AR12" s="4"/>
      <c r="AS12" s="4"/>
      <c r="AT12" s="4"/>
      <c r="AU12" s="4"/>
      <c r="AV12" s="4"/>
      <c r="AW12" s="4"/>
      <c r="AX12" s="4"/>
      <c r="AY12" s="4"/>
    </row>
    <row r="13" spans="1:54" ht="14.4" x14ac:dyDescent="0.3">
      <c r="A13" s="71">
        <v>44287</v>
      </c>
      <c r="B13" s="72"/>
      <c r="C13" s="72"/>
      <c r="D13" s="73">
        <v>190</v>
      </c>
      <c r="E13" s="74">
        <v>192.042</v>
      </c>
      <c r="F13">
        <v>105.07299999999999</v>
      </c>
      <c r="G13">
        <v>231.83600000000001</v>
      </c>
      <c r="H13">
        <v>298.17700000000002</v>
      </c>
      <c r="I13">
        <v>486.28899999999999</v>
      </c>
      <c r="J13">
        <v>160.042</v>
      </c>
      <c r="K13">
        <v>190</v>
      </c>
      <c r="L13">
        <v>261.32299999999998</v>
      </c>
      <c r="M13">
        <v>186.32</v>
      </c>
      <c r="N13">
        <v>138.018</v>
      </c>
      <c r="O13">
        <v>146.66999999999999</v>
      </c>
      <c r="P13">
        <v>264.745</v>
      </c>
      <c r="Q13">
        <v>165.21799999999999</v>
      </c>
      <c r="R13">
        <v>125.089</v>
      </c>
      <c r="S13">
        <v>319.23899999999998</v>
      </c>
      <c r="T13">
        <v>302.52600000000001</v>
      </c>
      <c r="U13">
        <v>228.67099999999999</v>
      </c>
      <c r="V13">
        <v>208.33799999999999</v>
      </c>
      <c r="W13">
        <v>186.26900000000001</v>
      </c>
      <c r="X13">
        <v>176.018</v>
      </c>
      <c r="Y13">
        <v>131.81800000000001</v>
      </c>
      <c r="Z13">
        <v>225.017</v>
      </c>
      <c r="AA13">
        <v>257.20999999999998</v>
      </c>
      <c r="AB13">
        <v>182.15199999999999</v>
      </c>
      <c r="AC13">
        <v>332.505</v>
      </c>
      <c r="AD13">
        <v>194.15799999999999</v>
      </c>
      <c r="AE13">
        <v>147.32</v>
      </c>
      <c r="AF13">
        <v>263.09699999999998</v>
      </c>
      <c r="AG13">
        <v>154.77699999999999</v>
      </c>
      <c r="AH13" s="75">
        <v>415.92099999999999</v>
      </c>
      <c r="AI13" s="4">
        <v>147.98599999999999</v>
      </c>
      <c r="AJ13" s="4">
        <v>137.93799999999999</v>
      </c>
      <c r="AK13" s="4">
        <v>239.982</v>
      </c>
      <c r="AL13" s="4">
        <v>116.798</v>
      </c>
      <c r="AM13" s="4">
        <v>94.369</v>
      </c>
      <c r="AN13" s="4"/>
      <c r="AO13" s="4"/>
      <c r="AP13" s="4"/>
      <c r="AQ13" s="4"/>
      <c r="AR13" s="4"/>
      <c r="AS13" s="4"/>
      <c r="AT13" s="4"/>
      <c r="AU13" s="4"/>
      <c r="AV13" s="4"/>
      <c r="AW13" s="4"/>
      <c r="AX13" s="4"/>
      <c r="AY13" s="4"/>
    </row>
    <row r="14" spans="1:54" ht="14.4" x14ac:dyDescent="0.3">
      <c r="A14" s="71">
        <v>44317</v>
      </c>
      <c r="B14" s="72"/>
      <c r="C14" s="72"/>
      <c r="D14" s="73">
        <v>495</v>
      </c>
      <c r="E14" s="74">
        <v>583.81100000000004</v>
      </c>
      <c r="F14">
        <v>448.23099999999999</v>
      </c>
      <c r="G14">
        <v>1166.8869999999999</v>
      </c>
      <c r="H14">
        <v>764.49</v>
      </c>
      <c r="I14">
        <v>655.18100000000004</v>
      </c>
      <c r="J14">
        <v>343.072</v>
      </c>
      <c r="K14">
        <v>495</v>
      </c>
      <c r="L14">
        <v>324.72300000000001</v>
      </c>
      <c r="M14">
        <v>261.536</v>
      </c>
      <c r="N14">
        <v>444.767</v>
      </c>
      <c r="O14">
        <v>337.964</v>
      </c>
      <c r="P14">
        <v>789.30799999999999</v>
      </c>
      <c r="Q14">
        <v>391.25700000000001</v>
      </c>
      <c r="R14">
        <v>707.95</v>
      </c>
      <c r="S14">
        <v>732.83100000000002</v>
      </c>
      <c r="T14">
        <v>967.75699999999995</v>
      </c>
      <c r="U14">
        <v>673.17399999999998</v>
      </c>
      <c r="V14">
        <v>534.37400000000002</v>
      </c>
      <c r="W14">
        <v>483.77300000000002</v>
      </c>
      <c r="X14">
        <v>447.69799999999998</v>
      </c>
      <c r="Y14">
        <v>161.27699999999999</v>
      </c>
      <c r="Z14">
        <v>585.79399999999998</v>
      </c>
      <c r="AA14">
        <v>401.06900000000002</v>
      </c>
      <c r="AB14">
        <v>609.44399999999996</v>
      </c>
      <c r="AC14">
        <v>670.048</v>
      </c>
      <c r="AD14">
        <v>456.82100000000003</v>
      </c>
      <c r="AE14">
        <v>703.53700000000003</v>
      </c>
      <c r="AF14">
        <v>715.78499999999997</v>
      </c>
      <c r="AG14">
        <v>394.70299999999997</v>
      </c>
      <c r="AH14" s="75">
        <v>945.16200000000003</v>
      </c>
      <c r="AI14" s="4">
        <v>196.79400000000001</v>
      </c>
      <c r="AJ14" s="4">
        <v>438.27800000000002</v>
      </c>
      <c r="AK14" s="4">
        <v>666.02300000000002</v>
      </c>
      <c r="AL14" s="4">
        <v>334.411</v>
      </c>
      <c r="AM14" s="4">
        <v>286.60000000000002</v>
      </c>
      <c r="AN14" s="4"/>
      <c r="AO14" s="4"/>
      <c r="AP14" s="4"/>
      <c r="AQ14" s="4"/>
      <c r="AR14" s="4"/>
      <c r="AS14" s="4"/>
      <c r="AT14" s="4"/>
      <c r="AU14" s="4"/>
      <c r="AV14" s="4"/>
      <c r="AW14" s="4"/>
      <c r="AX14" s="4"/>
      <c r="AY14" s="4"/>
    </row>
    <row r="15" spans="1:54" ht="14.4" x14ac:dyDescent="0.3">
      <c r="A15" s="71">
        <v>44348</v>
      </c>
      <c r="B15" s="72"/>
      <c r="C15" s="72"/>
      <c r="D15" s="73">
        <v>450</v>
      </c>
      <c r="E15" s="74">
        <v>593.69100000000003</v>
      </c>
      <c r="F15">
        <v>772.90099999999995</v>
      </c>
      <c r="G15">
        <v>985.73299999999995</v>
      </c>
      <c r="H15">
        <v>423.07</v>
      </c>
      <c r="I15">
        <v>507.06099999999998</v>
      </c>
      <c r="J15">
        <v>102.706</v>
      </c>
      <c r="K15">
        <v>450</v>
      </c>
      <c r="L15">
        <v>194.30699999999999</v>
      </c>
      <c r="M15">
        <v>353.16399999999999</v>
      </c>
      <c r="N15">
        <v>402.56900000000002</v>
      </c>
      <c r="O15">
        <v>183.36099999999999</v>
      </c>
      <c r="P15">
        <v>687.49699999999996</v>
      </c>
      <c r="Q15">
        <v>211.59800000000001</v>
      </c>
      <c r="R15">
        <v>861.52200000000005</v>
      </c>
      <c r="S15">
        <v>540.78099999999995</v>
      </c>
      <c r="T15">
        <v>796.077</v>
      </c>
      <c r="U15">
        <v>489.49</v>
      </c>
      <c r="V15">
        <v>540.69799999999998</v>
      </c>
      <c r="W15">
        <v>310.16199999999998</v>
      </c>
      <c r="X15">
        <v>236.21700000000001</v>
      </c>
      <c r="Y15">
        <v>140.114</v>
      </c>
      <c r="Z15">
        <v>514.59699999999998</v>
      </c>
      <c r="AA15">
        <v>198.21600000000001</v>
      </c>
      <c r="AB15">
        <v>524.971</v>
      </c>
      <c r="AC15">
        <v>345.77600000000001</v>
      </c>
      <c r="AD15">
        <v>180.113</v>
      </c>
      <c r="AE15">
        <v>771.24800000000005</v>
      </c>
      <c r="AF15">
        <v>518.51499999999999</v>
      </c>
      <c r="AG15">
        <v>619.25400000000002</v>
      </c>
      <c r="AH15" s="75">
        <v>1224.105</v>
      </c>
      <c r="AI15" s="4">
        <v>67.230999999999995</v>
      </c>
      <c r="AJ15" s="4">
        <v>212.274</v>
      </c>
      <c r="AK15" s="4">
        <v>545.63699999999994</v>
      </c>
      <c r="AL15" s="4">
        <v>306.185</v>
      </c>
      <c r="AM15" s="4">
        <v>180.42599999999999</v>
      </c>
      <c r="AN15" s="4"/>
      <c r="AO15" s="4"/>
      <c r="AP15" s="4"/>
      <c r="AQ15" s="4"/>
      <c r="AR15" s="4"/>
      <c r="AS15" s="4"/>
      <c r="AT15" s="4"/>
      <c r="AU15" s="4"/>
      <c r="AV15" s="4"/>
      <c r="AW15" s="4"/>
      <c r="AX15" s="4"/>
      <c r="AY15" s="4"/>
    </row>
    <row r="16" spans="1:54" ht="14.4" x14ac:dyDescent="0.3">
      <c r="A16" s="71">
        <v>44378</v>
      </c>
      <c r="B16" s="72"/>
      <c r="C16" s="72"/>
      <c r="D16" s="73">
        <v>75</v>
      </c>
      <c r="E16" s="74">
        <v>193.14699999999999</v>
      </c>
      <c r="F16">
        <v>254.26900000000001</v>
      </c>
      <c r="G16">
        <v>226.06700000000001</v>
      </c>
      <c r="H16">
        <v>79.031999999999996</v>
      </c>
      <c r="I16">
        <v>100.178</v>
      </c>
      <c r="J16">
        <v>24.082999999999998</v>
      </c>
      <c r="K16">
        <v>62.582000000000001</v>
      </c>
      <c r="L16">
        <v>38.890999999999998</v>
      </c>
      <c r="M16">
        <v>66.516999999999996</v>
      </c>
      <c r="N16">
        <v>72</v>
      </c>
      <c r="O16">
        <v>38.920999999999999</v>
      </c>
      <c r="P16">
        <v>167.648</v>
      </c>
      <c r="Q16">
        <v>41.436999999999998</v>
      </c>
      <c r="R16">
        <v>331.166</v>
      </c>
      <c r="S16">
        <v>110.398</v>
      </c>
      <c r="T16">
        <v>144.63200000000001</v>
      </c>
      <c r="U16">
        <v>155.41999999999999</v>
      </c>
      <c r="V16">
        <v>127.27500000000001</v>
      </c>
      <c r="W16">
        <v>38.744</v>
      </c>
      <c r="X16">
        <v>35.174999999999997</v>
      </c>
      <c r="Y16">
        <v>20.477</v>
      </c>
      <c r="Z16">
        <v>77.706000000000003</v>
      </c>
      <c r="AA16">
        <v>39.841000000000001</v>
      </c>
      <c r="AB16">
        <v>111.47199999999999</v>
      </c>
      <c r="AC16">
        <v>50.618000000000002</v>
      </c>
      <c r="AD16">
        <v>33.843000000000004</v>
      </c>
      <c r="AE16">
        <v>193.066</v>
      </c>
      <c r="AF16">
        <v>110.697</v>
      </c>
      <c r="AG16">
        <v>101.58199999999999</v>
      </c>
      <c r="AH16" s="75">
        <v>458.31299999999999</v>
      </c>
      <c r="AI16" s="4">
        <v>14.603</v>
      </c>
      <c r="AJ16" s="4">
        <v>30.52</v>
      </c>
      <c r="AK16" s="4">
        <v>75</v>
      </c>
      <c r="AL16" s="4">
        <v>47.536999999999999</v>
      </c>
      <c r="AM16" s="4">
        <v>28.968</v>
      </c>
      <c r="AN16" s="4"/>
      <c r="AO16" s="4"/>
      <c r="AP16" s="4"/>
      <c r="AQ16" s="4"/>
      <c r="AR16" s="4"/>
      <c r="AS16" s="4"/>
      <c r="AT16" s="4"/>
      <c r="AU16" s="4"/>
      <c r="AV16" s="4"/>
      <c r="AW16" s="4"/>
      <c r="AX16" s="4"/>
      <c r="AY16" s="4"/>
    </row>
    <row r="17" spans="1:51" ht="14.4" x14ac:dyDescent="0.3">
      <c r="A17" s="71">
        <v>44409</v>
      </c>
      <c r="B17" s="72"/>
      <c r="C17" s="72"/>
      <c r="D17" s="73">
        <v>21</v>
      </c>
      <c r="E17" s="74">
        <v>33.021000000000001</v>
      </c>
      <c r="F17">
        <v>40.043999999999997</v>
      </c>
      <c r="G17">
        <v>47.436999999999998</v>
      </c>
      <c r="H17">
        <v>28.678999999999998</v>
      </c>
      <c r="I17">
        <v>27.846</v>
      </c>
      <c r="J17">
        <v>15.496</v>
      </c>
      <c r="K17">
        <v>19.234000000000002</v>
      </c>
      <c r="L17">
        <v>20.433</v>
      </c>
      <c r="M17">
        <v>18.597999999999999</v>
      </c>
      <c r="N17">
        <v>20.565999999999999</v>
      </c>
      <c r="O17">
        <v>15.787000000000001</v>
      </c>
      <c r="P17">
        <v>33.408000000000001</v>
      </c>
      <c r="Q17">
        <v>16.195</v>
      </c>
      <c r="R17">
        <v>45.085000000000001</v>
      </c>
      <c r="S17">
        <v>27.111000000000001</v>
      </c>
      <c r="T17">
        <v>40.219000000000001</v>
      </c>
      <c r="U17">
        <v>34.320999999999998</v>
      </c>
      <c r="V17">
        <v>27.363</v>
      </c>
      <c r="W17">
        <v>16.123000000000001</v>
      </c>
      <c r="X17">
        <v>17.361999999999998</v>
      </c>
      <c r="Y17">
        <v>12.571999999999999</v>
      </c>
      <c r="Z17">
        <v>21</v>
      </c>
      <c r="AA17">
        <v>16.638000000000002</v>
      </c>
      <c r="AB17">
        <v>24.646000000000001</v>
      </c>
      <c r="AC17">
        <v>20.81</v>
      </c>
      <c r="AD17">
        <v>16.791</v>
      </c>
      <c r="AE17">
        <v>32.81</v>
      </c>
      <c r="AF17">
        <v>26.954000000000001</v>
      </c>
      <c r="AG17">
        <v>23.337</v>
      </c>
      <c r="AH17" s="75">
        <v>56.697000000000003</v>
      </c>
      <c r="AI17" s="4">
        <v>11.057</v>
      </c>
      <c r="AJ17" s="4">
        <v>16.895</v>
      </c>
      <c r="AK17" s="4">
        <v>31.792000000000002</v>
      </c>
      <c r="AL17" s="4">
        <v>16.530999999999999</v>
      </c>
      <c r="AM17" s="4">
        <v>13.103</v>
      </c>
      <c r="AN17" s="4"/>
      <c r="AO17" s="4"/>
      <c r="AP17" s="4"/>
      <c r="AQ17" s="4"/>
      <c r="AR17" s="4"/>
      <c r="AS17" s="4"/>
      <c r="AT17" s="4"/>
      <c r="AU17" s="4"/>
      <c r="AV17" s="4"/>
      <c r="AW17" s="4"/>
      <c r="AX17" s="4"/>
      <c r="AY17" s="4"/>
    </row>
    <row r="18" spans="1:51" ht="14.4" x14ac:dyDescent="0.3">
      <c r="A18" s="71">
        <v>44440</v>
      </c>
      <c r="B18" s="72"/>
      <c r="C18" s="72"/>
      <c r="D18" s="73">
        <v>16</v>
      </c>
      <c r="E18" s="74">
        <v>22.783000000000001</v>
      </c>
      <c r="F18">
        <v>14.768000000000001</v>
      </c>
      <c r="G18">
        <v>28.346</v>
      </c>
      <c r="H18">
        <v>16.556000000000001</v>
      </c>
      <c r="I18">
        <v>19.888999999999999</v>
      </c>
      <c r="J18">
        <v>8.8420000000000005</v>
      </c>
      <c r="K18">
        <v>18.094000000000001</v>
      </c>
      <c r="L18">
        <v>11.375999999999999</v>
      </c>
      <c r="M18">
        <v>9.5679999999999996</v>
      </c>
      <c r="N18">
        <v>13.782999999999999</v>
      </c>
      <c r="O18">
        <v>8.516</v>
      </c>
      <c r="P18">
        <v>19.242999999999999</v>
      </c>
      <c r="Q18">
        <v>8.8859999999999992</v>
      </c>
      <c r="R18">
        <v>17.587</v>
      </c>
      <c r="S18">
        <v>15.288</v>
      </c>
      <c r="T18">
        <v>106.449</v>
      </c>
      <c r="U18">
        <v>16</v>
      </c>
      <c r="V18">
        <v>14.551</v>
      </c>
      <c r="W18">
        <v>21.189</v>
      </c>
      <c r="X18">
        <v>10.606</v>
      </c>
      <c r="Y18">
        <v>7.0330000000000004</v>
      </c>
      <c r="Z18">
        <v>16.923999999999999</v>
      </c>
      <c r="AA18">
        <v>16.431000000000001</v>
      </c>
      <c r="AB18">
        <v>15.79</v>
      </c>
      <c r="AC18">
        <v>33.006</v>
      </c>
      <c r="AD18">
        <v>19.515000000000001</v>
      </c>
      <c r="AE18">
        <v>19.22</v>
      </c>
      <c r="AF18">
        <v>14.914</v>
      </c>
      <c r="AG18">
        <v>11.391999999999999</v>
      </c>
      <c r="AH18" s="75">
        <v>30.135000000000002</v>
      </c>
      <c r="AI18" s="4">
        <v>4.7229999999999999</v>
      </c>
      <c r="AJ18" s="4">
        <v>21.184000000000001</v>
      </c>
      <c r="AK18" s="4">
        <v>30.808</v>
      </c>
      <c r="AL18" s="4">
        <v>9.4049999999999994</v>
      </c>
      <c r="AM18" s="4">
        <v>7.89</v>
      </c>
      <c r="AN18" s="4"/>
      <c r="AO18" s="4"/>
      <c r="AP18" s="4"/>
      <c r="AQ18" s="4"/>
      <c r="AR18" s="4"/>
      <c r="AS18" s="4"/>
      <c r="AT18" s="4"/>
      <c r="AU18" s="4"/>
      <c r="AV18" s="4"/>
      <c r="AW18" s="4"/>
      <c r="AX18" s="4"/>
      <c r="AY18" s="4"/>
    </row>
    <row r="19" spans="1:51" ht="14.4" x14ac:dyDescent="0.3">
      <c r="A19" s="71">
        <v>44470</v>
      </c>
      <c r="B19" s="72"/>
      <c r="C19" s="72"/>
      <c r="D19" s="73">
        <v>29.02</v>
      </c>
      <c r="E19" s="74">
        <v>29.739000000000001</v>
      </c>
      <c r="F19">
        <v>33.185000000000002</v>
      </c>
      <c r="G19">
        <v>34.94</v>
      </c>
      <c r="H19">
        <v>43.701999999999998</v>
      </c>
      <c r="I19">
        <v>52.633000000000003</v>
      </c>
      <c r="J19">
        <v>11.15</v>
      </c>
      <c r="K19">
        <v>16.936</v>
      </c>
      <c r="L19">
        <v>13.041</v>
      </c>
      <c r="M19">
        <v>26.048999999999999</v>
      </c>
      <c r="N19">
        <v>14.374000000000001</v>
      </c>
      <c r="O19">
        <v>11.061999999999999</v>
      </c>
      <c r="P19">
        <v>37.015000000000001</v>
      </c>
      <c r="Q19">
        <v>24.204999999999998</v>
      </c>
      <c r="R19">
        <v>39.043999999999997</v>
      </c>
      <c r="S19">
        <v>22.86</v>
      </c>
      <c r="T19">
        <v>81.123000000000005</v>
      </c>
      <c r="U19">
        <v>39.747</v>
      </c>
      <c r="V19">
        <v>17.385000000000002</v>
      </c>
      <c r="W19">
        <v>33.954999999999998</v>
      </c>
      <c r="X19">
        <v>15.045</v>
      </c>
      <c r="Y19">
        <v>15.888</v>
      </c>
      <c r="Z19">
        <v>16.309999999999999</v>
      </c>
      <c r="AA19">
        <v>30.832000000000001</v>
      </c>
      <c r="AB19">
        <v>31.603999999999999</v>
      </c>
      <c r="AC19">
        <v>53.162999999999997</v>
      </c>
      <c r="AD19">
        <v>41.616</v>
      </c>
      <c r="AE19">
        <v>20.341000000000001</v>
      </c>
      <c r="AF19">
        <v>26.31</v>
      </c>
      <c r="AG19">
        <v>19.167000000000002</v>
      </c>
      <c r="AH19" s="75">
        <v>33.069000000000003</v>
      </c>
      <c r="AI19" s="4">
        <v>7.9</v>
      </c>
      <c r="AJ19" s="4">
        <v>50.857999999999997</v>
      </c>
      <c r="AK19" s="4">
        <v>31.507000000000001</v>
      </c>
      <c r="AL19" s="4">
        <v>12.143000000000001</v>
      </c>
      <c r="AM19" s="4">
        <v>40.314</v>
      </c>
      <c r="AN19" s="4"/>
      <c r="AO19" s="4"/>
      <c r="AP19" s="4"/>
      <c r="AQ19" s="4"/>
      <c r="AR19" s="4"/>
      <c r="AS19" s="4"/>
      <c r="AT19" s="4"/>
      <c r="AU19" s="4"/>
      <c r="AV19" s="4"/>
      <c r="AW19" s="4"/>
      <c r="AX19" s="4"/>
      <c r="AY19" s="4"/>
    </row>
    <row r="20" spans="1:51" ht="14.4" x14ac:dyDescent="0.3">
      <c r="A20" s="71">
        <v>44501</v>
      </c>
      <c r="B20" s="72"/>
      <c r="C20" s="72"/>
      <c r="D20" s="73">
        <v>30.02</v>
      </c>
      <c r="E20" s="74">
        <v>35.619</v>
      </c>
      <c r="F20">
        <v>34.659999999999997</v>
      </c>
      <c r="G20">
        <v>51.892000000000003</v>
      </c>
      <c r="H20">
        <v>41.771999999999998</v>
      </c>
      <c r="I20">
        <v>50.494999999999997</v>
      </c>
      <c r="J20">
        <v>21.344999999999999</v>
      </c>
      <c r="K20">
        <v>22.091000000000001</v>
      </c>
      <c r="L20">
        <v>21.224</v>
      </c>
      <c r="M20">
        <v>38.863</v>
      </c>
      <c r="N20">
        <v>24.638999999999999</v>
      </c>
      <c r="O20">
        <v>22.177</v>
      </c>
      <c r="P20">
        <v>34.005000000000003</v>
      </c>
      <c r="Q20">
        <v>25.512</v>
      </c>
      <c r="R20">
        <v>41.287999999999997</v>
      </c>
      <c r="S20">
        <v>53.54</v>
      </c>
      <c r="T20">
        <v>39.884999999999998</v>
      </c>
      <c r="U20">
        <v>40.043999999999997</v>
      </c>
      <c r="V20">
        <v>22.902999999999999</v>
      </c>
      <c r="W20">
        <v>21.952000000000002</v>
      </c>
      <c r="X20">
        <v>21.599</v>
      </c>
      <c r="Y20">
        <v>19.513999999999999</v>
      </c>
      <c r="Z20">
        <v>25.372</v>
      </c>
      <c r="AA20">
        <v>40.889000000000003</v>
      </c>
      <c r="AB20">
        <v>32.677</v>
      </c>
      <c r="AC20">
        <v>52.908999999999999</v>
      </c>
      <c r="AD20">
        <v>35.558999999999997</v>
      </c>
      <c r="AE20">
        <v>28.236999999999998</v>
      </c>
      <c r="AF20">
        <v>36.475000000000001</v>
      </c>
      <c r="AG20">
        <v>51.203000000000003</v>
      </c>
      <c r="AH20" s="75">
        <v>33.698999999999998</v>
      </c>
      <c r="AI20" s="4">
        <v>16.891999999999999</v>
      </c>
      <c r="AJ20" s="4">
        <v>51.027999999999999</v>
      </c>
      <c r="AK20" s="4">
        <v>29.277999999999999</v>
      </c>
      <c r="AL20" s="4">
        <v>23.001000000000001</v>
      </c>
      <c r="AM20" s="4">
        <v>39.396000000000001</v>
      </c>
      <c r="AN20" s="4"/>
      <c r="AO20" s="4"/>
      <c r="AP20" s="4"/>
      <c r="AQ20" s="4"/>
      <c r="AR20" s="4"/>
      <c r="AS20" s="4"/>
      <c r="AT20" s="4"/>
      <c r="AU20" s="4"/>
      <c r="AV20" s="4"/>
      <c r="AW20" s="4"/>
      <c r="AX20" s="4"/>
      <c r="AY20" s="4"/>
    </row>
    <row r="21" spans="1:51" ht="14.4" x14ac:dyDescent="0.3">
      <c r="A21" s="71">
        <v>44531</v>
      </c>
      <c r="B21" s="72"/>
      <c r="C21" s="72"/>
      <c r="D21" s="73">
        <v>25.27</v>
      </c>
      <c r="E21" s="74">
        <v>28.748999999999999</v>
      </c>
      <c r="F21">
        <v>27.42</v>
      </c>
      <c r="G21">
        <v>39.67</v>
      </c>
      <c r="H21">
        <v>32.603000000000002</v>
      </c>
      <c r="I21">
        <v>35.823</v>
      </c>
      <c r="J21">
        <v>22.009</v>
      </c>
      <c r="K21">
        <v>23.805</v>
      </c>
      <c r="L21">
        <v>21.539000000000001</v>
      </c>
      <c r="M21">
        <v>27.123999999999999</v>
      </c>
      <c r="N21">
        <v>23.033999999999999</v>
      </c>
      <c r="O21">
        <v>20.416</v>
      </c>
      <c r="P21">
        <v>28.048999999999999</v>
      </c>
      <c r="Q21">
        <v>22.454000000000001</v>
      </c>
      <c r="R21">
        <v>42.850999999999999</v>
      </c>
      <c r="S21">
        <v>53.002000000000002</v>
      </c>
      <c r="T21">
        <v>31.617999999999999</v>
      </c>
      <c r="U21">
        <v>42.89</v>
      </c>
      <c r="V21">
        <v>24.2</v>
      </c>
      <c r="W21">
        <v>21.657</v>
      </c>
      <c r="X21">
        <v>21.31</v>
      </c>
      <c r="Y21">
        <v>20.914000000000001</v>
      </c>
      <c r="Z21">
        <v>28.111000000000001</v>
      </c>
      <c r="AA21">
        <v>24.241</v>
      </c>
      <c r="AB21">
        <v>27.760999999999999</v>
      </c>
      <c r="AC21">
        <v>32.021000000000001</v>
      </c>
      <c r="AD21">
        <v>23.585999999999999</v>
      </c>
      <c r="AE21">
        <v>29.722000000000001</v>
      </c>
      <c r="AF21">
        <v>27.297000000000001</v>
      </c>
      <c r="AG21">
        <v>31.495999999999999</v>
      </c>
      <c r="AH21" s="75">
        <v>32.847999999999999</v>
      </c>
      <c r="AI21" s="4">
        <v>18.518999999999998</v>
      </c>
      <c r="AJ21" s="4">
        <v>30.164999999999999</v>
      </c>
      <c r="AK21" s="4">
        <v>32.002000000000002</v>
      </c>
      <c r="AL21" s="4">
        <v>25.983000000000001</v>
      </c>
      <c r="AM21" s="4">
        <v>36.680999999999997</v>
      </c>
      <c r="AN21" s="4"/>
      <c r="AO21" s="4"/>
      <c r="AP21" s="4"/>
      <c r="AQ21" s="4"/>
      <c r="AR21" s="4"/>
      <c r="AS21" s="4"/>
      <c r="AT21" s="4"/>
      <c r="AU21" s="4"/>
      <c r="AV21" s="4"/>
      <c r="AW21" s="4"/>
      <c r="AX21" s="4"/>
      <c r="AY21" s="4"/>
    </row>
    <row r="22" spans="1:51" ht="14.4" x14ac:dyDescent="0.3">
      <c r="A22" s="71">
        <v>44562</v>
      </c>
      <c r="B22" s="72"/>
      <c r="C22" s="72"/>
      <c r="D22" s="73">
        <v>25.07</v>
      </c>
      <c r="E22" s="74">
        <v>25.443999999999999</v>
      </c>
      <c r="F22">
        <v>23.475000000000001</v>
      </c>
      <c r="G22">
        <v>33.273000000000003</v>
      </c>
      <c r="H22">
        <v>27.257000000000001</v>
      </c>
      <c r="I22">
        <v>27.132000000000001</v>
      </c>
      <c r="J22">
        <v>18.449000000000002</v>
      </c>
      <c r="K22">
        <v>21.088999999999999</v>
      </c>
      <c r="L22">
        <v>19.548999999999999</v>
      </c>
      <c r="M22">
        <v>21.039000000000001</v>
      </c>
      <c r="N22">
        <v>20.678999999999998</v>
      </c>
      <c r="O22">
        <v>18.279</v>
      </c>
      <c r="P22">
        <v>25.821999999999999</v>
      </c>
      <c r="Q22">
        <v>21.440999999999999</v>
      </c>
      <c r="R22">
        <v>27.32</v>
      </c>
      <c r="S22">
        <v>34.366</v>
      </c>
      <c r="T22">
        <v>30.760999999999999</v>
      </c>
      <c r="U22">
        <v>27.123000000000001</v>
      </c>
      <c r="V22">
        <v>25.48</v>
      </c>
      <c r="W22">
        <v>20.216000000000001</v>
      </c>
      <c r="X22">
        <v>19.792999999999999</v>
      </c>
      <c r="Y22">
        <v>16.742999999999999</v>
      </c>
      <c r="Z22">
        <v>22.373000000000001</v>
      </c>
      <c r="AA22">
        <v>30.779</v>
      </c>
      <c r="AB22">
        <v>25.14</v>
      </c>
      <c r="AC22">
        <v>27.042999999999999</v>
      </c>
      <c r="AD22">
        <v>20.978999999999999</v>
      </c>
      <c r="AE22">
        <v>25.658999999999999</v>
      </c>
      <c r="AF22">
        <v>23.96</v>
      </c>
      <c r="AG22">
        <v>24.542000000000002</v>
      </c>
      <c r="AH22" s="75">
        <v>30.847000000000001</v>
      </c>
      <c r="AI22" s="4">
        <v>15.151999999999999</v>
      </c>
      <c r="AJ22" s="4">
        <v>22.013000000000002</v>
      </c>
      <c r="AK22" s="4">
        <v>24.154</v>
      </c>
      <c r="AL22" s="4">
        <v>26.690999999999999</v>
      </c>
      <c r="AM22" s="4">
        <v>28.041</v>
      </c>
      <c r="AN22" s="4"/>
      <c r="AO22" s="4"/>
      <c r="AP22" s="4"/>
      <c r="AQ22" s="4"/>
      <c r="AR22" s="4"/>
      <c r="AS22" s="4"/>
      <c r="AT22" s="4"/>
      <c r="AU22" s="4"/>
      <c r="AV22" s="4"/>
      <c r="AW22" s="4"/>
      <c r="AX22" s="4"/>
      <c r="AY22" s="4"/>
    </row>
    <row r="23" spans="1:51" ht="14.4" x14ac:dyDescent="0.3">
      <c r="A23" s="71">
        <v>44593</v>
      </c>
      <c r="B23" s="72"/>
      <c r="C23" s="72"/>
      <c r="D23" s="73">
        <v>27.87</v>
      </c>
      <c r="E23" s="74">
        <v>23.594000000000001</v>
      </c>
      <c r="F23">
        <v>19.863</v>
      </c>
      <c r="G23">
        <v>28.140999999999998</v>
      </c>
      <c r="H23">
        <v>64.894000000000005</v>
      </c>
      <c r="I23">
        <v>41.271999999999998</v>
      </c>
      <c r="J23">
        <v>15.404</v>
      </c>
      <c r="K23">
        <v>17.84</v>
      </c>
      <c r="L23">
        <v>17.405999999999999</v>
      </c>
      <c r="M23">
        <v>19.388000000000002</v>
      </c>
      <c r="N23">
        <v>19.148</v>
      </c>
      <c r="O23">
        <v>16.478000000000002</v>
      </c>
      <c r="P23">
        <v>22.981999999999999</v>
      </c>
      <c r="Q23">
        <v>33.624000000000002</v>
      </c>
      <c r="R23">
        <v>32.003</v>
      </c>
      <c r="S23">
        <v>32.866</v>
      </c>
      <c r="T23">
        <v>29.783000000000001</v>
      </c>
      <c r="U23">
        <v>38.045000000000002</v>
      </c>
      <c r="V23">
        <v>32.884</v>
      </c>
      <c r="W23">
        <v>17.914000000000001</v>
      </c>
      <c r="X23">
        <v>17.111000000000001</v>
      </c>
      <c r="Y23">
        <v>22.495000000000001</v>
      </c>
      <c r="Z23">
        <v>21.707999999999998</v>
      </c>
      <c r="AA23">
        <v>29.611999999999998</v>
      </c>
      <c r="AB23">
        <v>19.890999999999998</v>
      </c>
      <c r="AC23">
        <v>29.623000000000001</v>
      </c>
      <c r="AD23">
        <v>17.741</v>
      </c>
      <c r="AE23">
        <v>26.582999999999998</v>
      </c>
      <c r="AF23">
        <v>20.283999999999999</v>
      </c>
      <c r="AG23">
        <v>19.593</v>
      </c>
      <c r="AH23" s="75">
        <v>27.140999999999998</v>
      </c>
      <c r="AI23" s="4">
        <v>12.759</v>
      </c>
      <c r="AJ23" s="4">
        <v>24.068000000000001</v>
      </c>
      <c r="AK23" s="4">
        <v>45.137</v>
      </c>
      <c r="AL23" s="4">
        <v>20.655000000000001</v>
      </c>
      <c r="AM23" s="4">
        <v>25.001999999999999</v>
      </c>
      <c r="AN23" s="4"/>
      <c r="AO23" s="4"/>
      <c r="AP23" s="4"/>
      <c r="AQ23" s="4"/>
      <c r="AR23" s="4"/>
      <c r="AS23" s="4"/>
      <c r="AT23" s="4"/>
      <c r="AU23" s="4"/>
      <c r="AV23" s="4"/>
      <c r="AW23" s="4"/>
      <c r="AX23" s="4"/>
      <c r="AY23" s="4"/>
    </row>
    <row r="24" spans="1:51" ht="14.4" x14ac:dyDescent="0.3">
      <c r="A24" s="71">
        <v>44621</v>
      </c>
      <c r="B24" s="72"/>
      <c r="C24" s="72"/>
      <c r="D24" s="73">
        <v>76.75</v>
      </c>
      <c r="E24" s="74">
        <v>72.600999999999999</v>
      </c>
      <c r="F24">
        <v>35.21</v>
      </c>
      <c r="G24">
        <v>62.423000000000002</v>
      </c>
      <c r="H24">
        <v>230.96199999999999</v>
      </c>
      <c r="I24">
        <v>57.65</v>
      </c>
      <c r="J24">
        <v>29.984999999999999</v>
      </c>
      <c r="K24">
        <v>91.001000000000005</v>
      </c>
      <c r="L24">
        <v>62.432000000000002</v>
      </c>
      <c r="M24">
        <v>50.338000000000001</v>
      </c>
      <c r="N24">
        <v>60.046999999999997</v>
      </c>
      <c r="O24">
        <v>60.456000000000003</v>
      </c>
      <c r="P24">
        <v>81.661000000000001</v>
      </c>
      <c r="Q24">
        <v>91.554000000000002</v>
      </c>
      <c r="R24">
        <v>78.786000000000001</v>
      </c>
      <c r="S24">
        <v>108.57599999999999</v>
      </c>
      <c r="T24">
        <v>88.88</v>
      </c>
      <c r="U24">
        <v>94.881</v>
      </c>
      <c r="V24">
        <v>56.682000000000002</v>
      </c>
      <c r="W24">
        <v>55.406999999999996</v>
      </c>
      <c r="X24">
        <v>35.978999999999999</v>
      </c>
      <c r="Y24">
        <v>63.265999999999998</v>
      </c>
      <c r="Z24">
        <v>114.22199999999999</v>
      </c>
      <c r="AA24">
        <v>47.218000000000004</v>
      </c>
      <c r="AB24">
        <v>47.677999999999997</v>
      </c>
      <c r="AC24">
        <v>142.732</v>
      </c>
      <c r="AD24">
        <v>34.171999999999997</v>
      </c>
      <c r="AE24">
        <v>107.15600000000001</v>
      </c>
      <c r="AF24">
        <v>35.957000000000001</v>
      </c>
      <c r="AG24">
        <v>83.576999999999998</v>
      </c>
      <c r="AH24" s="75">
        <v>86.063000000000002</v>
      </c>
      <c r="AI24" s="4">
        <v>41.533000000000001</v>
      </c>
      <c r="AJ24" s="4">
        <v>64.325000000000003</v>
      </c>
      <c r="AK24" s="4">
        <v>89.326999999999998</v>
      </c>
      <c r="AL24" s="4">
        <v>39.439</v>
      </c>
      <c r="AM24" s="4">
        <v>72.534999999999997</v>
      </c>
      <c r="AN24" s="4"/>
      <c r="AO24" s="4"/>
      <c r="AP24" s="4"/>
      <c r="AQ24" s="4"/>
      <c r="AR24" s="4"/>
      <c r="AS24" s="4"/>
      <c r="AT24" s="4"/>
      <c r="AU24" s="4"/>
      <c r="AV24" s="4"/>
      <c r="AW24" s="4"/>
      <c r="AX24" s="4"/>
      <c r="AY24" s="4"/>
    </row>
    <row r="25" spans="1:51" ht="14.4" x14ac:dyDescent="0.3">
      <c r="A25" s="71">
        <v>44652</v>
      </c>
      <c r="B25" s="72"/>
      <c r="C25" s="72"/>
      <c r="D25" s="73">
        <v>215.16</v>
      </c>
      <c r="E25" s="74">
        <v>106.625</v>
      </c>
      <c r="F25">
        <v>224.91200000000001</v>
      </c>
      <c r="G25">
        <v>328.36700000000002</v>
      </c>
      <c r="H25">
        <v>494.77800000000002</v>
      </c>
      <c r="I25">
        <v>166.756</v>
      </c>
      <c r="J25">
        <v>170.089</v>
      </c>
      <c r="K25">
        <v>250.32400000000001</v>
      </c>
      <c r="L25">
        <v>173.42699999999999</v>
      </c>
      <c r="M25">
        <v>128.73500000000001</v>
      </c>
      <c r="N25">
        <v>141.595</v>
      </c>
      <c r="O25">
        <v>234.423</v>
      </c>
      <c r="P25">
        <v>175.93799999999999</v>
      </c>
      <c r="Q25">
        <v>114.581</v>
      </c>
      <c r="R25">
        <v>332.505</v>
      </c>
      <c r="S25">
        <v>290.93599999999998</v>
      </c>
      <c r="T25">
        <v>240.28100000000001</v>
      </c>
      <c r="U25">
        <v>213.86600000000001</v>
      </c>
      <c r="V25">
        <v>185.422</v>
      </c>
      <c r="W25">
        <v>154.703</v>
      </c>
      <c r="X25">
        <v>122.73399999999999</v>
      </c>
      <c r="Y25">
        <v>198.74799999999999</v>
      </c>
      <c r="Z25">
        <v>253.08500000000001</v>
      </c>
      <c r="AA25">
        <v>167.066</v>
      </c>
      <c r="AB25">
        <v>332.02699999999999</v>
      </c>
      <c r="AC25">
        <v>188.64</v>
      </c>
      <c r="AD25">
        <v>137.00800000000001</v>
      </c>
      <c r="AE25">
        <v>258.339</v>
      </c>
      <c r="AF25">
        <v>160.37200000000001</v>
      </c>
      <c r="AG25">
        <v>398.57499999999999</v>
      </c>
      <c r="AH25" s="75">
        <v>170.04400000000001</v>
      </c>
      <c r="AI25" s="4">
        <v>113.045</v>
      </c>
      <c r="AJ25" s="4">
        <v>222.548</v>
      </c>
      <c r="AK25" s="4">
        <v>117.51</v>
      </c>
      <c r="AL25" s="4">
        <v>86.691999999999993</v>
      </c>
      <c r="AM25" s="4">
        <v>167.113</v>
      </c>
      <c r="AN25" s="4"/>
      <c r="AO25" s="4"/>
      <c r="AP25" s="4"/>
      <c r="AQ25" s="4"/>
      <c r="AR25" s="4"/>
      <c r="AS25" s="4"/>
      <c r="AT25" s="4"/>
      <c r="AU25" s="4"/>
      <c r="AV25" s="4"/>
      <c r="AW25" s="4"/>
      <c r="AX25" s="4"/>
      <c r="AY25" s="4"/>
    </row>
    <row r="26" spans="1:51" ht="14.4" x14ac:dyDescent="0.3">
      <c r="A26" s="71">
        <v>44682</v>
      </c>
      <c r="B26" s="72"/>
      <c r="C26" s="72"/>
      <c r="D26" s="73">
        <v>531.97</v>
      </c>
      <c r="E26" s="74">
        <v>449.69600000000003</v>
      </c>
      <c r="F26">
        <v>1157.33</v>
      </c>
      <c r="G26">
        <v>792.79899999999998</v>
      </c>
      <c r="H26">
        <v>629.46500000000003</v>
      </c>
      <c r="I26">
        <v>344.12599999999998</v>
      </c>
      <c r="J26">
        <v>448.37299999999999</v>
      </c>
      <c r="K26">
        <v>311.06299999999999</v>
      </c>
      <c r="L26">
        <v>243.56700000000001</v>
      </c>
      <c r="M26">
        <v>423.44900000000001</v>
      </c>
      <c r="N26">
        <v>329.38200000000001</v>
      </c>
      <c r="O26">
        <v>706.68899999999996</v>
      </c>
      <c r="P26">
        <v>404.72899999999998</v>
      </c>
      <c r="Q26">
        <v>650.91899999999998</v>
      </c>
      <c r="R26">
        <v>757.33699999999999</v>
      </c>
      <c r="S26">
        <v>926.20899999999995</v>
      </c>
      <c r="T26">
        <v>680.15200000000004</v>
      </c>
      <c r="U26">
        <v>539.00400000000002</v>
      </c>
      <c r="V26">
        <v>481.14600000000002</v>
      </c>
      <c r="W26">
        <v>417.10399999999998</v>
      </c>
      <c r="X26">
        <v>149.297</v>
      </c>
      <c r="Y26">
        <v>520.00800000000004</v>
      </c>
      <c r="Z26">
        <v>388.577</v>
      </c>
      <c r="AA26">
        <v>561.755</v>
      </c>
      <c r="AB26">
        <v>656.10500000000002</v>
      </c>
      <c r="AC26">
        <v>432.89499999999998</v>
      </c>
      <c r="AD26">
        <v>647.05600000000004</v>
      </c>
      <c r="AE26">
        <v>709.95399999999995</v>
      </c>
      <c r="AF26">
        <v>396.26</v>
      </c>
      <c r="AG26">
        <v>905.85599999999999</v>
      </c>
      <c r="AH26" s="75">
        <v>221.785</v>
      </c>
      <c r="AI26" s="4">
        <v>362.911</v>
      </c>
      <c r="AJ26" s="4">
        <v>613.81200000000001</v>
      </c>
      <c r="AK26" s="4">
        <v>329.69</v>
      </c>
      <c r="AL26" s="4">
        <v>265.95699999999999</v>
      </c>
      <c r="AM26" s="4">
        <v>512.99699999999996</v>
      </c>
      <c r="AN26" s="4"/>
      <c r="AO26" s="4"/>
      <c r="AP26" s="4"/>
      <c r="AQ26" s="4"/>
      <c r="AR26" s="4"/>
      <c r="AS26" s="4"/>
      <c r="AT26" s="4"/>
      <c r="AU26" s="4"/>
      <c r="AV26" s="4"/>
      <c r="AW26" s="4"/>
      <c r="AX26" s="4"/>
      <c r="AY26" s="4"/>
    </row>
    <row r="27" spans="1:51" ht="14.4" x14ac:dyDescent="0.3">
      <c r="A27" s="71">
        <v>44713</v>
      </c>
      <c r="B27" s="72"/>
      <c r="C27" s="72"/>
      <c r="D27" s="73">
        <v>420.22</v>
      </c>
      <c r="E27" s="74">
        <v>836.90499999999997</v>
      </c>
      <c r="F27">
        <v>1044.7190000000001</v>
      </c>
      <c r="G27">
        <v>469.51100000000002</v>
      </c>
      <c r="H27">
        <v>528.74199999999996</v>
      </c>
      <c r="I27">
        <v>109.517</v>
      </c>
      <c r="J27">
        <v>457.71199999999999</v>
      </c>
      <c r="K27">
        <v>205.744</v>
      </c>
      <c r="L27">
        <v>362.80900000000003</v>
      </c>
      <c r="M27">
        <v>417.35199999999998</v>
      </c>
      <c r="N27">
        <v>190.01599999999999</v>
      </c>
      <c r="O27">
        <v>722.56700000000001</v>
      </c>
      <c r="P27">
        <v>226.96299999999999</v>
      </c>
      <c r="Q27">
        <v>884.84199999999998</v>
      </c>
      <c r="R27">
        <v>572.94200000000001</v>
      </c>
      <c r="S27">
        <v>838.82600000000002</v>
      </c>
      <c r="T27">
        <v>515.16999999999996</v>
      </c>
      <c r="U27">
        <v>571.97500000000002</v>
      </c>
      <c r="V27">
        <v>325.89100000000002</v>
      </c>
      <c r="W27">
        <v>252.63399999999999</v>
      </c>
      <c r="X27">
        <v>143.45400000000001</v>
      </c>
      <c r="Y27">
        <v>517.95899999999995</v>
      </c>
      <c r="Z27">
        <v>206.12100000000001</v>
      </c>
      <c r="AA27">
        <v>549.81100000000004</v>
      </c>
      <c r="AB27">
        <v>361.47699999999998</v>
      </c>
      <c r="AC27">
        <v>186.36199999999999</v>
      </c>
      <c r="AD27">
        <v>791.08600000000001</v>
      </c>
      <c r="AE27">
        <v>556.52599999999995</v>
      </c>
      <c r="AF27">
        <v>655.37300000000005</v>
      </c>
      <c r="AG27">
        <v>1280.1289999999999</v>
      </c>
      <c r="AH27" s="75">
        <v>76.397999999999996</v>
      </c>
      <c r="AI27" s="4">
        <v>216.79300000000001</v>
      </c>
      <c r="AJ27" s="4">
        <v>559.43299999999999</v>
      </c>
      <c r="AK27" s="4">
        <v>319.31700000000001</v>
      </c>
      <c r="AL27" s="4">
        <v>183.57300000000001</v>
      </c>
      <c r="AM27" s="4">
        <v>615.24</v>
      </c>
      <c r="AN27" s="4"/>
      <c r="AO27" s="4"/>
      <c r="AP27" s="4"/>
      <c r="AQ27" s="4"/>
      <c r="AR27" s="4"/>
      <c r="AS27" s="4"/>
      <c r="AT27" s="4"/>
      <c r="AU27" s="4"/>
      <c r="AV27" s="4"/>
      <c r="AW27" s="4"/>
      <c r="AX27" s="4"/>
      <c r="AY27" s="4"/>
    </row>
    <row r="28" spans="1:51" ht="14.4" x14ac:dyDescent="0.3">
      <c r="A28" s="71">
        <v>44743</v>
      </c>
      <c r="B28" s="72"/>
      <c r="C28" s="72"/>
      <c r="D28" s="73">
        <v>100.03</v>
      </c>
      <c r="E28" s="74">
        <v>269.58</v>
      </c>
      <c r="F28">
        <v>237.54300000000001</v>
      </c>
      <c r="G28">
        <v>92.903000000000006</v>
      </c>
      <c r="H28">
        <v>106.565</v>
      </c>
      <c r="I28">
        <v>27.088000000000001</v>
      </c>
      <c r="J28">
        <v>63.664000000000001</v>
      </c>
      <c r="K28">
        <v>41.335000000000001</v>
      </c>
      <c r="L28">
        <v>68.37</v>
      </c>
      <c r="M28">
        <v>74.283000000000001</v>
      </c>
      <c r="N28">
        <v>39.838000000000001</v>
      </c>
      <c r="O28">
        <v>183.86199999999999</v>
      </c>
      <c r="P28">
        <v>45.491</v>
      </c>
      <c r="Q28">
        <v>344.637</v>
      </c>
      <c r="R28">
        <v>117.163</v>
      </c>
      <c r="S28">
        <v>162.173</v>
      </c>
      <c r="T28">
        <v>165.691</v>
      </c>
      <c r="U28">
        <v>135.42699999999999</v>
      </c>
      <c r="V28">
        <v>41.180999999999997</v>
      </c>
      <c r="W28">
        <v>37.097999999999999</v>
      </c>
      <c r="X28">
        <v>20.439</v>
      </c>
      <c r="Y28">
        <v>78.959000000000003</v>
      </c>
      <c r="Z28">
        <v>41.558999999999997</v>
      </c>
      <c r="AA28">
        <v>122.86</v>
      </c>
      <c r="AB28">
        <v>53.085000000000001</v>
      </c>
      <c r="AC28">
        <v>35.28</v>
      </c>
      <c r="AD28">
        <v>200.85499999999999</v>
      </c>
      <c r="AE28">
        <v>125.13500000000001</v>
      </c>
      <c r="AF28">
        <v>107.89100000000001</v>
      </c>
      <c r="AG28">
        <v>479.38900000000001</v>
      </c>
      <c r="AH28" s="75">
        <v>19.486999999999998</v>
      </c>
      <c r="AI28" s="4">
        <v>29.521999999999998</v>
      </c>
      <c r="AJ28" s="4">
        <v>77.603999999999999</v>
      </c>
      <c r="AK28" s="4">
        <v>49.701999999999998</v>
      </c>
      <c r="AL28" s="4">
        <v>28.059000000000001</v>
      </c>
      <c r="AM28" s="4">
        <v>211.81899999999999</v>
      </c>
      <c r="AN28" s="4"/>
      <c r="AO28" s="4"/>
      <c r="AP28" s="4"/>
      <c r="AQ28" s="4"/>
      <c r="AR28" s="4"/>
      <c r="AS28" s="4"/>
      <c r="AT28" s="4"/>
      <c r="AU28" s="4"/>
      <c r="AV28" s="4"/>
      <c r="AW28" s="4"/>
      <c r="AX28" s="4"/>
      <c r="AY28" s="4"/>
    </row>
    <row r="29" spans="1:51" ht="14.4" x14ac:dyDescent="0.3">
      <c r="A29" s="71">
        <v>44774</v>
      </c>
      <c r="B29" s="72"/>
      <c r="C29" s="72"/>
      <c r="D29" s="73">
        <v>25.12</v>
      </c>
      <c r="E29" s="74">
        <v>41.149000000000001</v>
      </c>
      <c r="F29">
        <v>47.545000000000002</v>
      </c>
      <c r="G29">
        <v>34.619</v>
      </c>
      <c r="H29">
        <v>29.395</v>
      </c>
      <c r="I29">
        <v>17.05</v>
      </c>
      <c r="J29">
        <v>17.858000000000001</v>
      </c>
      <c r="K29">
        <v>20.173999999999999</v>
      </c>
      <c r="L29">
        <v>17.771000000000001</v>
      </c>
      <c r="M29">
        <v>19.692</v>
      </c>
      <c r="N29">
        <v>15.193</v>
      </c>
      <c r="O29">
        <v>33.142000000000003</v>
      </c>
      <c r="P29">
        <v>17.891999999999999</v>
      </c>
      <c r="Q29">
        <v>43.97</v>
      </c>
      <c r="R29">
        <v>28.367000000000001</v>
      </c>
      <c r="S29">
        <v>41.338999999999999</v>
      </c>
      <c r="T29">
        <v>36.270000000000003</v>
      </c>
      <c r="U29">
        <v>28.658999999999999</v>
      </c>
      <c r="V29">
        <v>16.533999999999999</v>
      </c>
      <c r="W29">
        <v>16.335999999999999</v>
      </c>
      <c r="X29">
        <v>11.815</v>
      </c>
      <c r="Y29">
        <v>19.396999999999998</v>
      </c>
      <c r="Z29">
        <v>16.52</v>
      </c>
      <c r="AA29">
        <v>24.204999999999998</v>
      </c>
      <c r="AB29">
        <v>20.82</v>
      </c>
      <c r="AC29">
        <v>16.779</v>
      </c>
      <c r="AD29">
        <v>32.295000000000002</v>
      </c>
      <c r="AE29">
        <v>28.783999999999999</v>
      </c>
      <c r="AF29">
        <v>24.411000000000001</v>
      </c>
      <c r="AG29">
        <v>56.45</v>
      </c>
      <c r="AH29" s="75">
        <v>15.202</v>
      </c>
      <c r="AI29" s="4">
        <v>14.563000000000001</v>
      </c>
      <c r="AJ29" s="4">
        <v>31.341000000000001</v>
      </c>
      <c r="AK29" s="4">
        <v>16.234999999999999</v>
      </c>
      <c r="AL29" s="4">
        <v>11.3</v>
      </c>
      <c r="AM29" s="4">
        <v>32.323</v>
      </c>
      <c r="AN29" s="4"/>
      <c r="AO29" s="4"/>
      <c r="AP29" s="4"/>
      <c r="AQ29" s="4"/>
      <c r="AR29" s="4"/>
      <c r="AS29" s="4"/>
      <c r="AT29" s="4"/>
      <c r="AU29" s="4"/>
      <c r="AV29" s="4"/>
      <c r="AW29" s="4"/>
      <c r="AX29" s="4"/>
      <c r="AY29" s="4"/>
    </row>
    <row r="30" spans="1:51" ht="14.4" x14ac:dyDescent="0.3">
      <c r="A30" s="71">
        <v>44805</v>
      </c>
      <c r="B30" s="72"/>
      <c r="C30" s="72"/>
      <c r="D30" s="73">
        <v>18.899999999999999</v>
      </c>
      <c r="E30" s="74">
        <v>15.048999999999999</v>
      </c>
      <c r="F30">
        <v>27.696999999999999</v>
      </c>
      <c r="G30">
        <v>20.661000000000001</v>
      </c>
      <c r="H30">
        <v>20.88</v>
      </c>
      <c r="I30">
        <v>9.8789999999999996</v>
      </c>
      <c r="J30">
        <v>16.474</v>
      </c>
      <c r="K30">
        <v>10.602</v>
      </c>
      <c r="L30">
        <v>8.7119999999999997</v>
      </c>
      <c r="M30">
        <v>12.603</v>
      </c>
      <c r="N30">
        <v>7.7629999999999999</v>
      </c>
      <c r="O30">
        <v>17.699000000000002</v>
      </c>
      <c r="P30">
        <v>10.071</v>
      </c>
      <c r="Q30">
        <v>16.164999999999999</v>
      </c>
      <c r="R30">
        <v>16.015999999999998</v>
      </c>
      <c r="S30">
        <v>100.881</v>
      </c>
      <c r="T30">
        <v>17.251999999999999</v>
      </c>
      <c r="U30">
        <v>15.321</v>
      </c>
      <c r="V30">
        <v>21.059000000000001</v>
      </c>
      <c r="W30">
        <v>9.3330000000000002</v>
      </c>
      <c r="X30">
        <v>6.1879999999999997</v>
      </c>
      <c r="Y30">
        <v>14.965999999999999</v>
      </c>
      <c r="Z30">
        <v>15.766</v>
      </c>
      <c r="AA30">
        <v>14.387</v>
      </c>
      <c r="AB30">
        <v>32.243000000000002</v>
      </c>
      <c r="AC30">
        <v>19.033000000000001</v>
      </c>
      <c r="AD30">
        <v>18.327999999999999</v>
      </c>
      <c r="AE30">
        <v>15.749000000000001</v>
      </c>
      <c r="AF30">
        <v>12.042999999999999</v>
      </c>
      <c r="AG30">
        <v>29.166</v>
      </c>
      <c r="AH30" s="75">
        <v>8.4990000000000006</v>
      </c>
      <c r="AI30" s="4">
        <v>17.407</v>
      </c>
      <c r="AJ30" s="4">
        <v>29.635999999999999</v>
      </c>
      <c r="AK30" s="4">
        <v>8.7750000000000004</v>
      </c>
      <c r="AL30" s="4">
        <v>6.06</v>
      </c>
      <c r="AM30" s="4">
        <v>19.986999999999998</v>
      </c>
      <c r="AN30" s="4"/>
      <c r="AO30" s="4"/>
      <c r="AP30" s="4"/>
      <c r="AQ30" s="4"/>
      <c r="AR30" s="4"/>
      <c r="AS30" s="4"/>
      <c r="AT30" s="4"/>
      <c r="AU30" s="4"/>
      <c r="AV30" s="4"/>
      <c r="AW30" s="4"/>
      <c r="AX30" s="4"/>
      <c r="AY30" s="4"/>
    </row>
    <row r="31" spans="1:51" ht="14.4" x14ac:dyDescent="0.3">
      <c r="A31" s="71">
        <v>44835</v>
      </c>
      <c r="B31" s="72"/>
      <c r="C31" s="72"/>
      <c r="D31" s="73">
        <v>29.02</v>
      </c>
      <c r="E31" s="74">
        <v>33.982999999999997</v>
      </c>
      <c r="F31">
        <v>34.872999999999998</v>
      </c>
      <c r="G31">
        <v>48.442999999999998</v>
      </c>
      <c r="H31">
        <v>54.188000000000002</v>
      </c>
      <c r="I31">
        <v>12.643000000000001</v>
      </c>
      <c r="J31">
        <v>15.669</v>
      </c>
      <c r="K31">
        <v>12.542999999999999</v>
      </c>
      <c r="L31">
        <v>24.983000000000001</v>
      </c>
      <c r="M31">
        <v>13.401999999999999</v>
      </c>
      <c r="N31">
        <v>10.361000000000001</v>
      </c>
      <c r="O31">
        <v>35.581000000000003</v>
      </c>
      <c r="P31">
        <v>25.978000000000002</v>
      </c>
      <c r="Q31">
        <v>37.847000000000001</v>
      </c>
      <c r="R31">
        <v>23.891999999999999</v>
      </c>
      <c r="S31">
        <v>86.686999999999998</v>
      </c>
      <c r="T31">
        <v>41.418999999999997</v>
      </c>
      <c r="U31">
        <v>18.47</v>
      </c>
      <c r="V31">
        <v>34.573</v>
      </c>
      <c r="W31">
        <v>13.766999999999999</v>
      </c>
      <c r="X31">
        <v>14.895</v>
      </c>
      <c r="Y31">
        <v>14.769</v>
      </c>
      <c r="Z31">
        <v>30.594000000000001</v>
      </c>
      <c r="AA31">
        <v>30.484000000000002</v>
      </c>
      <c r="AB31">
        <v>53.085000000000001</v>
      </c>
      <c r="AC31">
        <v>41.582999999999998</v>
      </c>
      <c r="AD31">
        <v>19.86</v>
      </c>
      <c r="AE31">
        <v>27.170999999999999</v>
      </c>
      <c r="AF31">
        <v>20.045999999999999</v>
      </c>
      <c r="AG31">
        <v>32.746000000000002</v>
      </c>
      <c r="AH31" s="75">
        <v>12.224</v>
      </c>
      <c r="AI31" s="4">
        <v>47.313000000000002</v>
      </c>
      <c r="AJ31" s="4">
        <v>30.984000000000002</v>
      </c>
      <c r="AK31" s="4">
        <v>11.911</v>
      </c>
      <c r="AL31" s="4">
        <v>37.97</v>
      </c>
      <c r="AM31" s="4">
        <v>28.515000000000001</v>
      </c>
      <c r="AN31" s="4"/>
      <c r="AO31" s="4"/>
      <c r="AP31" s="4"/>
      <c r="AQ31" s="4"/>
      <c r="AR31" s="4"/>
      <c r="AS31" s="4"/>
      <c r="AT31" s="4"/>
      <c r="AU31" s="4"/>
      <c r="AV31" s="4"/>
      <c r="AW31" s="4"/>
      <c r="AX31" s="4"/>
      <c r="AY31" s="4"/>
    </row>
    <row r="32" spans="1:51" ht="14.4" x14ac:dyDescent="0.3">
      <c r="A32" s="71">
        <v>44866</v>
      </c>
      <c r="B32" s="72"/>
      <c r="C32" s="72"/>
      <c r="D32" s="73">
        <v>30.02</v>
      </c>
      <c r="E32" s="74">
        <v>35.378999999999998</v>
      </c>
      <c r="F32">
        <v>51.843000000000004</v>
      </c>
      <c r="G32">
        <v>47.097999999999999</v>
      </c>
      <c r="H32">
        <v>51.851999999999997</v>
      </c>
      <c r="I32">
        <v>22.896000000000001</v>
      </c>
      <c r="J32">
        <v>20.904</v>
      </c>
      <c r="K32">
        <v>20.693000000000001</v>
      </c>
      <c r="L32">
        <v>37.936999999999998</v>
      </c>
      <c r="M32">
        <v>23.699000000000002</v>
      </c>
      <c r="N32">
        <v>21.436</v>
      </c>
      <c r="O32">
        <v>33.975000000000001</v>
      </c>
      <c r="P32">
        <v>27.135999999999999</v>
      </c>
      <c r="Q32">
        <v>40.225999999999999</v>
      </c>
      <c r="R32">
        <v>54.662999999999997</v>
      </c>
      <c r="S32">
        <v>41.061</v>
      </c>
      <c r="T32">
        <v>41.601999999999997</v>
      </c>
      <c r="U32">
        <v>23.890999999999998</v>
      </c>
      <c r="V32">
        <v>22.41</v>
      </c>
      <c r="W32">
        <v>20.66</v>
      </c>
      <c r="X32">
        <v>18.573</v>
      </c>
      <c r="Y32">
        <v>23.881</v>
      </c>
      <c r="Z32">
        <v>40.680999999999997</v>
      </c>
      <c r="AA32">
        <v>32.206000000000003</v>
      </c>
      <c r="AB32">
        <v>52.854999999999997</v>
      </c>
      <c r="AC32">
        <v>35.503999999999998</v>
      </c>
      <c r="AD32">
        <v>27.806000000000001</v>
      </c>
      <c r="AE32">
        <v>37.856000000000002</v>
      </c>
      <c r="AF32">
        <v>52.081000000000003</v>
      </c>
      <c r="AG32">
        <v>33.406999999999996</v>
      </c>
      <c r="AH32" s="75">
        <v>21.036000000000001</v>
      </c>
      <c r="AI32" s="4">
        <v>48.918999999999997</v>
      </c>
      <c r="AJ32" s="4">
        <v>28.835999999999999</v>
      </c>
      <c r="AK32" s="4">
        <v>22.861999999999998</v>
      </c>
      <c r="AL32" s="4">
        <v>37.322000000000003</v>
      </c>
      <c r="AM32" s="4">
        <v>33.956000000000003</v>
      </c>
      <c r="AN32" s="4"/>
      <c r="AO32" s="4"/>
      <c r="AP32" s="4"/>
      <c r="AQ32" s="4"/>
      <c r="AR32" s="4"/>
      <c r="AS32" s="4"/>
      <c r="AT32" s="4"/>
      <c r="AU32" s="4"/>
      <c r="AV32" s="4"/>
      <c r="AW32" s="4"/>
      <c r="AX32" s="4"/>
      <c r="AY32" s="4"/>
    </row>
    <row r="33" spans="1:51" ht="14.4" x14ac:dyDescent="0.3">
      <c r="A33" s="71">
        <v>44896</v>
      </c>
      <c r="B33" s="72"/>
      <c r="C33" s="72"/>
      <c r="D33" s="73">
        <v>25.27</v>
      </c>
      <c r="E33" s="74">
        <v>28.074999999999999</v>
      </c>
      <c r="F33">
        <v>39.634999999999998</v>
      </c>
      <c r="G33">
        <v>37.03</v>
      </c>
      <c r="H33">
        <v>37.006</v>
      </c>
      <c r="I33">
        <v>23.547000000000001</v>
      </c>
      <c r="J33">
        <v>22.645</v>
      </c>
      <c r="K33">
        <v>21.196000000000002</v>
      </c>
      <c r="L33">
        <v>26.305</v>
      </c>
      <c r="M33">
        <v>22.155999999999999</v>
      </c>
      <c r="N33">
        <v>19.751000000000001</v>
      </c>
      <c r="O33">
        <v>27.265000000000001</v>
      </c>
      <c r="P33">
        <v>23.988</v>
      </c>
      <c r="Q33">
        <v>41.804000000000002</v>
      </c>
      <c r="R33">
        <v>54.069000000000003</v>
      </c>
      <c r="S33">
        <v>32.082999999999998</v>
      </c>
      <c r="T33">
        <v>44.426000000000002</v>
      </c>
      <c r="U33">
        <v>25.17</v>
      </c>
      <c r="V33">
        <v>22.1</v>
      </c>
      <c r="W33">
        <v>20.268999999999998</v>
      </c>
      <c r="X33">
        <v>20.009</v>
      </c>
      <c r="Y33">
        <v>26.661999999999999</v>
      </c>
      <c r="Z33">
        <v>24.04</v>
      </c>
      <c r="AA33">
        <v>27.155999999999999</v>
      </c>
      <c r="AB33">
        <v>31.965</v>
      </c>
      <c r="AC33">
        <v>23.533999999999999</v>
      </c>
      <c r="AD33">
        <v>29.292999999999999</v>
      </c>
      <c r="AE33">
        <v>28.501000000000001</v>
      </c>
      <c r="AF33">
        <v>32.28</v>
      </c>
      <c r="AG33">
        <v>32.567</v>
      </c>
      <c r="AH33" s="75">
        <v>22.547000000000001</v>
      </c>
      <c r="AI33" s="4">
        <v>28.154</v>
      </c>
      <c r="AJ33" s="4">
        <v>31.533000000000001</v>
      </c>
      <c r="AK33" s="4">
        <v>25.866</v>
      </c>
      <c r="AL33" s="4">
        <v>34.58</v>
      </c>
      <c r="AM33" s="4">
        <v>27.420999999999999</v>
      </c>
      <c r="AN33" s="4"/>
      <c r="AO33" s="4"/>
      <c r="AP33" s="4"/>
      <c r="AQ33" s="4"/>
      <c r="AR33" s="4"/>
      <c r="AS33" s="4"/>
      <c r="AT33" s="4"/>
      <c r="AU33" s="4"/>
      <c r="AV33" s="4"/>
      <c r="AW33" s="4"/>
      <c r="AX33" s="4"/>
      <c r="AY33" s="4"/>
    </row>
    <row r="34" spans="1:51" ht="14.4" x14ac:dyDescent="0.3">
      <c r="A34" s="71">
        <v>44927</v>
      </c>
      <c r="B34" s="72"/>
      <c r="C34" s="72"/>
      <c r="D34" s="73">
        <v>25.07</v>
      </c>
      <c r="E34" s="74">
        <v>24.082999999999998</v>
      </c>
      <c r="F34">
        <v>33.241</v>
      </c>
      <c r="G34">
        <v>30.928999999999998</v>
      </c>
      <c r="H34">
        <v>28.209</v>
      </c>
      <c r="I34">
        <v>19.855</v>
      </c>
      <c r="J34">
        <v>20.033999999999999</v>
      </c>
      <c r="K34">
        <v>19.172000000000001</v>
      </c>
      <c r="L34">
        <v>20.302</v>
      </c>
      <c r="M34">
        <v>19.858000000000001</v>
      </c>
      <c r="N34">
        <v>17.666</v>
      </c>
      <c r="O34">
        <v>25.044</v>
      </c>
      <c r="P34">
        <v>22.919</v>
      </c>
      <c r="Q34">
        <v>26.440999999999999</v>
      </c>
      <c r="R34">
        <v>35.286000000000001</v>
      </c>
      <c r="S34">
        <v>31.158999999999999</v>
      </c>
      <c r="T34">
        <v>28.433</v>
      </c>
      <c r="U34">
        <v>26.414000000000001</v>
      </c>
      <c r="V34">
        <v>20.641999999999999</v>
      </c>
      <c r="W34">
        <v>18.792000000000002</v>
      </c>
      <c r="X34">
        <v>15.948</v>
      </c>
      <c r="Y34">
        <v>21.097000000000001</v>
      </c>
      <c r="Z34">
        <v>30.472999999999999</v>
      </c>
      <c r="AA34">
        <v>24.434999999999999</v>
      </c>
      <c r="AB34">
        <v>26.986999999999998</v>
      </c>
      <c r="AC34">
        <v>20.934999999999999</v>
      </c>
      <c r="AD34">
        <v>25.260999999999999</v>
      </c>
      <c r="AE34">
        <v>24.925999999999998</v>
      </c>
      <c r="AF34">
        <v>25.28</v>
      </c>
      <c r="AG34">
        <v>30.585999999999999</v>
      </c>
      <c r="AH34" s="75">
        <v>18.899000000000001</v>
      </c>
      <c r="AI34" s="4">
        <v>19.824000000000002</v>
      </c>
      <c r="AJ34" s="4">
        <v>23.751999999999999</v>
      </c>
      <c r="AK34" s="4">
        <v>26.6</v>
      </c>
      <c r="AL34" s="4">
        <v>26.231000000000002</v>
      </c>
      <c r="AM34" s="4">
        <v>23.939</v>
      </c>
      <c r="AN34" s="4"/>
      <c r="AO34" s="4"/>
      <c r="AP34" s="4"/>
      <c r="AQ34" s="4"/>
      <c r="AR34" s="4"/>
      <c r="AS34" s="4"/>
      <c r="AT34" s="4"/>
      <c r="AU34" s="4"/>
      <c r="AV34" s="4"/>
      <c r="AW34" s="4"/>
      <c r="AX34" s="4"/>
      <c r="AY34" s="4"/>
    </row>
    <row r="35" spans="1:51" ht="14.4" x14ac:dyDescent="0.3">
      <c r="A35" s="71">
        <v>44958</v>
      </c>
      <c r="B35" s="72"/>
      <c r="C35" s="72"/>
      <c r="D35" s="73">
        <v>27.87</v>
      </c>
      <c r="E35" s="76">
        <v>20.385000000000002</v>
      </c>
      <c r="F35" s="77">
        <v>28.117999999999999</v>
      </c>
      <c r="G35" s="77">
        <v>65.656999999999996</v>
      </c>
      <c r="H35" s="77">
        <v>42.274000000000001</v>
      </c>
      <c r="I35" s="77">
        <v>16.603999999999999</v>
      </c>
      <c r="J35" s="77">
        <v>16.942</v>
      </c>
      <c r="K35" s="77">
        <v>17.056000000000001</v>
      </c>
      <c r="L35" s="77">
        <v>18.745999999999999</v>
      </c>
      <c r="M35" s="77">
        <v>18.427</v>
      </c>
      <c r="N35" s="77">
        <v>15.946999999999999</v>
      </c>
      <c r="O35" s="77">
        <v>22.167000000000002</v>
      </c>
      <c r="P35" s="77">
        <v>35.087000000000003</v>
      </c>
      <c r="Q35" s="77">
        <v>31.093</v>
      </c>
      <c r="R35" s="77">
        <v>33.640999999999998</v>
      </c>
      <c r="S35" s="77">
        <v>29.454000000000001</v>
      </c>
      <c r="T35" s="77">
        <v>39.363999999999997</v>
      </c>
      <c r="U35" s="77">
        <v>33.841999999999999</v>
      </c>
      <c r="V35" s="77">
        <v>18.276</v>
      </c>
      <c r="W35" s="77">
        <v>16.146000000000001</v>
      </c>
      <c r="X35" s="77">
        <v>21.7</v>
      </c>
      <c r="Y35" s="77">
        <v>20.576000000000001</v>
      </c>
      <c r="Z35" s="77">
        <v>29.329000000000001</v>
      </c>
      <c r="AA35" s="77">
        <v>19.245000000000001</v>
      </c>
      <c r="AB35" s="77">
        <v>29.52</v>
      </c>
      <c r="AC35" s="77">
        <v>17.707999999999998</v>
      </c>
      <c r="AD35" s="77">
        <v>26.212</v>
      </c>
      <c r="AE35" s="77">
        <v>21.106000000000002</v>
      </c>
      <c r="AF35" s="77">
        <v>20.225999999999999</v>
      </c>
      <c r="AG35" s="77">
        <v>26.919</v>
      </c>
      <c r="AH35" s="78">
        <v>15.96</v>
      </c>
      <c r="AI35" s="4">
        <v>21.545999999999999</v>
      </c>
      <c r="AJ35" s="4">
        <v>44.561999999999998</v>
      </c>
      <c r="AK35" s="4">
        <v>20.550999999999998</v>
      </c>
      <c r="AL35" s="4">
        <v>23.401</v>
      </c>
      <c r="AM35" s="4">
        <v>21.797000000000001</v>
      </c>
      <c r="AN35" s="4"/>
      <c r="AO35" s="4"/>
      <c r="AP35" s="4"/>
      <c r="AQ35" s="4"/>
      <c r="AR35" s="4"/>
      <c r="AS35" s="4"/>
      <c r="AT35" s="4"/>
      <c r="AU35" s="4"/>
      <c r="AV35" s="4"/>
      <c r="AW35" s="4"/>
      <c r="AX35" s="4"/>
      <c r="AY35" s="4"/>
    </row>
    <row r="36" spans="1:51" ht="14.4" x14ac:dyDescent="0.3">
      <c r="A36" s="71">
        <v>44986</v>
      </c>
      <c r="B36" s="72"/>
      <c r="C36" s="72"/>
      <c r="D36" s="73">
        <v>76.75</v>
      </c>
      <c r="E36">
        <v>35.743000000000002</v>
      </c>
      <c r="F36">
        <v>62.335000000000001</v>
      </c>
      <c r="G36">
        <v>232.18199999999999</v>
      </c>
      <c r="H36">
        <v>58.758000000000003</v>
      </c>
      <c r="I36">
        <v>31.582999999999998</v>
      </c>
      <c r="J36">
        <v>88.775999999999996</v>
      </c>
      <c r="K36">
        <v>58.607999999999997</v>
      </c>
      <c r="L36">
        <v>49.305999999999997</v>
      </c>
      <c r="M36">
        <v>58.701999999999998</v>
      </c>
      <c r="N36">
        <v>59.365000000000002</v>
      </c>
      <c r="O36">
        <v>79.430000000000007</v>
      </c>
      <c r="P36">
        <v>94.611000000000004</v>
      </c>
      <c r="Q36">
        <v>77.183999999999997</v>
      </c>
      <c r="R36">
        <v>110.313</v>
      </c>
      <c r="S36">
        <v>83.959000000000003</v>
      </c>
      <c r="T36">
        <v>97.534000000000006</v>
      </c>
      <c r="U36">
        <v>57.686999999999998</v>
      </c>
      <c r="V36">
        <v>55.694000000000003</v>
      </c>
      <c r="W36">
        <v>33.36</v>
      </c>
      <c r="X36">
        <v>61.814</v>
      </c>
      <c r="Y36">
        <v>111.265</v>
      </c>
      <c r="Z36">
        <v>46.802</v>
      </c>
      <c r="AA36">
        <v>45.246000000000002</v>
      </c>
      <c r="AB36">
        <v>142.59200000000001</v>
      </c>
      <c r="AC36">
        <v>34.11</v>
      </c>
      <c r="AD36">
        <v>106.13500000000001</v>
      </c>
      <c r="AE36">
        <v>35.83</v>
      </c>
      <c r="AF36">
        <v>84.915000000000006</v>
      </c>
      <c r="AG36">
        <v>85.795000000000002</v>
      </c>
      <c r="AH36">
        <v>45.756</v>
      </c>
      <c r="AI36" s="4">
        <v>60.061999999999998</v>
      </c>
      <c r="AJ36" s="4">
        <v>88.572999999999993</v>
      </c>
      <c r="AK36" s="4">
        <v>39.378</v>
      </c>
      <c r="AL36" s="4">
        <v>69.715000000000003</v>
      </c>
      <c r="AM36" s="4">
        <v>69.89</v>
      </c>
      <c r="AN36" s="4"/>
      <c r="AO36" s="4"/>
      <c r="AP36" s="4"/>
      <c r="AQ36" s="4"/>
      <c r="AR36" s="4"/>
      <c r="AS36" s="4"/>
      <c r="AT36" s="4"/>
      <c r="AU36" s="4"/>
      <c r="AV36" s="4"/>
      <c r="AW36" s="4"/>
      <c r="AX36" s="4"/>
      <c r="AY36" s="4"/>
    </row>
    <row r="37" spans="1:51" ht="14.4" x14ac:dyDescent="0.3">
      <c r="A37" s="71">
        <v>45017</v>
      </c>
      <c r="B37" s="72"/>
      <c r="C37" s="72"/>
      <c r="D37" s="73">
        <v>215.16</v>
      </c>
      <c r="E37">
        <v>225.929</v>
      </c>
      <c r="F37">
        <v>328.62099999999998</v>
      </c>
      <c r="G37">
        <v>504.892</v>
      </c>
      <c r="H37">
        <v>168.17400000000001</v>
      </c>
      <c r="I37">
        <v>173.26900000000001</v>
      </c>
      <c r="J37">
        <v>247.286</v>
      </c>
      <c r="K37">
        <v>169.88200000000001</v>
      </c>
      <c r="L37">
        <v>126.738</v>
      </c>
      <c r="M37">
        <v>140.13999999999999</v>
      </c>
      <c r="N37">
        <v>231.89</v>
      </c>
      <c r="O37">
        <v>170.762</v>
      </c>
      <c r="P37">
        <v>116.717</v>
      </c>
      <c r="Q37">
        <v>329.64499999999998</v>
      </c>
      <c r="R37">
        <v>293.09399999999999</v>
      </c>
      <c r="S37">
        <v>236.32</v>
      </c>
      <c r="T37">
        <v>216.70599999999999</v>
      </c>
      <c r="U37">
        <v>186.68100000000001</v>
      </c>
      <c r="V37">
        <v>155.61000000000001</v>
      </c>
      <c r="W37">
        <v>117.89400000000001</v>
      </c>
      <c r="X37">
        <v>195.98699999999999</v>
      </c>
      <c r="Y37">
        <v>249.62700000000001</v>
      </c>
      <c r="Z37">
        <v>166.89699999999999</v>
      </c>
      <c r="AA37">
        <v>317.88799999999998</v>
      </c>
      <c r="AB37">
        <v>189.03200000000001</v>
      </c>
      <c r="AC37">
        <v>137.24799999999999</v>
      </c>
      <c r="AD37">
        <v>256.827</v>
      </c>
      <c r="AE37">
        <v>158.13200000000001</v>
      </c>
      <c r="AF37">
        <v>401.161</v>
      </c>
      <c r="AG37">
        <v>169.83500000000001</v>
      </c>
      <c r="AH37">
        <v>119.992</v>
      </c>
      <c r="AI37" s="4">
        <v>209.869</v>
      </c>
      <c r="AJ37" s="4">
        <v>117.038</v>
      </c>
      <c r="AK37" s="4">
        <v>86.757999999999996</v>
      </c>
      <c r="AL37" s="4">
        <v>163.13900000000001</v>
      </c>
      <c r="AM37" s="4">
        <v>97.162999999999997</v>
      </c>
      <c r="AN37" s="4"/>
      <c r="AO37" s="4"/>
      <c r="AP37" s="4"/>
      <c r="AQ37" s="4"/>
      <c r="AR37" s="4"/>
      <c r="AS37" s="4"/>
      <c r="AT37" s="4"/>
      <c r="AU37" s="4"/>
      <c r="AV37" s="4"/>
      <c r="AW37" s="4"/>
      <c r="AX37" s="4"/>
      <c r="AY37" s="4"/>
    </row>
    <row r="38" spans="1:51" ht="14.4" x14ac:dyDescent="0.3">
      <c r="A38" s="71">
        <v>45047</v>
      </c>
      <c r="B38" s="72"/>
      <c r="C38" s="72"/>
      <c r="D38" s="73">
        <v>531.97</v>
      </c>
      <c r="E38">
        <v>1160.355</v>
      </c>
      <c r="F38">
        <v>793.60199999999998</v>
      </c>
      <c r="G38">
        <v>625.06299999999999</v>
      </c>
      <c r="H38">
        <v>345.08699999999999</v>
      </c>
      <c r="I38">
        <v>451.291</v>
      </c>
      <c r="J38">
        <v>309.73899999999998</v>
      </c>
      <c r="K38">
        <v>235.97399999999999</v>
      </c>
      <c r="L38">
        <v>421.65499999999997</v>
      </c>
      <c r="M38">
        <v>328.65199999999999</v>
      </c>
      <c r="N38">
        <v>705.30700000000002</v>
      </c>
      <c r="O38">
        <v>399.64100000000002</v>
      </c>
      <c r="P38">
        <v>657.18499999999995</v>
      </c>
      <c r="Q38">
        <v>756.00900000000001</v>
      </c>
      <c r="R38">
        <v>930.79600000000005</v>
      </c>
      <c r="S38">
        <v>672.18200000000002</v>
      </c>
      <c r="T38">
        <v>542.10500000000002</v>
      </c>
      <c r="U38">
        <v>482.60399999999998</v>
      </c>
      <c r="V38">
        <v>418.428</v>
      </c>
      <c r="W38">
        <v>146.261</v>
      </c>
      <c r="X38">
        <v>518.13099999999997</v>
      </c>
      <c r="Y38">
        <v>386.96100000000001</v>
      </c>
      <c r="Z38">
        <v>562.15</v>
      </c>
      <c r="AA38">
        <v>646.38199999999995</v>
      </c>
      <c r="AB38">
        <v>433.28699999999998</v>
      </c>
      <c r="AC38">
        <v>647.38</v>
      </c>
      <c r="AD38">
        <v>708.58399999999995</v>
      </c>
      <c r="AE38">
        <v>372.12099999999998</v>
      </c>
      <c r="AF38">
        <v>908.99300000000005</v>
      </c>
      <c r="AG38">
        <v>221.565</v>
      </c>
      <c r="AH38">
        <v>371.18400000000003</v>
      </c>
      <c r="AI38" s="4">
        <v>583.37699999999995</v>
      </c>
      <c r="AJ38" s="4">
        <v>329.07100000000003</v>
      </c>
      <c r="AK38" s="4">
        <v>266.18099999999998</v>
      </c>
      <c r="AL38" s="4">
        <v>508.83499999999998</v>
      </c>
      <c r="AM38" s="4">
        <v>417.09199999999998</v>
      </c>
      <c r="AN38" s="4"/>
      <c r="AO38" s="4"/>
      <c r="AP38" s="4"/>
      <c r="AQ38" s="4"/>
      <c r="AR38" s="4"/>
      <c r="AS38" s="4"/>
      <c r="AT38" s="4"/>
      <c r="AU38" s="4"/>
      <c r="AV38" s="4"/>
      <c r="AW38" s="4"/>
      <c r="AX38" s="4"/>
      <c r="AY38" s="4"/>
    </row>
    <row r="39" spans="1:51" ht="14.4" x14ac:dyDescent="0.3">
      <c r="A39" s="71">
        <v>45078</v>
      </c>
      <c r="B39" s="72"/>
      <c r="C39" s="72"/>
      <c r="D39" s="73">
        <v>420.22</v>
      </c>
      <c r="E39">
        <v>1045.711</v>
      </c>
      <c r="F39">
        <v>469.54399999999998</v>
      </c>
      <c r="G39">
        <v>536.01199999999994</v>
      </c>
      <c r="H39">
        <v>110.116</v>
      </c>
      <c r="I39">
        <v>459.33300000000003</v>
      </c>
      <c r="J39">
        <v>204.988</v>
      </c>
      <c r="K39">
        <v>366.61</v>
      </c>
      <c r="L39">
        <v>416.70100000000002</v>
      </c>
      <c r="M39">
        <v>189.411</v>
      </c>
      <c r="N39">
        <v>722.44799999999998</v>
      </c>
      <c r="O39">
        <v>232.976</v>
      </c>
      <c r="P39">
        <v>887.66499999999996</v>
      </c>
      <c r="Q39">
        <v>572.42399999999998</v>
      </c>
      <c r="R39">
        <v>839.79600000000005</v>
      </c>
      <c r="S39">
        <v>522.01700000000005</v>
      </c>
      <c r="T39">
        <v>572.96199999999999</v>
      </c>
      <c r="U39">
        <v>326.553</v>
      </c>
      <c r="V39">
        <v>253.06100000000001</v>
      </c>
      <c r="W39">
        <v>145.79300000000001</v>
      </c>
      <c r="X39">
        <v>517.31700000000001</v>
      </c>
      <c r="Y39">
        <v>205.35499999999999</v>
      </c>
      <c r="Z39">
        <v>549.77</v>
      </c>
      <c r="AA39">
        <v>376.767</v>
      </c>
      <c r="AB39">
        <v>186.346</v>
      </c>
      <c r="AC39">
        <v>791.24</v>
      </c>
      <c r="AD39">
        <v>556.25199999999995</v>
      </c>
      <c r="AE39">
        <v>674.45899999999995</v>
      </c>
      <c r="AF39">
        <v>1281.5260000000001</v>
      </c>
      <c r="AG39">
        <v>76.228999999999999</v>
      </c>
      <c r="AH39">
        <v>220.13200000000001</v>
      </c>
      <c r="AI39" s="4">
        <v>583.11199999999997</v>
      </c>
      <c r="AJ39" s="4">
        <v>318.96199999999999</v>
      </c>
      <c r="AK39" s="4">
        <v>183.542</v>
      </c>
      <c r="AL39" s="4">
        <v>613.92399999999998</v>
      </c>
      <c r="AM39" s="4">
        <v>848.26400000000001</v>
      </c>
      <c r="AN39" s="4"/>
      <c r="AO39" s="4"/>
      <c r="AP39" s="4"/>
      <c r="AQ39" s="4"/>
      <c r="AR39" s="4"/>
      <c r="AS39" s="4"/>
      <c r="AT39" s="4"/>
      <c r="AU39" s="4"/>
      <c r="AV39" s="4"/>
      <c r="AW39" s="4"/>
      <c r="AX39" s="4"/>
      <c r="AY39" s="4"/>
    </row>
    <row r="40" spans="1:51" ht="14.4" x14ac:dyDescent="0.3">
      <c r="A40" s="71">
        <v>45108</v>
      </c>
      <c r="B40" s="72"/>
      <c r="C40" s="72"/>
      <c r="D40" s="73">
        <v>100.03</v>
      </c>
      <c r="E40">
        <v>237.82900000000001</v>
      </c>
      <c r="F40">
        <v>92.837000000000003</v>
      </c>
      <c r="G40">
        <v>114.45399999999999</v>
      </c>
      <c r="H40">
        <v>27.762</v>
      </c>
      <c r="I40">
        <v>64.373000000000005</v>
      </c>
      <c r="J40">
        <v>40.761000000000003</v>
      </c>
      <c r="K40">
        <v>72.510999999999996</v>
      </c>
      <c r="L40">
        <v>73.917000000000002</v>
      </c>
      <c r="M40">
        <v>39.326999999999998</v>
      </c>
      <c r="N40">
        <v>183.60599999999999</v>
      </c>
      <c r="O40">
        <v>47.616</v>
      </c>
      <c r="P40">
        <v>345.45699999999999</v>
      </c>
      <c r="Q40">
        <v>116.73399999999999</v>
      </c>
      <c r="R40">
        <v>162.624</v>
      </c>
      <c r="S40">
        <v>174.77500000000001</v>
      </c>
      <c r="T40">
        <v>136.16</v>
      </c>
      <c r="U40">
        <v>41.715000000000003</v>
      </c>
      <c r="V40">
        <v>37.256</v>
      </c>
      <c r="W40">
        <v>20.8</v>
      </c>
      <c r="X40">
        <v>78.593999999999994</v>
      </c>
      <c r="Y40">
        <v>40.909999999999997</v>
      </c>
      <c r="Z40">
        <v>122.643</v>
      </c>
      <c r="AA40">
        <v>55.31</v>
      </c>
      <c r="AB40">
        <v>35.262</v>
      </c>
      <c r="AC40">
        <v>200.85599999999999</v>
      </c>
      <c r="AD40">
        <v>124.95699999999999</v>
      </c>
      <c r="AE40">
        <v>116.16</v>
      </c>
      <c r="AF40">
        <v>479.81</v>
      </c>
      <c r="AG40">
        <v>19.38</v>
      </c>
      <c r="AH40">
        <v>31.477</v>
      </c>
      <c r="AI40" s="4">
        <v>81.581000000000003</v>
      </c>
      <c r="AJ40" s="4">
        <v>49.485999999999997</v>
      </c>
      <c r="AK40" s="4">
        <v>27.923999999999999</v>
      </c>
      <c r="AL40" s="4">
        <v>210.994</v>
      </c>
      <c r="AM40" s="4">
        <v>286.21300000000002</v>
      </c>
      <c r="AN40" s="4"/>
      <c r="AO40" s="4"/>
      <c r="AP40" s="4"/>
      <c r="AQ40" s="4"/>
      <c r="AR40" s="4"/>
      <c r="AS40" s="4"/>
      <c r="AT40" s="4"/>
      <c r="AU40" s="4"/>
      <c r="AV40" s="4"/>
      <c r="AW40" s="4"/>
      <c r="AX40" s="4"/>
      <c r="AY40" s="4"/>
    </row>
    <row r="41" spans="1:51" ht="14.4" x14ac:dyDescent="0.3">
      <c r="A41" s="71">
        <v>45139</v>
      </c>
      <c r="B41" s="72"/>
      <c r="C41" s="72"/>
      <c r="D41" s="73">
        <v>25.12</v>
      </c>
      <c r="E41">
        <v>47.814</v>
      </c>
      <c r="F41">
        <v>34.6</v>
      </c>
      <c r="G41">
        <v>31.617999999999999</v>
      </c>
      <c r="H41">
        <v>17.748000000000001</v>
      </c>
      <c r="I41">
        <v>18.484999999999999</v>
      </c>
      <c r="J41">
        <v>19.667000000000002</v>
      </c>
      <c r="K41">
        <v>17.783000000000001</v>
      </c>
      <c r="L41">
        <v>19.414999999999999</v>
      </c>
      <c r="M41">
        <v>14.827999999999999</v>
      </c>
      <c r="N41">
        <v>32.901000000000003</v>
      </c>
      <c r="O41">
        <v>17.606999999999999</v>
      </c>
      <c r="P41">
        <v>44.514000000000003</v>
      </c>
      <c r="Q41">
        <v>28.024999999999999</v>
      </c>
      <c r="R41">
        <v>41.731999999999999</v>
      </c>
      <c r="S41">
        <v>37.395000000000003</v>
      </c>
      <c r="T41">
        <v>29.314</v>
      </c>
      <c r="U41">
        <v>17.068999999999999</v>
      </c>
      <c r="V41">
        <v>16.533000000000001</v>
      </c>
      <c r="W41">
        <v>11.35</v>
      </c>
      <c r="X41">
        <v>19.138999999999999</v>
      </c>
      <c r="Y41">
        <v>15.935</v>
      </c>
      <c r="Z41">
        <v>24.117000000000001</v>
      </c>
      <c r="AA41">
        <v>20.54</v>
      </c>
      <c r="AB41">
        <v>16.731999999999999</v>
      </c>
      <c r="AC41">
        <v>32.244</v>
      </c>
      <c r="AD41">
        <v>28.64</v>
      </c>
      <c r="AE41">
        <v>25.338000000000001</v>
      </c>
      <c r="AF41">
        <v>56.771999999999998</v>
      </c>
      <c r="AG41">
        <v>15.067</v>
      </c>
      <c r="AH41">
        <v>16.106999999999999</v>
      </c>
      <c r="AI41" s="4">
        <v>29.811</v>
      </c>
      <c r="AJ41" s="4">
        <v>16.079999999999998</v>
      </c>
      <c r="AK41" s="4">
        <v>11.08</v>
      </c>
      <c r="AL41" s="4">
        <v>31.588000000000001</v>
      </c>
      <c r="AM41" s="4">
        <v>42.582000000000001</v>
      </c>
      <c r="AN41" s="4"/>
      <c r="AO41" s="4"/>
      <c r="AP41" s="4"/>
      <c r="AQ41" s="4"/>
      <c r="AR41" s="4"/>
      <c r="AS41" s="4"/>
      <c r="AT41" s="4"/>
      <c r="AU41" s="4"/>
      <c r="AV41" s="4"/>
      <c r="AW41" s="4"/>
      <c r="AX41" s="4"/>
      <c r="AY41" s="4"/>
    </row>
    <row r="42" spans="1:51" ht="14.4" x14ac:dyDescent="0.3">
      <c r="A42" s="71">
        <v>45170</v>
      </c>
      <c r="B42" s="72"/>
      <c r="C42" s="72"/>
      <c r="D42" s="73">
        <v>18.899999999999999</v>
      </c>
      <c r="E42">
        <v>27.933</v>
      </c>
      <c r="F42">
        <v>20.648</v>
      </c>
      <c r="G42">
        <v>22.16</v>
      </c>
      <c r="H42">
        <v>10.385999999999999</v>
      </c>
      <c r="I42">
        <v>17.11</v>
      </c>
      <c r="J42">
        <v>10.195</v>
      </c>
      <c r="K42">
        <v>8.49</v>
      </c>
      <c r="L42">
        <v>12.358000000000001</v>
      </c>
      <c r="M42">
        <v>7.4160000000000004</v>
      </c>
      <c r="N42">
        <v>17.484999999999999</v>
      </c>
      <c r="O42">
        <v>9.6530000000000005</v>
      </c>
      <c r="P42">
        <v>16.661999999999999</v>
      </c>
      <c r="Q42">
        <v>15.688000000000001</v>
      </c>
      <c r="R42">
        <v>101.298</v>
      </c>
      <c r="S42">
        <v>17.488</v>
      </c>
      <c r="T42">
        <v>15.930999999999999</v>
      </c>
      <c r="U42">
        <v>21.638999999999999</v>
      </c>
      <c r="V42">
        <v>9.4440000000000008</v>
      </c>
      <c r="W42">
        <v>5.6849999999999996</v>
      </c>
      <c r="X42">
        <v>14.7</v>
      </c>
      <c r="Y42">
        <v>15.164</v>
      </c>
      <c r="Z42">
        <v>14.247</v>
      </c>
      <c r="AA42">
        <v>30.288</v>
      </c>
      <c r="AB42">
        <v>18.972000000000001</v>
      </c>
      <c r="AC42">
        <v>18.280999999999999</v>
      </c>
      <c r="AD42">
        <v>15.619</v>
      </c>
      <c r="AE42">
        <v>12.542</v>
      </c>
      <c r="AF42">
        <v>29.466999999999999</v>
      </c>
      <c r="AG42">
        <v>8.3529999999999998</v>
      </c>
      <c r="AH42">
        <v>19.212</v>
      </c>
      <c r="AI42" s="4">
        <v>29.923999999999999</v>
      </c>
      <c r="AJ42" s="4">
        <v>8.6370000000000005</v>
      </c>
      <c r="AK42" s="4">
        <v>5.8490000000000002</v>
      </c>
      <c r="AL42" s="4">
        <v>19.332000000000001</v>
      </c>
      <c r="AM42" s="4">
        <v>14.481999999999999</v>
      </c>
      <c r="AN42" s="4"/>
      <c r="AO42" s="4"/>
      <c r="AP42" s="4"/>
      <c r="AQ42" s="4"/>
      <c r="AR42" s="4"/>
      <c r="AS42" s="4"/>
      <c r="AT42" s="4"/>
      <c r="AU42" s="4"/>
      <c r="AV42" s="4"/>
      <c r="AW42" s="4"/>
      <c r="AX42" s="4"/>
      <c r="AY42" s="4"/>
    </row>
    <row r="43" spans="1:51" ht="14.4" x14ac:dyDescent="0.3">
      <c r="A43" s="71">
        <v>45200</v>
      </c>
      <c r="B43" s="72"/>
      <c r="C43" s="72"/>
      <c r="D43" s="73">
        <v>29.02</v>
      </c>
      <c r="E43">
        <v>35.118000000000002</v>
      </c>
      <c r="F43">
        <v>48.424999999999997</v>
      </c>
      <c r="G43">
        <v>56.667999999999999</v>
      </c>
      <c r="H43">
        <v>13.143000000000001</v>
      </c>
      <c r="I43">
        <v>16.273</v>
      </c>
      <c r="J43">
        <v>12.07</v>
      </c>
      <c r="K43">
        <v>23.826000000000001</v>
      </c>
      <c r="L43">
        <v>13.095000000000001</v>
      </c>
      <c r="M43">
        <v>9.9420000000000002</v>
      </c>
      <c r="N43">
        <v>35.322000000000003</v>
      </c>
      <c r="O43">
        <v>25.332999999999998</v>
      </c>
      <c r="P43">
        <v>38.363999999999997</v>
      </c>
      <c r="Q43">
        <v>23.567</v>
      </c>
      <c r="R43">
        <v>87.05</v>
      </c>
      <c r="S43">
        <v>41.442999999999998</v>
      </c>
      <c r="T43">
        <v>19.074999999999999</v>
      </c>
      <c r="U43">
        <v>35.146999999999998</v>
      </c>
      <c r="V43">
        <v>13.968999999999999</v>
      </c>
      <c r="W43">
        <v>14.377000000000001</v>
      </c>
      <c r="X43">
        <v>14.492000000000001</v>
      </c>
      <c r="Y43">
        <v>29.977</v>
      </c>
      <c r="Z43">
        <v>30.338000000000001</v>
      </c>
      <c r="AA43">
        <v>53.558</v>
      </c>
      <c r="AB43">
        <v>41.546999999999997</v>
      </c>
      <c r="AC43">
        <v>19.818000000000001</v>
      </c>
      <c r="AD43">
        <v>27.047000000000001</v>
      </c>
      <c r="AE43">
        <v>19.62</v>
      </c>
      <c r="AF43">
        <v>33.049999999999997</v>
      </c>
      <c r="AG43">
        <v>12.092000000000001</v>
      </c>
      <c r="AH43">
        <v>49.539000000000001</v>
      </c>
      <c r="AI43" s="4">
        <v>30.359000000000002</v>
      </c>
      <c r="AJ43" s="4">
        <v>11.723000000000001</v>
      </c>
      <c r="AK43" s="4">
        <v>37.802999999999997</v>
      </c>
      <c r="AL43" s="4">
        <v>27.811</v>
      </c>
      <c r="AM43" s="4">
        <v>33.238</v>
      </c>
      <c r="AN43" s="4"/>
      <c r="AO43" s="4"/>
      <c r="AP43" s="4"/>
      <c r="AQ43" s="4"/>
      <c r="AR43" s="4"/>
      <c r="AS43" s="4"/>
      <c r="AT43" s="4"/>
      <c r="AU43" s="4"/>
      <c r="AV43" s="4"/>
      <c r="AW43" s="4"/>
      <c r="AX43" s="4"/>
      <c r="AY43" s="4"/>
    </row>
    <row r="44" spans="1:51" ht="14.4" x14ac:dyDescent="0.3">
      <c r="A44" s="71">
        <v>45231</v>
      </c>
      <c r="B44" s="72"/>
      <c r="C44" s="72"/>
      <c r="D44" s="73">
        <v>30.02</v>
      </c>
      <c r="E44">
        <v>52.073</v>
      </c>
      <c r="F44">
        <v>47.087000000000003</v>
      </c>
      <c r="G44">
        <v>53.960999999999999</v>
      </c>
      <c r="H44">
        <v>23.469000000000001</v>
      </c>
      <c r="I44">
        <v>21.506</v>
      </c>
      <c r="J44">
        <v>20.231999999999999</v>
      </c>
      <c r="K44">
        <v>38.362000000000002</v>
      </c>
      <c r="L44">
        <v>23.393000000000001</v>
      </c>
      <c r="M44">
        <v>20.997</v>
      </c>
      <c r="N44">
        <v>33.771999999999998</v>
      </c>
      <c r="O44">
        <v>27.198</v>
      </c>
      <c r="P44">
        <v>40.707000000000001</v>
      </c>
      <c r="Q44">
        <v>54.235999999999997</v>
      </c>
      <c r="R44">
        <v>41.362000000000002</v>
      </c>
      <c r="S44">
        <v>41.89</v>
      </c>
      <c r="T44">
        <v>24.445</v>
      </c>
      <c r="U44">
        <v>22.902000000000001</v>
      </c>
      <c r="V44">
        <v>20.888999999999999</v>
      </c>
      <c r="W44">
        <v>17.893000000000001</v>
      </c>
      <c r="X44">
        <v>23.597000000000001</v>
      </c>
      <c r="Y44">
        <v>40.066000000000003</v>
      </c>
      <c r="Z44">
        <v>32.088000000000001</v>
      </c>
      <c r="AA44">
        <v>53.738999999999997</v>
      </c>
      <c r="AB44">
        <v>35.482999999999997</v>
      </c>
      <c r="AC44">
        <v>27.776</v>
      </c>
      <c r="AD44">
        <v>37.743000000000002</v>
      </c>
      <c r="AE44">
        <v>53.332999999999998</v>
      </c>
      <c r="AF44">
        <v>33.69</v>
      </c>
      <c r="AG44">
        <v>20.92</v>
      </c>
      <c r="AH44">
        <v>50.832999999999998</v>
      </c>
      <c r="AI44" s="4">
        <v>28.474</v>
      </c>
      <c r="AJ44" s="4">
        <v>22.684999999999999</v>
      </c>
      <c r="AK44" s="4">
        <v>37.253999999999998</v>
      </c>
      <c r="AL44" s="4">
        <v>33.286000000000001</v>
      </c>
      <c r="AM44" s="4">
        <v>35.186999999999998</v>
      </c>
      <c r="AN44" s="4"/>
      <c r="AO44" s="4"/>
      <c r="AP44" s="4"/>
      <c r="AQ44" s="4"/>
      <c r="AR44" s="4"/>
      <c r="AS44" s="4"/>
      <c r="AT44" s="4"/>
      <c r="AU44" s="4"/>
      <c r="AV44" s="4"/>
      <c r="AW44" s="4"/>
      <c r="AX44" s="4"/>
      <c r="AY44" s="4"/>
    </row>
    <row r="45" spans="1:51" ht="14.4" x14ac:dyDescent="0.3">
      <c r="A45" s="71">
        <v>45261</v>
      </c>
      <c r="B45" s="72"/>
      <c r="C45" s="72"/>
      <c r="D45" s="73">
        <v>25.27</v>
      </c>
      <c r="E45">
        <v>39.841999999999999</v>
      </c>
      <c r="F45">
        <v>37.015000000000001</v>
      </c>
      <c r="G45">
        <v>39.274000000000001</v>
      </c>
      <c r="H45">
        <v>24.109000000000002</v>
      </c>
      <c r="I45">
        <v>23.265999999999998</v>
      </c>
      <c r="J45">
        <v>20.757999999999999</v>
      </c>
      <c r="K45">
        <v>26.67</v>
      </c>
      <c r="L45">
        <v>21.875</v>
      </c>
      <c r="M45">
        <v>19.344000000000001</v>
      </c>
      <c r="N45">
        <v>27.082999999999998</v>
      </c>
      <c r="O45">
        <v>23.8</v>
      </c>
      <c r="P45">
        <v>42.274999999999999</v>
      </c>
      <c r="Q45">
        <v>53.685000000000002</v>
      </c>
      <c r="R45">
        <v>32.378999999999998</v>
      </c>
      <c r="S45">
        <v>45.316000000000003</v>
      </c>
      <c r="T45">
        <v>25.713000000000001</v>
      </c>
      <c r="U45">
        <v>22.577000000000002</v>
      </c>
      <c r="V45">
        <v>20.498000000000001</v>
      </c>
      <c r="W45">
        <v>19.792000000000002</v>
      </c>
      <c r="X45">
        <v>26.385999999999999</v>
      </c>
      <c r="Y45">
        <v>23.510999999999999</v>
      </c>
      <c r="Z45">
        <v>27.035</v>
      </c>
      <c r="AA45">
        <v>32.363999999999997</v>
      </c>
      <c r="AB45">
        <v>23.515999999999998</v>
      </c>
      <c r="AC45">
        <v>29.263999999999999</v>
      </c>
      <c r="AD45">
        <v>28.393000000000001</v>
      </c>
      <c r="AE45">
        <v>33.006</v>
      </c>
      <c r="AF45">
        <v>32.851999999999997</v>
      </c>
      <c r="AG45">
        <v>22.436</v>
      </c>
      <c r="AH45">
        <v>29.815999999999999</v>
      </c>
      <c r="AI45" s="4">
        <v>30.963999999999999</v>
      </c>
      <c r="AJ45" s="4">
        <v>25.692</v>
      </c>
      <c r="AK45" s="4">
        <v>34.518000000000001</v>
      </c>
      <c r="AL45" s="4">
        <v>26.817</v>
      </c>
      <c r="AM45" s="4">
        <v>27.827999999999999</v>
      </c>
      <c r="AN45" s="4"/>
      <c r="AO45" s="4"/>
      <c r="AP45" s="4"/>
      <c r="AQ45" s="4"/>
      <c r="AR45" s="4"/>
      <c r="AS45" s="4"/>
      <c r="AT45" s="4"/>
      <c r="AU45" s="4"/>
      <c r="AV45" s="4"/>
      <c r="AW45" s="4"/>
      <c r="AX45" s="4"/>
      <c r="AY45" s="4"/>
    </row>
    <row r="46" spans="1:51" ht="14.4" x14ac:dyDescent="0.3">
      <c r="A46" s="71">
        <v>45292</v>
      </c>
      <c r="B46" s="72"/>
      <c r="C46" s="72"/>
      <c r="D46" s="73">
        <v>25.07</v>
      </c>
      <c r="E46">
        <v>33.436999999999998</v>
      </c>
      <c r="F46">
        <v>30.928999999999998</v>
      </c>
      <c r="G46">
        <v>29.626999999999999</v>
      </c>
      <c r="H46">
        <v>20.382999999999999</v>
      </c>
      <c r="I46">
        <v>20.609000000000002</v>
      </c>
      <c r="J46">
        <v>18.757999999999999</v>
      </c>
      <c r="K46">
        <v>20.234999999999999</v>
      </c>
      <c r="L46">
        <v>19.597000000000001</v>
      </c>
      <c r="M46">
        <v>17.288</v>
      </c>
      <c r="N46">
        <v>24.876999999999999</v>
      </c>
      <c r="O46">
        <v>22.643999999999998</v>
      </c>
      <c r="P46">
        <v>26.864000000000001</v>
      </c>
      <c r="Q46">
        <v>34.985999999999997</v>
      </c>
      <c r="R46">
        <v>31.437000000000001</v>
      </c>
      <c r="S46">
        <v>28.722000000000001</v>
      </c>
      <c r="T46">
        <v>26.962</v>
      </c>
      <c r="U46">
        <v>21.094999999999999</v>
      </c>
      <c r="V46">
        <v>19.012</v>
      </c>
      <c r="W46">
        <v>15.507</v>
      </c>
      <c r="X46">
        <v>20.872</v>
      </c>
      <c r="Y46">
        <v>29.902000000000001</v>
      </c>
      <c r="Z46">
        <v>24.326000000000001</v>
      </c>
      <c r="AA46">
        <v>26.827000000000002</v>
      </c>
      <c r="AB46">
        <v>20.920999999999999</v>
      </c>
      <c r="AC46">
        <v>25.238</v>
      </c>
      <c r="AD46">
        <v>24.826000000000001</v>
      </c>
      <c r="AE46">
        <v>25.997</v>
      </c>
      <c r="AF46">
        <v>30.858000000000001</v>
      </c>
      <c r="AG46">
        <v>18.795999999999999</v>
      </c>
      <c r="AH46">
        <v>21.332000000000001</v>
      </c>
      <c r="AI46" s="4">
        <v>23.233000000000001</v>
      </c>
      <c r="AJ46" s="4">
        <v>26.434999999999999</v>
      </c>
      <c r="AK46" s="4">
        <v>26.175999999999998</v>
      </c>
      <c r="AL46" s="4">
        <v>23.378</v>
      </c>
      <c r="AM46" s="4">
        <v>23.574999999999999</v>
      </c>
      <c r="AN46" s="4"/>
      <c r="AO46" s="4"/>
      <c r="AP46" s="4"/>
      <c r="AQ46" s="4"/>
      <c r="AR46" s="4"/>
      <c r="AS46" s="4"/>
      <c r="AT46" s="4"/>
      <c r="AU46" s="4"/>
      <c r="AV46" s="4"/>
      <c r="AW46" s="4"/>
      <c r="AX46" s="4"/>
      <c r="AY46" s="4"/>
    </row>
    <row r="47" spans="1:51" ht="14.4" x14ac:dyDescent="0.3">
      <c r="A47" s="71">
        <v>45323</v>
      </c>
      <c r="B47" s="72"/>
      <c r="C47" s="72"/>
      <c r="D47" s="73">
        <v>27.87</v>
      </c>
      <c r="E47">
        <v>29.268000000000001</v>
      </c>
      <c r="F47">
        <v>71.664000000000001</v>
      </c>
      <c r="G47">
        <v>45.015999999999998</v>
      </c>
      <c r="H47">
        <v>17.646000000000001</v>
      </c>
      <c r="I47">
        <v>18.074000000000002</v>
      </c>
      <c r="J47">
        <v>17.286999999999999</v>
      </c>
      <c r="K47">
        <v>19.259</v>
      </c>
      <c r="L47">
        <v>19.007000000000001</v>
      </c>
      <c r="M47">
        <v>16.306000000000001</v>
      </c>
      <c r="N47">
        <v>23.042000000000002</v>
      </c>
      <c r="O47">
        <v>35.709000000000003</v>
      </c>
      <c r="P47">
        <v>33.698999999999998</v>
      </c>
      <c r="Q47">
        <v>34.470999999999997</v>
      </c>
      <c r="R47">
        <v>31.417000000000002</v>
      </c>
      <c r="S47">
        <v>40.747</v>
      </c>
      <c r="T47">
        <v>35.945</v>
      </c>
      <c r="U47">
        <v>19.693000000000001</v>
      </c>
      <c r="V47">
        <v>17.010999999999999</v>
      </c>
      <c r="W47">
        <v>21.899000000000001</v>
      </c>
      <c r="X47">
        <v>21.491</v>
      </c>
      <c r="Y47">
        <v>30.344000000000001</v>
      </c>
      <c r="Z47">
        <v>19.82</v>
      </c>
      <c r="AA47">
        <v>30.263000000000002</v>
      </c>
      <c r="AB47">
        <v>18.311</v>
      </c>
      <c r="AC47">
        <v>27.84</v>
      </c>
      <c r="AD47">
        <v>21.75</v>
      </c>
      <c r="AE47">
        <v>21.332000000000001</v>
      </c>
      <c r="AF47">
        <v>28.166</v>
      </c>
      <c r="AG47">
        <v>16.420000000000002</v>
      </c>
      <c r="AH47">
        <v>24.2</v>
      </c>
      <c r="AI47" s="4">
        <v>45.045999999999999</v>
      </c>
      <c r="AJ47" s="4">
        <v>21.536000000000001</v>
      </c>
      <c r="AK47" s="4">
        <v>24.818999999999999</v>
      </c>
      <c r="AL47" s="4">
        <v>22.465</v>
      </c>
      <c r="AM47" s="4">
        <v>20.629000000000001</v>
      </c>
      <c r="AN47" s="4"/>
      <c r="AO47" s="4"/>
      <c r="AP47" s="4"/>
      <c r="AQ47" s="4"/>
      <c r="AR47" s="4"/>
      <c r="AS47" s="4"/>
      <c r="AT47" s="4"/>
      <c r="AU47" s="4"/>
      <c r="AV47" s="4"/>
      <c r="AW47" s="4"/>
      <c r="AX47" s="4"/>
      <c r="AY47" s="4"/>
    </row>
    <row r="48" spans="1:51" ht="14.4" x14ac:dyDescent="0.3">
      <c r="A48" s="71">
        <v>45352</v>
      </c>
      <c r="B48" s="72"/>
      <c r="C48" s="72"/>
      <c r="D48" s="73">
        <v>76.75</v>
      </c>
      <c r="E48">
        <v>65.081000000000003</v>
      </c>
      <c r="F48">
        <v>242.024</v>
      </c>
      <c r="G48">
        <v>60.286000000000001</v>
      </c>
      <c r="H48">
        <v>34.234000000000002</v>
      </c>
      <c r="I48">
        <v>93.509</v>
      </c>
      <c r="J48">
        <v>60.784999999999997</v>
      </c>
      <c r="K48">
        <v>48.494</v>
      </c>
      <c r="L48">
        <v>60.024000000000001</v>
      </c>
      <c r="M48">
        <v>65.819999999999993</v>
      </c>
      <c r="N48">
        <v>80.131</v>
      </c>
      <c r="O48">
        <v>94.245000000000005</v>
      </c>
      <c r="P48">
        <v>79.090999999999994</v>
      </c>
      <c r="Q48">
        <v>114.967</v>
      </c>
      <c r="R48">
        <v>90.284999999999997</v>
      </c>
      <c r="S48">
        <v>97.849000000000004</v>
      </c>
      <c r="T48">
        <v>60.533999999999999</v>
      </c>
      <c r="U48">
        <v>58.597999999999999</v>
      </c>
      <c r="V48">
        <v>34.841999999999999</v>
      </c>
      <c r="W48">
        <v>61.106000000000002</v>
      </c>
      <c r="X48">
        <v>114.76</v>
      </c>
      <c r="Y48">
        <v>46.488999999999997</v>
      </c>
      <c r="Z48">
        <v>46.454000000000001</v>
      </c>
      <c r="AA48">
        <v>143.22499999999999</v>
      </c>
      <c r="AB48">
        <v>36.35</v>
      </c>
      <c r="AC48">
        <v>108.294</v>
      </c>
      <c r="AD48">
        <v>36.835000000000001</v>
      </c>
      <c r="AE48">
        <v>85.557000000000002</v>
      </c>
      <c r="AF48">
        <v>89.683000000000007</v>
      </c>
      <c r="AG48">
        <v>47.136000000000003</v>
      </c>
      <c r="AH48">
        <v>63.558999999999997</v>
      </c>
      <c r="AI48" s="4">
        <v>87.994</v>
      </c>
      <c r="AJ48" s="4">
        <v>40.622999999999998</v>
      </c>
      <c r="AK48" s="4">
        <v>71.75</v>
      </c>
      <c r="AL48" s="4">
        <v>69.3</v>
      </c>
      <c r="AM48" s="4">
        <v>35.49</v>
      </c>
      <c r="AN48" s="4"/>
      <c r="AO48" s="4"/>
      <c r="AP48" s="4"/>
      <c r="AQ48" s="4"/>
      <c r="AR48" s="4"/>
      <c r="AS48" s="4"/>
      <c r="AT48" s="4"/>
      <c r="AU48" s="4"/>
      <c r="AV48" s="4"/>
      <c r="AW48" s="4"/>
      <c r="AX48" s="4"/>
      <c r="AY48" s="4"/>
    </row>
    <row r="49" spans="1:1005" ht="14.4" x14ac:dyDescent="0.3">
      <c r="A49" s="71">
        <v>45383</v>
      </c>
      <c r="B49" s="72"/>
      <c r="C49" s="72"/>
      <c r="D49" s="73">
        <v>215.16</v>
      </c>
      <c r="E49">
        <v>343.80500000000001</v>
      </c>
      <c r="F49">
        <v>504.31900000000002</v>
      </c>
      <c r="G49">
        <v>170.59399999999999</v>
      </c>
      <c r="H49">
        <v>177.87100000000001</v>
      </c>
      <c r="I49">
        <v>253.197</v>
      </c>
      <c r="J49">
        <v>171.85599999999999</v>
      </c>
      <c r="K49">
        <v>126.77</v>
      </c>
      <c r="L49">
        <v>144.84100000000001</v>
      </c>
      <c r="M49">
        <v>239.71899999999999</v>
      </c>
      <c r="N49">
        <v>174.898</v>
      </c>
      <c r="O49">
        <v>116.64100000000001</v>
      </c>
      <c r="P49">
        <v>341.56900000000002</v>
      </c>
      <c r="Q49">
        <v>301.91699999999997</v>
      </c>
      <c r="R49">
        <v>243.96199999999999</v>
      </c>
      <c r="S49">
        <v>217.84800000000001</v>
      </c>
      <c r="T49">
        <v>197.80199999999999</v>
      </c>
      <c r="U49">
        <v>166.666</v>
      </c>
      <c r="V49">
        <v>121.074</v>
      </c>
      <c r="W49">
        <v>195.16499999999999</v>
      </c>
      <c r="X49">
        <v>252.22</v>
      </c>
      <c r="Y49">
        <v>172.08099999999999</v>
      </c>
      <c r="Z49">
        <v>331.15100000000001</v>
      </c>
      <c r="AA49">
        <v>189.60400000000001</v>
      </c>
      <c r="AB49">
        <v>140.07599999999999</v>
      </c>
      <c r="AC49">
        <v>269.32799999999997</v>
      </c>
      <c r="AD49">
        <v>162.15700000000001</v>
      </c>
      <c r="AE49">
        <v>404.19299999999998</v>
      </c>
      <c r="AF49">
        <v>175.255</v>
      </c>
      <c r="AG49">
        <v>125.077</v>
      </c>
      <c r="AH49">
        <v>221.834</v>
      </c>
      <c r="AI49" s="4">
        <v>117.158</v>
      </c>
      <c r="AJ49" s="4">
        <v>89.444999999999993</v>
      </c>
      <c r="AK49" s="4">
        <v>169.351</v>
      </c>
      <c r="AL49" s="4">
        <v>103.13200000000001</v>
      </c>
      <c r="AM49" s="4">
        <v>224.739</v>
      </c>
      <c r="AN49" s="4"/>
      <c r="AO49" s="4"/>
      <c r="AP49" s="4"/>
      <c r="AQ49" s="4"/>
      <c r="AR49" s="4"/>
      <c r="AS49" s="4"/>
      <c r="AT49" s="4"/>
      <c r="AU49" s="4"/>
      <c r="AV49" s="4"/>
      <c r="AW49" s="4"/>
      <c r="AX49" s="4"/>
      <c r="AY49" s="4"/>
    </row>
    <row r="50" spans="1:1005" ht="14.4" x14ac:dyDescent="0.3">
      <c r="A50" s="71">
        <v>45413</v>
      </c>
      <c r="B50" s="72"/>
      <c r="C50" s="72"/>
      <c r="D50" s="73">
        <v>531.97</v>
      </c>
      <c r="E50">
        <v>807.27700000000004</v>
      </c>
      <c r="F50">
        <v>633.41999999999996</v>
      </c>
      <c r="G50">
        <v>347.71800000000002</v>
      </c>
      <c r="H50">
        <v>471.83699999999999</v>
      </c>
      <c r="I50">
        <v>312.62400000000002</v>
      </c>
      <c r="J50">
        <v>243.292</v>
      </c>
      <c r="K50">
        <v>422.73200000000003</v>
      </c>
      <c r="L50">
        <v>337.983</v>
      </c>
      <c r="M50">
        <v>724.68700000000001</v>
      </c>
      <c r="N50">
        <v>404.95299999999997</v>
      </c>
      <c r="O50">
        <v>657.67200000000003</v>
      </c>
      <c r="P50">
        <v>768.54300000000001</v>
      </c>
      <c r="Q50">
        <v>942.33600000000001</v>
      </c>
      <c r="R50">
        <v>684.40300000000002</v>
      </c>
      <c r="S50">
        <v>544.22199999999998</v>
      </c>
      <c r="T50">
        <v>491.39100000000002</v>
      </c>
      <c r="U50">
        <v>421.947</v>
      </c>
      <c r="V50">
        <v>148.86199999999999</v>
      </c>
      <c r="W50">
        <v>518.71299999999997</v>
      </c>
      <c r="X50">
        <v>391.00599999999997</v>
      </c>
      <c r="Y50">
        <v>576.68600000000004</v>
      </c>
      <c r="Z50">
        <v>656.77099999999996</v>
      </c>
      <c r="AA50">
        <v>434.43099999999998</v>
      </c>
      <c r="AB50">
        <v>674.81299999999999</v>
      </c>
      <c r="AC50">
        <v>720.11900000000003</v>
      </c>
      <c r="AD50">
        <v>399.26799999999997</v>
      </c>
      <c r="AE50">
        <v>911.524</v>
      </c>
      <c r="AF50">
        <v>218.69800000000001</v>
      </c>
      <c r="AG50">
        <v>379.649</v>
      </c>
      <c r="AH50">
        <v>611.62900000000002</v>
      </c>
      <c r="AI50" s="4">
        <v>329.96199999999999</v>
      </c>
      <c r="AJ50" s="4">
        <v>277.39100000000002</v>
      </c>
      <c r="AK50" s="4">
        <v>528.49699999999996</v>
      </c>
      <c r="AL50" s="4">
        <v>445.73099999999999</v>
      </c>
      <c r="AM50" s="4">
        <v>1161.3889999999999</v>
      </c>
      <c r="AN50" s="4"/>
      <c r="AO50" s="4"/>
      <c r="AP50" s="4"/>
      <c r="AQ50" s="4"/>
      <c r="AR50" s="4"/>
      <c r="AS50" s="4"/>
      <c r="AT50" s="4"/>
      <c r="AU50" s="4"/>
      <c r="AV50" s="4"/>
      <c r="AW50" s="4"/>
      <c r="AX50" s="4"/>
      <c r="AY50" s="4"/>
    </row>
    <row r="51" spans="1:1005" ht="14.4" x14ac:dyDescent="0.3">
      <c r="A51" s="71">
        <v>45444</v>
      </c>
      <c r="B51" s="72"/>
      <c r="C51" s="72"/>
      <c r="D51" s="73">
        <v>420.22</v>
      </c>
      <c r="E51">
        <v>454.55900000000003</v>
      </c>
      <c r="F51">
        <v>530.78200000000004</v>
      </c>
      <c r="G51">
        <v>111.373</v>
      </c>
      <c r="H51">
        <v>444.43400000000003</v>
      </c>
      <c r="I51">
        <v>201.03100000000001</v>
      </c>
      <c r="J51">
        <v>362.98399999999998</v>
      </c>
      <c r="K51">
        <v>418.04</v>
      </c>
      <c r="L51">
        <v>178.92099999999999</v>
      </c>
      <c r="M51">
        <v>705.98500000000001</v>
      </c>
      <c r="N51">
        <v>226.90899999999999</v>
      </c>
      <c r="O51">
        <v>888.60299999999995</v>
      </c>
      <c r="P51">
        <v>563.76300000000003</v>
      </c>
      <c r="Q51">
        <v>833.97500000000002</v>
      </c>
      <c r="R51">
        <v>516.33799999999997</v>
      </c>
      <c r="S51">
        <v>574.45000000000005</v>
      </c>
      <c r="T51">
        <v>312.48899999999998</v>
      </c>
      <c r="U51">
        <v>243.727</v>
      </c>
      <c r="V51">
        <v>143.46299999999999</v>
      </c>
      <c r="W51">
        <v>517.55999999999995</v>
      </c>
      <c r="X51">
        <v>200.72800000000001</v>
      </c>
      <c r="Y51">
        <v>542.14499999999998</v>
      </c>
      <c r="Z51">
        <v>361.077</v>
      </c>
      <c r="AA51">
        <v>186.935</v>
      </c>
      <c r="AB51">
        <v>782.85400000000004</v>
      </c>
      <c r="AC51">
        <v>546.81500000000005</v>
      </c>
      <c r="AD51">
        <v>657.52099999999996</v>
      </c>
      <c r="AE51">
        <v>1283.819</v>
      </c>
      <c r="AF51">
        <v>74.186999999999998</v>
      </c>
      <c r="AG51">
        <v>211.29300000000001</v>
      </c>
      <c r="AH51">
        <v>559.03800000000001</v>
      </c>
      <c r="AI51" s="4">
        <v>318.91500000000002</v>
      </c>
      <c r="AJ51" s="4">
        <v>172.42699999999999</v>
      </c>
      <c r="AK51" s="4">
        <v>606.03499999999997</v>
      </c>
      <c r="AL51" s="4">
        <v>836.87800000000004</v>
      </c>
      <c r="AM51" s="4">
        <v>1046.691</v>
      </c>
      <c r="AN51" s="4"/>
      <c r="AO51" s="4"/>
      <c r="AP51" s="4"/>
      <c r="AQ51" s="4"/>
      <c r="AR51" s="4"/>
      <c r="AS51" s="4"/>
      <c r="AT51" s="4"/>
      <c r="AU51" s="4"/>
      <c r="AV51" s="4"/>
      <c r="AW51" s="4"/>
      <c r="AX51" s="4"/>
      <c r="AY51" s="4"/>
    </row>
    <row r="52" spans="1:1005" ht="14.4" x14ac:dyDescent="0.3">
      <c r="A52" s="71">
        <v>45474</v>
      </c>
      <c r="B52" s="72"/>
      <c r="C52" s="72"/>
      <c r="D52" s="73">
        <v>100.03</v>
      </c>
      <c r="E52">
        <v>89.206000000000003</v>
      </c>
      <c r="F52">
        <v>109.32299999999999</v>
      </c>
      <c r="G52">
        <v>28.934999999999999</v>
      </c>
      <c r="H52">
        <v>60.752000000000002</v>
      </c>
      <c r="I52">
        <v>40.058</v>
      </c>
      <c r="J52">
        <v>68.197999999999993</v>
      </c>
      <c r="K52">
        <v>74.706000000000003</v>
      </c>
      <c r="L52">
        <v>38.005000000000003</v>
      </c>
      <c r="M52">
        <v>174.47</v>
      </c>
      <c r="N52">
        <v>45.18</v>
      </c>
      <c r="O52">
        <v>346.40899999999999</v>
      </c>
      <c r="P52">
        <v>110.521</v>
      </c>
      <c r="Q52">
        <v>153.57400000000001</v>
      </c>
      <c r="R52">
        <v>167.42599999999999</v>
      </c>
      <c r="S52">
        <v>137.53</v>
      </c>
      <c r="T52">
        <v>40.317</v>
      </c>
      <c r="U52">
        <v>36.100999999999999</v>
      </c>
      <c r="V52">
        <v>20.334</v>
      </c>
      <c r="W52">
        <v>78.700999999999993</v>
      </c>
      <c r="X52">
        <v>39.149000000000001</v>
      </c>
      <c r="Y52">
        <v>115.42400000000001</v>
      </c>
      <c r="Z52">
        <v>52.853000000000002</v>
      </c>
      <c r="AA52">
        <v>35.470999999999997</v>
      </c>
      <c r="AB52">
        <v>187.08600000000001</v>
      </c>
      <c r="AC52">
        <v>117.842</v>
      </c>
      <c r="AD52">
        <v>108.66800000000001</v>
      </c>
      <c r="AE52">
        <v>481.66899999999998</v>
      </c>
      <c r="AF52">
        <v>19.585000000000001</v>
      </c>
      <c r="AG52">
        <v>30.460999999999999</v>
      </c>
      <c r="AH52">
        <v>77.777000000000001</v>
      </c>
      <c r="AI52" s="4">
        <v>49.366</v>
      </c>
      <c r="AJ52" s="4">
        <v>27.291</v>
      </c>
      <c r="AK52" s="4">
        <v>199.608</v>
      </c>
      <c r="AL52" s="4">
        <v>269.51100000000002</v>
      </c>
      <c r="AM52" s="4">
        <v>238.73099999999999</v>
      </c>
      <c r="AN52" s="4"/>
      <c r="AO52" s="4"/>
      <c r="AP52" s="4"/>
      <c r="AQ52" s="4"/>
      <c r="AR52" s="4"/>
      <c r="AS52" s="4"/>
      <c r="AT52" s="4"/>
      <c r="AU52" s="4"/>
      <c r="AV52" s="4"/>
      <c r="AW52" s="4"/>
      <c r="AX52" s="4"/>
      <c r="AY52" s="4"/>
    </row>
    <row r="53" spans="1:1005" ht="14.4" x14ac:dyDescent="0.3">
      <c r="A53" s="71">
        <v>45505</v>
      </c>
      <c r="B53" s="72"/>
      <c r="C53" s="72"/>
      <c r="D53" s="73">
        <v>25.12</v>
      </c>
      <c r="E53">
        <v>34.040999999999997</v>
      </c>
      <c r="F53">
        <v>31.298999999999999</v>
      </c>
      <c r="G53">
        <v>18.649000000000001</v>
      </c>
      <c r="H53">
        <v>18.625</v>
      </c>
      <c r="I53">
        <v>19.754000000000001</v>
      </c>
      <c r="J53">
        <v>17.391999999999999</v>
      </c>
      <c r="K53">
        <v>19.384</v>
      </c>
      <c r="L53">
        <v>14.666</v>
      </c>
      <c r="M53">
        <v>32.018000000000001</v>
      </c>
      <c r="N53">
        <v>17.439</v>
      </c>
      <c r="O53">
        <v>44.363</v>
      </c>
      <c r="P53">
        <v>27.907</v>
      </c>
      <c r="Q53">
        <v>41.067</v>
      </c>
      <c r="R53">
        <v>36.758000000000003</v>
      </c>
      <c r="S53">
        <v>29.463999999999999</v>
      </c>
      <c r="T53">
        <v>17.332000000000001</v>
      </c>
      <c r="U53">
        <v>16.745000000000001</v>
      </c>
      <c r="V53">
        <v>11.423999999999999</v>
      </c>
      <c r="W53">
        <v>19.001999999999999</v>
      </c>
      <c r="X53">
        <v>15.839</v>
      </c>
      <c r="Y53">
        <v>23.382999999999999</v>
      </c>
      <c r="Z53">
        <v>20.48</v>
      </c>
      <c r="AA53">
        <v>16.622</v>
      </c>
      <c r="AB53">
        <v>31.53</v>
      </c>
      <c r="AC53">
        <v>28.228000000000002</v>
      </c>
      <c r="AD53">
        <v>24.934000000000001</v>
      </c>
      <c r="AE53">
        <v>57.031999999999996</v>
      </c>
      <c r="AF53">
        <v>15.132999999999999</v>
      </c>
      <c r="AG53">
        <v>16.02</v>
      </c>
      <c r="AH53">
        <v>31.273</v>
      </c>
      <c r="AI53" s="4">
        <v>15.762</v>
      </c>
      <c r="AJ53" s="4">
        <v>10.929</v>
      </c>
      <c r="AK53" s="4">
        <v>30.256</v>
      </c>
      <c r="AL53" s="4">
        <v>40.091000000000001</v>
      </c>
      <c r="AM53" s="4">
        <v>47.655000000000001</v>
      </c>
      <c r="AN53" s="4"/>
      <c r="AO53" s="4"/>
      <c r="AP53" s="4"/>
      <c r="AQ53" s="4"/>
      <c r="AR53" s="4"/>
      <c r="AS53" s="4"/>
      <c r="AT53" s="4"/>
      <c r="AU53" s="4"/>
      <c r="AV53" s="4"/>
      <c r="AW53" s="4"/>
      <c r="AX53" s="4"/>
      <c r="AY53" s="4"/>
    </row>
    <row r="54" spans="1:1005" ht="14.4" x14ac:dyDescent="0.3">
      <c r="A54" s="71">
        <v>45536</v>
      </c>
      <c r="B54" s="72"/>
      <c r="C54" s="72"/>
      <c r="D54" s="73">
        <v>18.899999999999999</v>
      </c>
      <c r="E54">
        <v>20.96</v>
      </c>
      <c r="F54">
        <v>22.72</v>
      </c>
      <c r="G54">
        <v>11.077999999999999</v>
      </c>
      <c r="H54">
        <v>17.672000000000001</v>
      </c>
      <c r="I54">
        <v>10.532999999999999</v>
      </c>
      <c r="J54">
        <v>8.3849999999999998</v>
      </c>
      <c r="K54">
        <v>12.335000000000001</v>
      </c>
      <c r="L54">
        <v>7.4089999999999998</v>
      </c>
      <c r="M54">
        <v>17.603999999999999</v>
      </c>
      <c r="N54">
        <v>9.6329999999999991</v>
      </c>
      <c r="O54">
        <v>16.553999999999998</v>
      </c>
      <c r="P54">
        <v>16.286999999999999</v>
      </c>
      <c r="Q54">
        <v>105.21899999999999</v>
      </c>
      <c r="R54">
        <v>17.727</v>
      </c>
      <c r="S54">
        <v>16.099</v>
      </c>
      <c r="T54">
        <v>23.696999999999999</v>
      </c>
      <c r="U54">
        <v>9.7319999999999993</v>
      </c>
      <c r="V54">
        <v>5.8490000000000002</v>
      </c>
      <c r="W54">
        <v>14.574</v>
      </c>
      <c r="X54">
        <v>16.085999999999999</v>
      </c>
      <c r="Y54">
        <v>14.122999999999999</v>
      </c>
      <c r="Z54">
        <v>31.846</v>
      </c>
      <c r="AA54">
        <v>18.882000000000001</v>
      </c>
      <c r="AB54">
        <v>18.347999999999999</v>
      </c>
      <c r="AC54">
        <v>15.696999999999999</v>
      </c>
      <c r="AD54">
        <v>12.561</v>
      </c>
      <c r="AE54">
        <v>29.739000000000001</v>
      </c>
      <c r="AF54">
        <v>8.548</v>
      </c>
      <c r="AG54">
        <v>19.677</v>
      </c>
      <c r="AH54">
        <v>29.611999999999998</v>
      </c>
      <c r="AI54" s="4">
        <v>8.359</v>
      </c>
      <c r="AJ54" s="4">
        <v>5.883</v>
      </c>
      <c r="AK54" s="4">
        <v>19.768999999999998</v>
      </c>
      <c r="AL54" s="4">
        <v>14.217000000000001</v>
      </c>
      <c r="AM54" s="4">
        <v>27.863</v>
      </c>
      <c r="AN54" s="4"/>
      <c r="AO54" s="4"/>
      <c r="AP54" s="4"/>
      <c r="AQ54" s="4"/>
      <c r="AR54" s="4"/>
      <c r="AS54" s="4"/>
      <c r="AT54" s="4"/>
      <c r="AU54" s="4"/>
      <c r="AV54" s="4"/>
      <c r="AW54" s="4"/>
      <c r="AX54" s="4"/>
      <c r="AY54" s="4"/>
    </row>
    <row r="55" spans="1:1005" ht="14.4" x14ac:dyDescent="0.3">
      <c r="A55" s="71">
        <v>45566</v>
      </c>
      <c r="B55" s="72"/>
      <c r="C55" s="72"/>
      <c r="D55" s="73">
        <v>29.02</v>
      </c>
      <c r="E55">
        <v>49.439</v>
      </c>
      <c r="F55">
        <v>56.26</v>
      </c>
      <c r="G55">
        <v>13.907999999999999</v>
      </c>
      <c r="H55">
        <v>16.399000000000001</v>
      </c>
      <c r="I55">
        <v>12.493</v>
      </c>
      <c r="J55">
        <v>24.585999999999999</v>
      </c>
      <c r="K55">
        <v>13.131</v>
      </c>
      <c r="L55">
        <v>9.8979999999999997</v>
      </c>
      <c r="M55">
        <v>35.655000000000001</v>
      </c>
      <c r="N55">
        <v>25.547999999999998</v>
      </c>
      <c r="O55">
        <v>38.284999999999997</v>
      </c>
      <c r="P55">
        <v>23.721</v>
      </c>
      <c r="Q55">
        <v>81.918000000000006</v>
      </c>
      <c r="R55">
        <v>41.954999999999998</v>
      </c>
      <c r="S55">
        <v>19.28</v>
      </c>
      <c r="T55">
        <v>33.81</v>
      </c>
      <c r="U55">
        <v>14.476000000000001</v>
      </c>
      <c r="V55">
        <v>14.574</v>
      </c>
      <c r="W55">
        <v>14.414999999999999</v>
      </c>
      <c r="X55">
        <v>29.47</v>
      </c>
      <c r="Y55">
        <v>30.285</v>
      </c>
      <c r="Z55">
        <v>52.7</v>
      </c>
      <c r="AA55">
        <v>41.515000000000001</v>
      </c>
      <c r="AB55">
        <v>19.954000000000001</v>
      </c>
      <c r="AC55">
        <v>27.456</v>
      </c>
      <c r="AD55">
        <v>20.632000000000001</v>
      </c>
      <c r="AE55">
        <v>33.359000000000002</v>
      </c>
      <c r="AF55">
        <v>12.42</v>
      </c>
      <c r="AG55">
        <v>49.377000000000002</v>
      </c>
      <c r="AH55">
        <v>31.024999999999999</v>
      </c>
      <c r="AI55" s="4">
        <v>11.468999999999999</v>
      </c>
      <c r="AJ55" s="4">
        <v>38.091999999999999</v>
      </c>
      <c r="AK55" s="4">
        <v>27.181999999999999</v>
      </c>
      <c r="AL55" s="4">
        <v>33.162999999999997</v>
      </c>
      <c r="AM55" s="4">
        <v>35.08</v>
      </c>
      <c r="AN55" s="4"/>
      <c r="AO55" s="4"/>
      <c r="AP55" s="4"/>
      <c r="AQ55" s="4"/>
      <c r="AR55" s="4"/>
      <c r="AS55" s="4"/>
      <c r="AT55" s="4"/>
      <c r="AU55" s="4"/>
      <c r="AV55" s="4"/>
      <c r="AW55" s="4"/>
      <c r="AX55" s="4"/>
      <c r="AY55" s="4"/>
    </row>
    <row r="56" spans="1:1005" ht="14.4" x14ac:dyDescent="0.3">
      <c r="A56" s="71">
        <v>45597</v>
      </c>
      <c r="B56" s="72"/>
      <c r="C56" s="72"/>
      <c r="D56" s="73">
        <v>30.02</v>
      </c>
      <c r="E56">
        <v>46.271000000000001</v>
      </c>
      <c r="F56">
        <v>53.658000000000001</v>
      </c>
      <c r="G56">
        <v>24.271999999999998</v>
      </c>
      <c r="H56">
        <v>21.95</v>
      </c>
      <c r="I56">
        <v>20.678000000000001</v>
      </c>
      <c r="J56">
        <v>37.591000000000001</v>
      </c>
      <c r="K56">
        <v>23.370999999999999</v>
      </c>
      <c r="L56">
        <v>21.006</v>
      </c>
      <c r="M56">
        <v>32.86</v>
      </c>
      <c r="N56">
        <v>26.745999999999999</v>
      </c>
      <c r="O56">
        <v>40.61</v>
      </c>
      <c r="P56">
        <v>56.432000000000002</v>
      </c>
      <c r="Q56">
        <v>40.485999999999997</v>
      </c>
      <c r="R56">
        <v>42.043999999999997</v>
      </c>
      <c r="S56">
        <v>24.606999999999999</v>
      </c>
      <c r="T56">
        <v>23.106000000000002</v>
      </c>
      <c r="U56">
        <v>21.058</v>
      </c>
      <c r="V56">
        <v>18.227</v>
      </c>
      <c r="W56">
        <v>23.466999999999999</v>
      </c>
      <c r="X56">
        <v>39.439</v>
      </c>
      <c r="Y56">
        <v>31.509</v>
      </c>
      <c r="Z56">
        <v>52.503</v>
      </c>
      <c r="AA56">
        <v>35.421999999999997</v>
      </c>
      <c r="AB56">
        <v>27.952000000000002</v>
      </c>
      <c r="AC56">
        <v>37.49</v>
      </c>
      <c r="AD56">
        <v>52.598999999999997</v>
      </c>
      <c r="AE56">
        <v>33.921999999999997</v>
      </c>
      <c r="AF56">
        <v>21.141999999999999</v>
      </c>
      <c r="AG56">
        <v>49.706000000000003</v>
      </c>
      <c r="AH56">
        <v>28.841999999999999</v>
      </c>
      <c r="AI56" s="4">
        <v>22.425000000000001</v>
      </c>
      <c r="AJ56" s="4">
        <v>36.436</v>
      </c>
      <c r="AK56" s="4">
        <v>33.118000000000002</v>
      </c>
      <c r="AL56" s="4">
        <v>34.579000000000001</v>
      </c>
      <c r="AM56" s="4">
        <v>51.999000000000002</v>
      </c>
      <c r="AN56" s="4"/>
      <c r="AO56" s="4"/>
      <c r="AP56" s="4"/>
      <c r="AQ56" s="4"/>
      <c r="AR56" s="4"/>
      <c r="AS56" s="4"/>
      <c r="AT56" s="4"/>
      <c r="AU56" s="4"/>
      <c r="AV56" s="4"/>
      <c r="AW56" s="4"/>
      <c r="AX56" s="4"/>
      <c r="AY56" s="4"/>
    </row>
    <row r="57" spans="1:1005" ht="14.4" x14ac:dyDescent="0.3">
      <c r="A57" s="71">
        <v>45627</v>
      </c>
      <c r="B57" s="72"/>
      <c r="C57" s="72"/>
      <c r="D57" s="73">
        <v>25.27</v>
      </c>
      <c r="E57">
        <v>36.756999999999998</v>
      </c>
      <c r="F57">
        <v>38.542000000000002</v>
      </c>
      <c r="G57">
        <v>24.838000000000001</v>
      </c>
      <c r="H57">
        <v>23.443000000000001</v>
      </c>
      <c r="I57">
        <v>20.986999999999998</v>
      </c>
      <c r="J57">
        <v>25.934999999999999</v>
      </c>
      <c r="K57">
        <v>21.824999999999999</v>
      </c>
      <c r="L57">
        <v>19.137</v>
      </c>
      <c r="M57">
        <v>26.937000000000001</v>
      </c>
      <c r="N57">
        <v>23.562999999999999</v>
      </c>
      <c r="O57">
        <v>42.127000000000002</v>
      </c>
      <c r="P57">
        <v>51.945</v>
      </c>
      <c r="Q57">
        <v>32.170999999999999</v>
      </c>
      <c r="R57">
        <v>44.811999999999998</v>
      </c>
      <c r="S57">
        <v>25.815999999999999</v>
      </c>
      <c r="T57">
        <v>22.837</v>
      </c>
      <c r="U57">
        <v>20.734000000000002</v>
      </c>
      <c r="V57">
        <v>19.646000000000001</v>
      </c>
      <c r="W57">
        <v>26.213999999999999</v>
      </c>
      <c r="X57">
        <v>23.189</v>
      </c>
      <c r="Y57">
        <v>26.547999999999998</v>
      </c>
      <c r="Z57">
        <v>31.635999999999999</v>
      </c>
      <c r="AA57">
        <v>23.396999999999998</v>
      </c>
      <c r="AB57">
        <v>29.065000000000001</v>
      </c>
      <c r="AC57">
        <v>28.218</v>
      </c>
      <c r="AD57">
        <v>32.716000000000001</v>
      </c>
      <c r="AE57">
        <v>33.037999999999997</v>
      </c>
      <c r="AF57">
        <v>22.45</v>
      </c>
      <c r="AG57">
        <v>29.225000000000001</v>
      </c>
      <c r="AH57">
        <v>31.492999999999999</v>
      </c>
      <c r="AI57" s="4">
        <v>25.382000000000001</v>
      </c>
      <c r="AJ57" s="4">
        <v>34.473999999999997</v>
      </c>
      <c r="AK57" s="4">
        <v>26.460999999999999</v>
      </c>
      <c r="AL57" s="4">
        <v>27.274999999999999</v>
      </c>
      <c r="AM57" s="4">
        <v>39.731999999999999</v>
      </c>
      <c r="AN57" s="4"/>
      <c r="AO57" s="4"/>
      <c r="AP57" s="4"/>
      <c r="AQ57" s="4"/>
      <c r="AR57" s="4"/>
      <c r="AS57" s="4"/>
      <c r="AT57" s="4"/>
      <c r="AU57" s="4"/>
      <c r="AV57" s="4"/>
      <c r="AW57" s="4"/>
      <c r="AX57" s="4"/>
      <c r="AY57" s="4"/>
    </row>
    <row r="58" spans="1:1005" ht="14.4" x14ac:dyDescent="0.3">
      <c r="A58" s="71">
        <v>45658</v>
      </c>
      <c r="B58" s="72"/>
      <c r="C58" s="72"/>
      <c r="D58" s="73">
        <v>25.07</v>
      </c>
      <c r="E58">
        <v>31.077999999999999</v>
      </c>
      <c r="F58">
        <v>29.603999999999999</v>
      </c>
      <c r="G58">
        <v>21.065999999999999</v>
      </c>
      <c r="H58">
        <v>20.876000000000001</v>
      </c>
      <c r="I58">
        <v>19.033999999999999</v>
      </c>
      <c r="J58">
        <v>19.968</v>
      </c>
      <c r="K58">
        <v>19.555</v>
      </c>
      <c r="L58">
        <v>17.190999999999999</v>
      </c>
      <c r="M58">
        <v>24.783999999999999</v>
      </c>
      <c r="N58">
        <v>22.512</v>
      </c>
      <c r="O58">
        <v>26.734999999999999</v>
      </c>
      <c r="P58">
        <v>34.872999999999998</v>
      </c>
      <c r="Q58">
        <v>31.314</v>
      </c>
      <c r="R58">
        <v>28.795000000000002</v>
      </c>
      <c r="S58">
        <v>27.064</v>
      </c>
      <c r="T58">
        <v>21.352</v>
      </c>
      <c r="U58">
        <v>19.260000000000002</v>
      </c>
      <c r="V58">
        <v>15.64</v>
      </c>
      <c r="W58">
        <v>20.722999999999999</v>
      </c>
      <c r="X58">
        <v>30.117000000000001</v>
      </c>
      <c r="Y58">
        <v>24.010999999999999</v>
      </c>
      <c r="Z58">
        <v>26.677</v>
      </c>
      <c r="AA58">
        <v>20.81</v>
      </c>
      <c r="AB58">
        <v>25.309000000000001</v>
      </c>
      <c r="AC58">
        <v>24.834</v>
      </c>
      <c r="AD58">
        <v>25.675999999999998</v>
      </c>
      <c r="AE58">
        <v>31.036000000000001</v>
      </c>
      <c r="AF58">
        <v>18.936</v>
      </c>
      <c r="AG58">
        <v>21.218</v>
      </c>
      <c r="AH58">
        <v>23.725999999999999</v>
      </c>
      <c r="AI58" s="4">
        <v>26.143000000000001</v>
      </c>
      <c r="AJ58" s="4">
        <v>25.420999999999999</v>
      </c>
      <c r="AK58" s="4">
        <v>23.312000000000001</v>
      </c>
      <c r="AL58" s="4">
        <v>23.344000000000001</v>
      </c>
      <c r="AM58" s="4">
        <v>33.337000000000003</v>
      </c>
      <c r="AN58" s="4"/>
      <c r="AO58" s="4"/>
      <c r="AP58" s="4"/>
      <c r="AQ58" s="4"/>
      <c r="AR58" s="4"/>
      <c r="AS58" s="4"/>
      <c r="AT58" s="4"/>
      <c r="AU58" s="4"/>
      <c r="AV58" s="4"/>
      <c r="AW58" s="4"/>
      <c r="AX58" s="4"/>
      <c r="AY58" s="4"/>
    </row>
    <row r="59" spans="1:1005" ht="14.4" x14ac:dyDescent="0.3">
      <c r="A59" s="71">
        <v>45689</v>
      </c>
      <c r="B59" s="72"/>
      <c r="C59" s="72"/>
      <c r="D59" s="73">
        <v>27.87</v>
      </c>
      <c r="E59">
        <v>70.128</v>
      </c>
      <c r="F59">
        <v>43.691000000000003</v>
      </c>
      <c r="G59">
        <v>17.640999999999998</v>
      </c>
      <c r="H59">
        <v>17.704999999999998</v>
      </c>
      <c r="I59">
        <v>16.957000000000001</v>
      </c>
      <c r="J59">
        <v>18.446999999999999</v>
      </c>
      <c r="K59">
        <v>18.158999999999999</v>
      </c>
      <c r="L59">
        <v>15.664</v>
      </c>
      <c r="M59">
        <v>22.082999999999998</v>
      </c>
      <c r="N59">
        <v>34.625</v>
      </c>
      <c r="O59">
        <v>31.385000000000002</v>
      </c>
      <c r="P59">
        <v>33.616999999999997</v>
      </c>
      <c r="Q59">
        <v>30.28</v>
      </c>
      <c r="R59">
        <v>39.698999999999998</v>
      </c>
      <c r="S59">
        <v>34.497999999999998</v>
      </c>
      <c r="T59">
        <v>19.251999999999999</v>
      </c>
      <c r="U59">
        <v>16.66</v>
      </c>
      <c r="V59">
        <v>21.376000000000001</v>
      </c>
      <c r="W59">
        <v>20.245999999999999</v>
      </c>
      <c r="X59">
        <v>28.943000000000001</v>
      </c>
      <c r="Y59">
        <v>18.966999999999999</v>
      </c>
      <c r="Z59">
        <v>29.209</v>
      </c>
      <c r="AA59">
        <v>17.603999999999999</v>
      </c>
      <c r="AB59">
        <v>26.931999999999999</v>
      </c>
      <c r="AC59">
        <v>21.036000000000001</v>
      </c>
      <c r="AD59">
        <v>20.568999999999999</v>
      </c>
      <c r="AE59">
        <v>27.308</v>
      </c>
      <c r="AF59">
        <v>15.986000000000001</v>
      </c>
      <c r="AG59">
        <v>23.349</v>
      </c>
      <c r="AH59">
        <v>44.523000000000003</v>
      </c>
      <c r="AI59" s="4">
        <v>20.149000000000001</v>
      </c>
      <c r="AJ59" s="4">
        <v>23.771999999999998</v>
      </c>
      <c r="AK59" s="4">
        <v>21.709</v>
      </c>
      <c r="AL59" s="4">
        <v>19.754999999999999</v>
      </c>
      <c r="AM59" s="4">
        <v>28.202999999999999</v>
      </c>
      <c r="AN59" s="4"/>
      <c r="AO59" s="4"/>
      <c r="AP59" s="4"/>
      <c r="AQ59" s="4"/>
      <c r="AR59" s="4"/>
      <c r="AS59" s="4"/>
      <c r="AT59" s="4"/>
      <c r="AU59" s="4"/>
      <c r="AV59" s="4"/>
      <c r="AW59" s="4"/>
      <c r="AX59" s="4"/>
      <c r="AY59" s="4"/>
    </row>
    <row r="60" spans="1:1005" ht="14.4" x14ac:dyDescent="0.3">
      <c r="A60" s="71">
        <v>45717</v>
      </c>
      <c r="B60" s="72"/>
      <c r="C60" s="72"/>
      <c r="D60" s="73">
        <v>76.75</v>
      </c>
      <c r="E60">
        <v>240.66300000000001</v>
      </c>
      <c r="F60">
        <v>60.420999999999999</v>
      </c>
      <c r="G60">
        <v>32.926000000000002</v>
      </c>
      <c r="H60">
        <v>93.721000000000004</v>
      </c>
      <c r="I60">
        <v>61.29</v>
      </c>
      <c r="J60">
        <v>48.667999999999999</v>
      </c>
      <c r="K60">
        <v>58.094999999999999</v>
      </c>
      <c r="L60">
        <v>65.584000000000003</v>
      </c>
      <c r="M60">
        <v>79.814999999999998</v>
      </c>
      <c r="N60">
        <v>93.882000000000005</v>
      </c>
      <c r="O60">
        <v>77.677999999999997</v>
      </c>
      <c r="P60">
        <v>115.15900000000001</v>
      </c>
      <c r="Q60">
        <v>89.659000000000006</v>
      </c>
      <c r="R60">
        <v>98.010999999999996</v>
      </c>
      <c r="S60">
        <v>58.720999999999997</v>
      </c>
      <c r="T60">
        <v>58.924999999999997</v>
      </c>
      <c r="U60">
        <v>35.21</v>
      </c>
      <c r="V60">
        <v>61.170999999999999</v>
      </c>
      <c r="W60">
        <v>109.98099999999999</v>
      </c>
      <c r="X60">
        <v>46.493000000000002</v>
      </c>
      <c r="Y60">
        <v>46.043999999999997</v>
      </c>
      <c r="Z60">
        <v>141.99299999999999</v>
      </c>
      <c r="AA60">
        <v>33.926000000000002</v>
      </c>
      <c r="AB60">
        <v>108.166</v>
      </c>
      <c r="AC60">
        <v>36.844000000000001</v>
      </c>
      <c r="AD60">
        <v>85.415999999999997</v>
      </c>
      <c r="AE60">
        <v>86.489000000000004</v>
      </c>
      <c r="AF60">
        <v>47.274999999999999</v>
      </c>
      <c r="AG60">
        <v>63.284999999999997</v>
      </c>
      <c r="AH60">
        <v>88.475999999999999</v>
      </c>
      <c r="AI60" s="4">
        <v>38.889000000000003</v>
      </c>
      <c r="AJ60" s="4">
        <v>71.302000000000007</v>
      </c>
      <c r="AK60" s="4">
        <v>69.159000000000006</v>
      </c>
      <c r="AL60" s="4">
        <v>34.923000000000002</v>
      </c>
      <c r="AM60" s="4">
        <v>62.377000000000002</v>
      </c>
      <c r="AN60" s="4"/>
      <c r="AO60" s="4"/>
      <c r="AP60" s="4"/>
      <c r="AQ60" s="4"/>
      <c r="AR60" s="4"/>
      <c r="AS60" s="4"/>
      <c r="AT60" s="4"/>
      <c r="AU60" s="4"/>
      <c r="AV60" s="4"/>
      <c r="AW60" s="4"/>
      <c r="AX60" s="4"/>
      <c r="AY60" s="4"/>
    </row>
    <row r="61" spans="1:1005" ht="14.4" x14ac:dyDescent="0.3">
      <c r="A61" s="71">
        <v>45748</v>
      </c>
      <c r="B61" s="72"/>
      <c r="C61" s="72"/>
      <c r="D61" s="73">
        <v>215.16</v>
      </c>
      <c r="E61">
        <v>502.709</v>
      </c>
      <c r="F61">
        <v>169.68100000000001</v>
      </c>
      <c r="G61">
        <v>174.80699999999999</v>
      </c>
      <c r="H61">
        <v>253.49600000000001</v>
      </c>
      <c r="I61">
        <v>172.30799999999999</v>
      </c>
      <c r="J61">
        <v>125.923</v>
      </c>
      <c r="K61">
        <v>139.489</v>
      </c>
      <c r="L61">
        <v>238.917</v>
      </c>
      <c r="M61">
        <v>174.316</v>
      </c>
      <c r="N61">
        <v>116.25</v>
      </c>
      <c r="O61">
        <v>330.37200000000001</v>
      </c>
      <c r="P61">
        <v>301.95699999999999</v>
      </c>
      <c r="Q61">
        <v>241.35499999999999</v>
      </c>
      <c r="R61">
        <v>217.12100000000001</v>
      </c>
      <c r="S61">
        <v>187.62200000000001</v>
      </c>
      <c r="T61">
        <v>167.26</v>
      </c>
      <c r="U61">
        <v>121.47</v>
      </c>
      <c r="V61">
        <v>195.04400000000001</v>
      </c>
      <c r="W61">
        <v>248.5</v>
      </c>
      <c r="X61">
        <v>170.96</v>
      </c>
      <c r="Y61">
        <v>328.774</v>
      </c>
      <c r="Z61">
        <v>188.71</v>
      </c>
      <c r="AA61">
        <v>136.64099999999999</v>
      </c>
      <c r="AB61">
        <v>268.7</v>
      </c>
      <c r="AC61">
        <v>161.95500000000001</v>
      </c>
      <c r="AD61">
        <v>402.19900000000001</v>
      </c>
      <c r="AE61">
        <v>170.203</v>
      </c>
      <c r="AF61">
        <v>125.566</v>
      </c>
      <c r="AG61">
        <v>219.52600000000001</v>
      </c>
      <c r="AH61">
        <v>116.959</v>
      </c>
      <c r="AI61" s="4">
        <v>86.32</v>
      </c>
      <c r="AJ61" s="4">
        <v>167.27600000000001</v>
      </c>
      <c r="AK61" s="4">
        <v>102.864</v>
      </c>
      <c r="AL61" s="4">
        <v>223.29900000000001</v>
      </c>
      <c r="AM61" s="4">
        <v>328.685</v>
      </c>
      <c r="AN61" s="4"/>
      <c r="AO61" s="4"/>
      <c r="AP61" s="4"/>
      <c r="AQ61" s="4"/>
      <c r="AR61" s="4"/>
      <c r="AS61" s="4"/>
      <c r="AT61" s="4"/>
      <c r="AU61" s="4"/>
      <c r="AV61" s="4"/>
      <c r="AW61" s="4"/>
      <c r="AX61" s="4"/>
      <c r="AY61" s="4"/>
    </row>
    <row r="62" spans="1:1005" ht="14.4" x14ac:dyDescent="0.3">
      <c r="A62" s="71">
        <v>45778</v>
      </c>
      <c r="B62" s="72"/>
      <c r="C62" s="72"/>
      <c r="D62" s="73">
        <v>531.97</v>
      </c>
      <c r="E62">
        <v>633.23500000000001</v>
      </c>
      <c r="F62">
        <v>346.125</v>
      </c>
      <c r="G62">
        <v>452.45</v>
      </c>
      <c r="H62">
        <v>312.32900000000001</v>
      </c>
      <c r="I62">
        <v>243.11699999999999</v>
      </c>
      <c r="J62">
        <v>421.24099999999999</v>
      </c>
      <c r="K62">
        <v>328.34199999999998</v>
      </c>
      <c r="L62">
        <v>723.54499999999996</v>
      </c>
      <c r="M62">
        <v>403.49799999999999</v>
      </c>
      <c r="N62">
        <v>656.38400000000001</v>
      </c>
      <c r="O62">
        <v>756.48599999999999</v>
      </c>
      <c r="P62">
        <v>941.48599999999999</v>
      </c>
      <c r="Q62">
        <v>681.29</v>
      </c>
      <c r="R62">
        <v>542.49</v>
      </c>
      <c r="S62">
        <v>483.19499999999999</v>
      </c>
      <c r="T62">
        <v>421.63900000000001</v>
      </c>
      <c r="U62">
        <v>148.63300000000001</v>
      </c>
      <c r="V62">
        <v>517.70399999999995</v>
      </c>
      <c r="W62">
        <v>386.53800000000001</v>
      </c>
      <c r="X62">
        <v>574.63199999999995</v>
      </c>
      <c r="Y62">
        <v>654.82899999999995</v>
      </c>
      <c r="Z62">
        <v>433.04199999999997</v>
      </c>
      <c r="AA62">
        <v>647.49099999999999</v>
      </c>
      <c r="AB62">
        <v>718.50699999999995</v>
      </c>
      <c r="AC62">
        <v>397.86900000000003</v>
      </c>
      <c r="AD62">
        <v>909.94200000000001</v>
      </c>
      <c r="AE62">
        <v>221.77199999999999</v>
      </c>
      <c r="AF62">
        <v>379.339</v>
      </c>
      <c r="AG62">
        <v>609.81200000000001</v>
      </c>
      <c r="AH62">
        <v>328.99</v>
      </c>
      <c r="AI62" s="4">
        <v>265.73700000000002</v>
      </c>
      <c r="AJ62" s="4">
        <v>526.13499999999999</v>
      </c>
      <c r="AK62" s="4">
        <v>444.21199999999999</v>
      </c>
      <c r="AL62" s="4">
        <v>1156.633</v>
      </c>
      <c r="AM62" s="4">
        <v>793.71100000000001</v>
      </c>
      <c r="AN62" s="4"/>
      <c r="AO62" s="4"/>
      <c r="AP62" s="4"/>
      <c r="AQ62" s="4"/>
      <c r="AR62" s="4"/>
      <c r="AS62" s="4"/>
      <c r="AT62" s="4"/>
      <c r="AU62" s="4"/>
      <c r="AV62" s="4"/>
      <c r="AW62" s="4"/>
      <c r="AX62" s="4"/>
      <c r="AY62" s="4"/>
    </row>
    <row r="63" spans="1:1005" ht="14.4" x14ac:dyDescent="0.3">
      <c r="A63" s="71">
        <v>45809</v>
      </c>
      <c r="B63" s="72"/>
      <c r="C63" s="72"/>
      <c r="D63" s="73">
        <v>420.22</v>
      </c>
      <c r="E63">
        <v>531.005</v>
      </c>
      <c r="F63">
        <v>110.911</v>
      </c>
      <c r="G63">
        <v>460.16500000000002</v>
      </c>
      <c r="H63">
        <v>200.84299999999999</v>
      </c>
      <c r="I63">
        <v>362.47399999999999</v>
      </c>
      <c r="J63">
        <v>416.46</v>
      </c>
      <c r="K63">
        <v>189.08099999999999</v>
      </c>
      <c r="L63">
        <v>704.93</v>
      </c>
      <c r="M63">
        <v>226.17</v>
      </c>
      <c r="N63">
        <v>887.36300000000006</v>
      </c>
      <c r="O63">
        <v>572.65300000000002</v>
      </c>
      <c r="P63">
        <v>832.6</v>
      </c>
      <c r="Q63">
        <v>515.404</v>
      </c>
      <c r="R63">
        <v>573.14</v>
      </c>
      <c r="S63">
        <v>326.83999999999997</v>
      </c>
      <c r="T63">
        <v>243.41399999999999</v>
      </c>
      <c r="U63">
        <v>142.95500000000001</v>
      </c>
      <c r="V63">
        <v>517.14200000000005</v>
      </c>
      <c r="W63">
        <v>205.06700000000001</v>
      </c>
      <c r="X63">
        <v>541.13499999999999</v>
      </c>
      <c r="Y63">
        <v>360.79199999999997</v>
      </c>
      <c r="Z63">
        <v>186.09299999999999</v>
      </c>
      <c r="AA63">
        <v>791.31399999999996</v>
      </c>
      <c r="AB63">
        <v>546.36900000000003</v>
      </c>
      <c r="AC63">
        <v>656.18200000000002</v>
      </c>
      <c r="AD63">
        <v>1281.9680000000001</v>
      </c>
      <c r="AE63">
        <v>76.463999999999999</v>
      </c>
      <c r="AF63">
        <v>210.81</v>
      </c>
      <c r="AG63">
        <v>557.89499999999998</v>
      </c>
      <c r="AH63">
        <v>318.89600000000002</v>
      </c>
      <c r="AI63" s="4">
        <v>183.22</v>
      </c>
      <c r="AJ63" s="4">
        <v>604.73099999999999</v>
      </c>
      <c r="AK63" s="4">
        <v>834.67700000000002</v>
      </c>
      <c r="AL63" s="4">
        <v>1044.9939999999999</v>
      </c>
      <c r="AM63" s="4">
        <v>469.58199999999999</v>
      </c>
      <c r="AN63" s="4"/>
      <c r="AO63" s="4"/>
      <c r="AP63" s="4"/>
      <c r="AQ63" s="4"/>
      <c r="AR63" s="4"/>
      <c r="AS63" s="4"/>
      <c r="AT63" s="4"/>
      <c r="AU63" s="4"/>
      <c r="AV63" s="4"/>
      <c r="AW63" s="4"/>
      <c r="AX63" s="4"/>
      <c r="AY63" s="4"/>
    </row>
    <row r="64" spans="1:1005" ht="14.4" x14ac:dyDescent="0.3">
      <c r="A64" s="71">
        <v>45839</v>
      </c>
      <c r="B64" s="72"/>
      <c r="C64" s="72"/>
      <c r="D64" s="4">
        <v>100.03</v>
      </c>
      <c r="E64">
        <v>109.32299999999999</v>
      </c>
      <c r="F64">
        <v>28.934999999999999</v>
      </c>
      <c r="G64">
        <v>60.752000000000002</v>
      </c>
      <c r="H64">
        <v>40.058</v>
      </c>
      <c r="I64">
        <v>68.197999999999993</v>
      </c>
      <c r="J64">
        <v>74.706000000000003</v>
      </c>
      <c r="K64">
        <v>38.005000000000003</v>
      </c>
      <c r="L64">
        <v>174.47</v>
      </c>
      <c r="M64">
        <v>45.18</v>
      </c>
      <c r="N64">
        <v>346.40899999999999</v>
      </c>
      <c r="O64">
        <v>110.521</v>
      </c>
      <c r="P64">
        <v>153.57400000000001</v>
      </c>
      <c r="Q64">
        <v>167.42599999999999</v>
      </c>
      <c r="R64">
        <v>137.53</v>
      </c>
      <c r="S64">
        <v>40.317</v>
      </c>
      <c r="T64">
        <v>36.100999999999999</v>
      </c>
      <c r="U64">
        <v>20.334</v>
      </c>
      <c r="V64">
        <v>78.700999999999993</v>
      </c>
      <c r="W64">
        <v>39.149000000000001</v>
      </c>
      <c r="X64">
        <v>115.42400000000001</v>
      </c>
      <c r="Y64">
        <v>52.853000000000002</v>
      </c>
      <c r="Z64">
        <v>35.470999999999997</v>
      </c>
      <c r="AA64">
        <v>187.08600000000001</v>
      </c>
      <c r="AB64">
        <v>117.842</v>
      </c>
      <c r="AC64">
        <v>108.66800000000001</v>
      </c>
      <c r="AD64">
        <v>481.66899999999998</v>
      </c>
      <c r="AE64">
        <v>19.585000000000001</v>
      </c>
      <c r="AF64">
        <v>30.460999999999999</v>
      </c>
      <c r="AG64">
        <v>77.777000000000001</v>
      </c>
      <c r="AH64">
        <v>49.366</v>
      </c>
      <c r="AI64" s="4">
        <v>27.291</v>
      </c>
      <c r="AJ64" s="4">
        <v>199.608</v>
      </c>
      <c r="AK64" s="4">
        <v>269.51100000000002</v>
      </c>
      <c r="AL64" s="4">
        <v>238.73099999999999</v>
      </c>
      <c r="AM64" s="4">
        <v>238.73099999999999</v>
      </c>
      <c r="AN64" s="4"/>
      <c r="AO64" s="4"/>
      <c r="AP64" s="4"/>
      <c r="AQ64" s="4"/>
      <c r="AR64" s="4"/>
      <c r="AS64" s="4"/>
      <c r="AT64" s="4"/>
      <c r="AU64" s="4"/>
      <c r="AV64" s="4"/>
      <c r="AW64" s="4"/>
      <c r="AX64" s="4"/>
      <c r="AY64" s="4"/>
      <c r="ALQ64" t="e">
        <v>#N/A</v>
      </c>
    </row>
    <row r="65" spans="1:1005" ht="14.4" x14ac:dyDescent="0.3">
      <c r="A65" s="71">
        <v>45870</v>
      </c>
      <c r="B65" s="72"/>
      <c r="C65" s="72"/>
      <c r="D65" s="4">
        <v>25.12</v>
      </c>
      <c r="E65">
        <v>31.298999999999999</v>
      </c>
      <c r="F65">
        <v>18.649000000000001</v>
      </c>
      <c r="G65">
        <v>18.625</v>
      </c>
      <c r="H65">
        <v>19.754000000000001</v>
      </c>
      <c r="I65">
        <v>17.391999999999999</v>
      </c>
      <c r="J65">
        <v>19.384</v>
      </c>
      <c r="K65">
        <v>14.666</v>
      </c>
      <c r="L65">
        <v>32.018000000000001</v>
      </c>
      <c r="M65">
        <v>17.439</v>
      </c>
      <c r="N65">
        <v>44.363</v>
      </c>
      <c r="O65">
        <v>27.907</v>
      </c>
      <c r="P65">
        <v>41.067</v>
      </c>
      <c r="Q65">
        <v>36.758000000000003</v>
      </c>
      <c r="R65">
        <v>29.463999999999999</v>
      </c>
      <c r="S65">
        <v>17.332000000000001</v>
      </c>
      <c r="T65">
        <v>16.745000000000001</v>
      </c>
      <c r="U65">
        <v>11.423999999999999</v>
      </c>
      <c r="V65">
        <v>19.001999999999999</v>
      </c>
      <c r="W65">
        <v>15.839</v>
      </c>
      <c r="X65">
        <v>23.382999999999999</v>
      </c>
      <c r="Y65">
        <v>20.48</v>
      </c>
      <c r="Z65">
        <v>16.622</v>
      </c>
      <c r="AA65">
        <v>31.53</v>
      </c>
      <c r="AB65">
        <v>28.228000000000002</v>
      </c>
      <c r="AC65">
        <v>24.934000000000001</v>
      </c>
      <c r="AD65">
        <v>57.031999999999996</v>
      </c>
      <c r="AE65">
        <v>15.132999999999999</v>
      </c>
      <c r="AF65">
        <v>16.02</v>
      </c>
      <c r="AG65">
        <v>31.273</v>
      </c>
      <c r="AH65">
        <v>15.762</v>
      </c>
      <c r="AI65" s="4">
        <v>10.929</v>
      </c>
      <c r="AJ65" s="4">
        <v>30.256</v>
      </c>
      <c r="AK65" s="4">
        <v>40.091000000000001</v>
      </c>
      <c r="AL65" s="4">
        <v>47.655000000000001</v>
      </c>
      <c r="AM65" s="4">
        <v>47.655000000000001</v>
      </c>
      <c r="AN65" s="4"/>
      <c r="AO65" s="4"/>
      <c r="AP65" s="4"/>
      <c r="AQ65" s="4"/>
      <c r="AR65" s="4"/>
      <c r="AS65" s="4"/>
      <c r="AT65" s="4"/>
      <c r="AU65" s="4"/>
      <c r="AV65" s="4"/>
      <c r="AW65" s="4"/>
      <c r="AX65" s="4"/>
      <c r="AY65" s="4"/>
      <c r="ALQ65" t="e">
        <v>#N/A</v>
      </c>
    </row>
    <row r="66" spans="1:1005" ht="14.4" x14ac:dyDescent="0.3">
      <c r="A66" s="71">
        <v>45901</v>
      </c>
      <c r="B66" s="72"/>
      <c r="C66" s="72"/>
      <c r="D66" s="4">
        <v>18.899999999999999</v>
      </c>
      <c r="E66">
        <v>22.72</v>
      </c>
      <c r="F66">
        <v>11.077999999999999</v>
      </c>
      <c r="G66">
        <v>17.672000000000001</v>
      </c>
      <c r="H66">
        <v>10.532999999999999</v>
      </c>
      <c r="I66">
        <v>8.3849999999999998</v>
      </c>
      <c r="J66">
        <v>12.335000000000001</v>
      </c>
      <c r="K66">
        <v>7.4089999999999998</v>
      </c>
      <c r="L66">
        <v>17.603999999999999</v>
      </c>
      <c r="M66">
        <v>9.6329999999999991</v>
      </c>
      <c r="N66">
        <v>16.553999999999998</v>
      </c>
      <c r="O66">
        <v>16.286999999999999</v>
      </c>
      <c r="P66">
        <v>105.21899999999999</v>
      </c>
      <c r="Q66">
        <v>17.727</v>
      </c>
      <c r="R66">
        <v>16.099</v>
      </c>
      <c r="S66">
        <v>23.696999999999999</v>
      </c>
      <c r="T66">
        <v>9.7319999999999993</v>
      </c>
      <c r="U66">
        <v>5.8490000000000002</v>
      </c>
      <c r="V66">
        <v>14.574</v>
      </c>
      <c r="W66">
        <v>16.085999999999999</v>
      </c>
      <c r="X66">
        <v>14.122999999999999</v>
      </c>
      <c r="Y66">
        <v>31.846</v>
      </c>
      <c r="Z66">
        <v>18.882000000000001</v>
      </c>
      <c r="AA66">
        <v>18.347999999999999</v>
      </c>
      <c r="AB66">
        <v>15.696999999999999</v>
      </c>
      <c r="AC66">
        <v>12.561</v>
      </c>
      <c r="AD66">
        <v>29.739000000000001</v>
      </c>
      <c r="AE66">
        <v>8.548</v>
      </c>
      <c r="AF66">
        <v>19.677</v>
      </c>
      <c r="AG66">
        <v>29.611999999999998</v>
      </c>
      <c r="AH66">
        <v>8.359</v>
      </c>
      <c r="AI66" s="4">
        <v>5.883</v>
      </c>
      <c r="AJ66" s="4">
        <v>19.768999999999998</v>
      </c>
      <c r="AK66" s="4">
        <v>14.217000000000001</v>
      </c>
      <c r="AL66" s="4">
        <v>27.863</v>
      </c>
      <c r="AM66" s="4">
        <v>27.863</v>
      </c>
      <c r="AN66" s="4"/>
      <c r="AO66" s="4"/>
      <c r="AP66" s="4"/>
      <c r="AQ66" s="4"/>
      <c r="AR66" s="4"/>
      <c r="AS66" s="4"/>
      <c r="AT66" s="4"/>
      <c r="AU66" s="4"/>
      <c r="AV66" s="4"/>
      <c r="AW66" s="4"/>
      <c r="AX66" s="4"/>
      <c r="AY66" s="4"/>
      <c r="ALQ66" t="e">
        <v>#N/A</v>
      </c>
    </row>
    <row r="67" spans="1:1005" ht="14.4" x14ac:dyDescent="0.3">
      <c r="A67" s="71"/>
      <c r="B67" s="72"/>
      <c r="C67" s="72"/>
      <c r="D67" s="4"/>
      <c r="AI67" s="4"/>
      <c r="AJ67" s="4"/>
      <c r="AK67" s="4"/>
      <c r="AL67" s="4"/>
      <c r="AM67" s="4"/>
      <c r="AN67" s="4"/>
      <c r="AO67" s="4"/>
      <c r="AP67" s="4"/>
      <c r="AQ67" s="4"/>
      <c r="AR67" s="4"/>
      <c r="AS67" s="4"/>
      <c r="AT67" s="4"/>
      <c r="AU67" s="4"/>
      <c r="AV67" s="4"/>
      <c r="AW67" s="4"/>
      <c r="AX67" s="4"/>
      <c r="AY67" s="4"/>
      <c r="ALQ67" t="e">
        <v>#N/A</v>
      </c>
    </row>
    <row r="68" spans="1:1005" ht="14.4" x14ac:dyDescent="0.3">
      <c r="A68" s="71"/>
      <c r="B68" s="72"/>
      <c r="C68" s="72"/>
      <c r="D68" s="4"/>
      <c r="AI68" s="4"/>
      <c r="AJ68" s="4"/>
      <c r="AK68" s="4"/>
      <c r="AL68" s="4"/>
      <c r="AM68" s="4"/>
      <c r="AN68" s="4"/>
      <c r="AO68" s="4"/>
      <c r="AP68" s="4"/>
      <c r="AQ68" s="4"/>
      <c r="AR68" s="4"/>
      <c r="AS68" s="4"/>
      <c r="AT68" s="4"/>
      <c r="AU68" s="4"/>
      <c r="AV68" s="4"/>
      <c r="AW68" s="4"/>
      <c r="AX68" s="4"/>
      <c r="AY68" s="4"/>
      <c r="ALQ68" t="e">
        <v>#N/A</v>
      </c>
    </row>
    <row r="69" spans="1:1005" ht="14.4" x14ac:dyDescent="0.3">
      <c r="A69" s="71"/>
      <c r="B69" s="72"/>
      <c r="C69" s="72"/>
      <c r="D69" s="4"/>
      <c r="AI69" s="4"/>
      <c r="AJ69" s="4"/>
      <c r="AK69" s="4"/>
      <c r="AL69" s="4"/>
      <c r="AM69" s="4"/>
      <c r="AN69" s="4"/>
      <c r="AO69" s="4"/>
      <c r="AP69" s="4"/>
      <c r="AQ69" s="4"/>
      <c r="AR69" s="4"/>
      <c r="AS69" s="4"/>
      <c r="AT69" s="4"/>
      <c r="AU69" s="4"/>
      <c r="AV69" s="4"/>
      <c r="AW69" s="4"/>
      <c r="AX69" s="4"/>
      <c r="AY69" s="4"/>
      <c r="ALQ69" t="e">
        <v>#N/A</v>
      </c>
    </row>
    <row r="70" spans="1:1005" ht="14.4" x14ac:dyDescent="0.3">
      <c r="A70" s="71"/>
      <c r="B70" s="72"/>
      <c r="C70" s="72"/>
      <c r="D70" s="4"/>
      <c r="AI70" s="4"/>
      <c r="AJ70" s="4"/>
      <c r="AK70" s="4"/>
      <c r="AL70" s="4"/>
      <c r="AM70" s="4"/>
      <c r="AN70" s="4"/>
      <c r="AO70" s="4"/>
      <c r="AP70" s="4"/>
      <c r="AQ70" s="4"/>
      <c r="AR70" s="4"/>
      <c r="AS70" s="4"/>
      <c r="AT70" s="4"/>
      <c r="AU70" s="4"/>
      <c r="AV70" s="4"/>
      <c r="AW70" s="4"/>
      <c r="AX70" s="4"/>
      <c r="AY70" s="4"/>
      <c r="ALQ70" t="e">
        <v>#N/A</v>
      </c>
    </row>
    <row r="71" spans="1:1005" ht="14.4" x14ac:dyDescent="0.3">
      <c r="A71" s="71"/>
      <c r="B71" s="72"/>
      <c r="C71" s="72"/>
      <c r="D71" s="4"/>
      <c r="AI71" s="4"/>
      <c r="AJ71" s="4"/>
      <c r="AK71" s="4"/>
      <c r="AL71" s="4"/>
      <c r="AM71" s="4"/>
      <c r="AN71" s="4"/>
      <c r="AO71" s="4"/>
      <c r="AP71" s="4"/>
      <c r="AQ71" s="4"/>
      <c r="AR71" s="4"/>
      <c r="AS71" s="4"/>
      <c r="AT71" s="4"/>
      <c r="AU71" s="4"/>
      <c r="AV71" s="4"/>
      <c r="AW71" s="4"/>
      <c r="AX71" s="4"/>
      <c r="AY71" s="4"/>
      <c r="ALQ71" t="e">
        <v>#N/A</v>
      </c>
    </row>
    <row r="72" spans="1:1005" ht="14.4" x14ac:dyDescent="0.3">
      <c r="A72" s="71"/>
      <c r="B72" s="72"/>
      <c r="C72" s="72"/>
      <c r="D72" s="4"/>
      <c r="AI72" s="4"/>
      <c r="AJ72" s="4"/>
      <c r="AK72" s="4"/>
      <c r="AL72" s="4"/>
      <c r="AM72" s="4"/>
      <c r="AN72" s="4"/>
      <c r="AO72" s="4"/>
      <c r="AP72" s="4"/>
      <c r="AQ72" s="4"/>
      <c r="AR72" s="4"/>
      <c r="AS72" s="4"/>
      <c r="AT72" s="4"/>
      <c r="AU72" s="4"/>
      <c r="AV72" s="4"/>
      <c r="AW72" s="4"/>
      <c r="AX72" s="4"/>
      <c r="AY72" s="4"/>
      <c r="ALQ72" t="e">
        <v>#N/A</v>
      </c>
    </row>
    <row r="73" spans="1:1005" ht="14.4" x14ac:dyDescent="0.3">
      <c r="A73" s="71"/>
      <c r="B73" s="72"/>
      <c r="C73" s="72"/>
      <c r="D73" s="72"/>
      <c r="AI73" s="4"/>
      <c r="AJ73" s="4"/>
      <c r="AK73" s="4"/>
      <c r="AL73" s="4"/>
      <c r="AM73" s="4"/>
      <c r="AN73" s="4"/>
      <c r="AO73" s="4"/>
      <c r="AP73" s="4"/>
      <c r="AQ73" s="4"/>
      <c r="AR73" s="4"/>
      <c r="AS73" s="4"/>
      <c r="AT73" s="4"/>
      <c r="AU73" s="4"/>
      <c r="AV73" s="4"/>
      <c r="AW73" s="4"/>
      <c r="AX73" s="4"/>
      <c r="AY73" s="4"/>
    </row>
    <row r="74" spans="1:1005" ht="14.4" x14ac:dyDescent="0.3">
      <c r="A74" s="71"/>
      <c r="B74" s="72"/>
      <c r="C74" s="72"/>
      <c r="D74" s="72"/>
      <c r="AI74" s="4"/>
      <c r="AJ74" s="4"/>
      <c r="AK74" s="4"/>
      <c r="AL74" s="4"/>
      <c r="AM74" s="4"/>
      <c r="AN74" s="4"/>
      <c r="AO74" s="4"/>
      <c r="AP74" s="4"/>
      <c r="AQ74" s="4"/>
      <c r="AR74" s="4"/>
      <c r="AS74" s="4"/>
      <c r="AT74" s="4"/>
      <c r="AU74" s="4"/>
      <c r="AV74" s="4"/>
      <c r="AW74" s="4"/>
      <c r="AX74" s="4"/>
      <c r="AY74" s="4"/>
    </row>
    <row r="75" spans="1:1005" ht="14.4" x14ac:dyDescent="0.3">
      <c r="A75" s="71"/>
      <c r="B75" s="72"/>
      <c r="C75" s="72"/>
      <c r="D75" s="72"/>
      <c r="AI75" s="4"/>
      <c r="AJ75" s="4"/>
      <c r="AK75" s="4"/>
      <c r="AL75" s="4"/>
      <c r="AM75" s="4"/>
      <c r="AN75" s="4"/>
      <c r="AO75" s="4"/>
      <c r="AP75" s="4"/>
      <c r="AQ75" s="4"/>
      <c r="AR75" s="4"/>
      <c r="AS75" s="4"/>
      <c r="AT75" s="4"/>
      <c r="AU75" s="4"/>
      <c r="AV75" s="4"/>
      <c r="AW75" s="4"/>
      <c r="AX75" s="4"/>
      <c r="AY75" s="4"/>
    </row>
    <row r="76" spans="1:1005" ht="14.4" x14ac:dyDescent="0.3">
      <c r="A76" s="71"/>
      <c r="B76" s="72"/>
      <c r="C76" s="72"/>
      <c r="D76" s="72"/>
      <c r="AI76" s="4"/>
      <c r="AJ76" s="4"/>
      <c r="AK76" s="4"/>
      <c r="AL76" s="4"/>
      <c r="AM76" s="4"/>
      <c r="AN76" s="4"/>
      <c r="AO76" s="4"/>
      <c r="AP76" s="4"/>
      <c r="AQ76" s="4"/>
      <c r="AR76" s="4"/>
      <c r="AS76" s="4"/>
      <c r="AT76" s="4"/>
      <c r="AU76" s="4"/>
      <c r="AV76" s="4"/>
      <c r="AW76" s="4"/>
      <c r="AX76" s="4"/>
      <c r="AY76" s="4"/>
    </row>
    <row r="77" spans="1:1005" ht="14.4" x14ac:dyDescent="0.3">
      <c r="A77" s="71"/>
      <c r="B77" s="72"/>
      <c r="C77" s="72"/>
      <c r="D77" s="72"/>
      <c r="AI77" s="4"/>
      <c r="AJ77" s="4"/>
      <c r="AK77" s="4"/>
      <c r="AL77" s="4"/>
      <c r="AM77" s="4"/>
      <c r="AN77" s="4"/>
      <c r="AO77" s="4"/>
      <c r="AP77" s="4"/>
      <c r="AQ77" s="4"/>
      <c r="AR77" s="4"/>
      <c r="AS77" s="4"/>
      <c r="AT77" s="4"/>
      <c r="AU77" s="4"/>
      <c r="AV77" s="4"/>
      <c r="AW77" s="4"/>
      <c r="AX77" s="4"/>
      <c r="AY77" s="4"/>
    </row>
    <row r="78" spans="1:1005" ht="14.4" x14ac:dyDescent="0.3">
      <c r="A78" s="71"/>
      <c r="B78" s="72"/>
      <c r="C78" s="72"/>
      <c r="D78" s="72"/>
      <c r="AI78" s="4"/>
      <c r="AJ78" s="4"/>
      <c r="AK78" s="4"/>
      <c r="AL78" s="4"/>
      <c r="AM78" s="4"/>
      <c r="AN78" s="4"/>
      <c r="AO78" s="4"/>
      <c r="AP78" s="4"/>
      <c r="AQ78" s="4"/>
      <c r="AR78" s="4"/>
      <c r="AS78" s="4"/>
      <c r="AT78" s="4"/>
      <c r="AU78" s="4"/>
      <c r="AV78" s="4"/>
      <c r="AW78" s="4"/>
      <c r="AX78" s="4"/>
      <c r="AY78" s="4"/>
    </row>
    <row r="79" spans="1:1005" ht="14.4" x14ac:dyDescent="0.3">
      <c r="A79" s="71"/>
      <c r="B79" s="72"/>
      <c r="C79" s="72"/>
      <c r="D79" s="72"/>
      <c r="AI79" s="4"/>
      <c r="AJ79" s="4"/>
      <c r="AK79" s="4"/>
      <c r="AL79" s="4"/>
      <c r="AM79" s="4"/>
      <c r="AN79" s="4"/>
      <c r="AO79" s="4"/>
      <c r="AP79" s="4"/>
      <c r="AQ79" s="4"/>
      <c r="AR79" s="4"/>
      <c r="AS79" s="4"/>
      <c r="AT79" s="4"/>
      <c r="AU79" s="4"/>
      <c r="AV79" s="4"/>
      <c r="AW79" s="4"/>
      <c r="AX79" s="4"/>
      <c r="AY79" s="4"/>
    </row>
    <row r="80" spans="1:1005" ht="14.4" x14ac:dyDescent="0.3">
      <c r="A80" s="71"/>
      <c r="B80" s="72"/>
      <c r="C80" s="72"/>
      <c r="D80" s="7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5B7C2-E6C4-4B90-996E-8848B034E561}">
  <sheetPr codeName="Sheet19">
    <tabColor theme="6" tint="-0.249977111117893"/>
  </sheetPr>
  <dimension ref="A1:ALQ80"/>
  <sheetViews>
    <sheetView zoomScaleNormal="100" workbookViewId="0">
      <selection activeCell="D4" sqref="D4"/>
    </sheetView>
  </sheetViews>
  <sheetFormatPr defaultColWidth="18.6640625" defaultRowHeight="12.75" customHeight="1" x14ac:dyDescent="0.3"/>
  <cols>
    <col min="1" max="54" width="9.109375" customWidth="1"/>
  </cols>
  <sheetData>
    <row r="1" spans="1:54" ht="14.4" x14ac:dyDescent="0.3">
      <c r="A1" s="79"/>
      <c r="B1" s="80">
        <v>10.892799999999999</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1"/>
      <c r="AJ1" s="81"/>
      <c r="AK1" s="81"/>
      <c r="AL1" s="81"/>
      <c r="AM1" s="81"/>
    </row>
    <row r="2" spans="1:54" ht="14.4" x14ac:dyDescent="0.3">
      <c r="A2" s="79"/>
      <c r="B2" s="81" t="s">
        <v>0</v>
      </c>
      <c r="C2" s="81" t="s">
        <v>1</v>
      </c>
      <c r="D2" s="81" t="s">
        <v>2</v>
      </c>
      <c r="E2" s="81">
        <v>1981</v>
      </c>
      <c r="F2" s="81">
        <v>1982</v>
      </c>
      <c r="G2" s="81">
        <v>1983</v>
      </c>
      <c r="H2" s="81">
        <v>1984</v>
      </c>
      <c r="I2" s="81">
        <v>1985</v>
      </c>
      <c r="J2" s="81">
        <v>1986</v>
      </c>
      <c r="K2" s="81">
        <v>1987</v>
      </c>
      <c r="L2" s="81">
        <v>1988</v>
      </c>
      <c r="M2" s="81">
        <v>1989</v>
      </c>
      <c r="N2" s="81">
        <v>1990</v>
      </c>
      <c r="O2" s="81">
        <v>1991</v>
      </c>
      <c r="P2" s="81">
        <v>1992</v>
      </c>
      <c r="Q2" s="81">
        <v>1993</v>
      </c>
      <c r="R2" s="81">
        <v>1994</v>
      </c>
      <c r="S2" s="81">
        <v>1995</v>
      </c>
      <c r="T2" s="81">
        <v>1996</v>
      </c>
      <c r="U2" s="81">
        <v>1997</v>
      </c>
      <c r="V2" s="81">
        <v>1998</v>
      </c>
      <c r="W2" s="81">
        <v>1999</v>
      </c>
      <c r="X2" s="81">
        <v>2000</v>
      </c>
      <c r="Y2" s="81">
        <v>2001</v>
      </c>
      <c r="Z2" s="81">
        <v>2002</v>
      </c>
      <c r="AA2" s="81">
        <v>2003</v>
      </c>
      <c r="AB2" s="81">
        <v>2004</v>
      </c>
      <c r="AC2" s="81">
        <v>2005</v>
      </c>
      <c r="AD2" s="81">
        <v>2006</v>
      </c>
      <c r="AE2" s="81">
        <v>2007</v>
      </c>
      <c r="AF2" s="81">
        <v>2008</v>
      </c>
      <c r="AG2" s="81">
        <v>2009</v>
      </c>
      <c r="AH2" s="81">
        <v>2010</v>
      </c>
      <c r="AI2" s="81">
        <v>2011</v>
      </c>
      <c r="AJ2" s="81">
        <v>2012</v>
      </c>
      <c r="AK2" s="81">
        <v>2013</v>
      </c>
      <c r="AL2" s="81">
        <v>2014</v>
      </c>
      <c r="AM2" s="81">
        <v>2015</v>
      </c>
      <c r="AN2">
        <v>2016</v>
      </c>
      <c r="AO2">
        <v>2017</v>
      </c>
      <c r="AP2">
        <v>2018</v>
      </c>
      <c r="AQ2">
        <v>2019</v>
      </c>
      <c r="AR2">
        <v>2020</v>
      </c>
      <c r="AS2">
        <v>2021</v>
      </c>
      <c r="AT2">
        <v>2022</v>
      </c>
      <c r="AU2">
        <v>2023</v>
      </c>
      <c r="AV2">
        <v>2024</v>
      </c>
      <c r="AW2">
        <v>2025</v>
      </c>
      <c r="AX2">
        <v>2026</v>
      </c>
      <c r="AY2">
        <v>2027</v>
      </c>
      <c r="AZ2">
        <v>2028</v>
      </c>
      <c r="BA2">
        <v>2029</v>
      </c>
      <c r="BB2">
        <v>2030</v>
      </c>
    </row>
    <row r="3" spans="1:54" ht="14.4" x14ac:dyDescent="0.3">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4.4" x14ac:dyDescent="0.3">
      <c r="A4" s="84">
        <v>44013</v>
      </c>
      <c r="B4" s="85"/>
      <c r="C4" s="85"/>
      <c r="D4" s="86">
        <v>28</v>
      </c>
      <c r="E4" s="10">
        <v>45.466999999999999</v>
      </c>
      <c r="F4" s="10">
        <v>27.356999999999999</v>
      </c>
      <c r="G4" s="10">
        <v>27.372</v>
      </c>
      <c r="H4" s="10">
        <v>29.972999999999999</v>
      </c>
      <c r="I4" s="10">
        <v>28</v>
      </c>
      <c r="J4" s="10">
        <v>45.572000000000003</v>
      </c>
      <c r="K4" s="10">
        <v>26.882000000000001</v>
      </c>
      <c r="L4" s="10">
        <v>26.83</v>
      </c>
      <c r="M4" s="10">
        <v>30.169</v>
      </c>
      <c r="N4" s="10">
        <v>34.670999999999999</v>
      </c>
      <c r="O4" s="10">
        <v>27.975000000000001</v>
      </c>
      <c r="P4" s="10">
        <v>35.430999999999997</v>
      </c>
      <c r="Q4" s="10">
        <v>26.83</v>
      </c>
      <c r="R4" s="10">
        <v>26.83</v>
      </c>
      <c r="S4" s="10">
        <v>26.962</v>
      </c>
      <c r="T4" s="10">
        <v>26.83</v>
      </c>
      <c r="U4" s="10">
        <v>28.044</v>
      </c>
      <c r="V4" s="10">
        <v>26.83</v>
      </c>
      <c r="W4" s="10">
        <v>42.265999999999998</v>
      </c>
      <c r="X4" s="10">
        <v>26.83</v>
      </c>
      <c r="Y4" s="10">
        <v>26.83</v>
      </c>
      <c r="Z4" s="10">
        <v>26.922999999999998</v>
      </c>
      <c r="AA4" s="10">
        <v>28.472999999999999</v>
      </c>
      <c r="AB4" s="10">
        <v>29.335000000000001</v>
      </c>
      <c r="AC4" s="10">
        <v>26.83</v>
      </c>
      <c r="AD4" s="10">
        <v>37.863999999999997</v>
      </c>
      <c r="AE4" s="10">
        <v>34.363</v>
      </c>
      <c r="AF4" s="10">
        <v>27.007000000000001</v>
      </c>
      <c r="AG4" s="10">
        <v>26.83</v>
      </c>
      <c r="AH4" s="10">
        <v>28.297999999999998</v>
      </c>
      <c r="AI4" s="4">
        <v>28.456</v>
      </c>
      <c r="AJ4" s="4">
        <v>27.474</v>
      </c>
      <c r="AK4" s="4">
        <v>34.04</v>
      </c>
      <c r="AL4" s="4">
        <v>29.195</v>
      </c>
      <c r="AM4" s="4">
        <v>30.744</v>
      </c>
      <c r="AN4" s="4"/>
      <c r="AO4" s="4"/>
      <c r="AP4" s="4"/>
      <c r="AQ4" s="4"/>
      <c r="AR4" s="4"/>
      <c r="AS4" s="4"/>
      <c r="AT4" s="4"/>
      <c r="AU4" s="4"/>
      <c r="AV4" s="4"/>
      <c r="AW4" s="4"/>
      <c r="AX4" s="4"/>
      <c r="AY4" s="4"/>
    </row>
    <row r="5" spans="1:54" ht="14.4" x14ac:dyDescent="0.3">
      <c r="A5" s="84">
        <v>44044</v>
      </c>
      <c r="B5" s="85"/>
      <c r="C5" s="85"/>
      <c r="D5" s="86">
        <v>21</v>
      </c>
      <c r="E5" s="10">
        <v>24.675999999999998</v>
      </c>
      <c r="F5" s="10">
        <v>37.985999999999997</v>
      </c>
      <c r="G5" s="10">
        <v>15.644</v>
      </c>
      <c r="H5" s="10">
        <v>33.180999999999997</v>
      </c>
      <c r="I5" s="10">
        <v>17.155000000000001</v>
      </c>
      <c r="J5" s="10">
        <v>23.626000000000001</v>
      </c>
      <c r="K5" s="10">
        <v>26.01</v>
      </c>
      <c r="L5" s="10">
        <v>24.922000000000001</v>
      </c>
      <c r="M5" s="10">
        <v>24.518999999999998</v>
      </c>
      <c r="N5" s="10">
        <v>27.07</v>
      </c>
      <c r="O5" s="10">
        <v>16.734999999999999</v>
      </c>
      <c r="P5" s="10">
        <v>26.7</v>
      </c>
      <c r="Q5" s="10">
        <v>21</v>
      </c>
      <c r="R5" s="10">
        <v>15.106999999999999</v>
      </c>
      <c r="S5" s="10">
        <v>20.141999999999999</v>
      </c>
      <c r="T5" s="10">
        <v>16.718</v>
      </c>
      <c r="U5" s="10">
        <v>35.503</v>
      </c>
      <c r="V5" s="10">
        <v>16.780999999999999</v>
      </c>
      <c r="W5" s="10">
        <v>61.872</v>
      </c>
      <c r="X5" s="10">
        <v>19.713999999999999</v>
      </c>
      <c r="Y5" s="10">
        <v>26.062000000000001</v>
      </c>
      <c r="Z5" s="10">
        <v>15.159000000000001</v>
      </c>
      <c r="AA5" s="10">
        <v>19.838000000000001</v>
      </c>
      <c r="AB5" s="10">
        <v>16.254000000000001</v>
      </c>
      <c r="AC5" s="10">
        <v>21.181999999999999</v>
      </c>
      <c r="AD5" s="10">
        <v>27.295000000000002</v>
      </c>
      <c r="AE5" s="10">
        <v>29.382000000000001</v>
      </c>
      <c r="AF5" s="10">
        <v>17.645</v>
      </c>
      <c r="AG5" s="10">
        <v>15.247999999999999</v>
      </c>
      <c r="AH5" s="10">
        <v>26.882000000000001</v>
      </c>
      <c r="AI5" s="4">
        <v>16.841999999999999</v>
      </c>
      <c r="AJ5" s="4">
        <v>16.361000000000001</v>
      </c>
      <c r="AK5" s="4">
        <v>33.473999999999997</v>
      </c>
      <c r="AL5" s="4">
        <v>20.363</v>
      </c>
      <c r="AM5" s="4">
        <v>18.420999999999999</v>
      </c>
      <c r="AN5" s="4"/>
      <c r="AO5" s="4"/>
      <c r="AP5" s="4"/>
      <c r="AQ5" s="4"/>
      <c r="AR5" s="4"/>
      <c r="AS5" s="4"/>
      <c r="AT5" s="4"/>
      <c r="AU5" s="4"/>
      <c r="AV5" s="4"/>
      <c r="AW5" s="4"/>
      <c r="AX5" s="4"/>
      <c r="AY5" s="4"/>
    </row>
    <row r="6" spans="1:54" ht="14.4" x14ac:dyDescent="0.3">
      <c r="A6" s="84">
        <v>44075</v>
      </c>
      <c r="B6" s="85"/>
      <c r="C6" s="85"/>
      <c r="D6" s="86">
        <v>20</v>
      </c>
      <c r="E6" s="10">
        <v>14.382</v>
      </c>
      <c r="F6" s="10">
        <v>42.518999999999998</v>
      </c>
      <c r="G6" s="10">
        <v>11.289</v>
      </c>
      <c r="H6" s="10">
        <v>20.8</v>
      </c>
      <c r="I6" s="10">
        <v>26.841999999999999</v>
      </c>
      <c r="J6" s="10">
        <v>32.781999999999996</v>
      </c>
      <c r="K6" s="10">
        <v>16.957999999999998</v>
      </c>
      <c r="L6" s="10">
        <v>20</v>
      </c>
      <c r="M6" s="10">
        <v>14.611000000000001</v>
      </c>
      <c r="N6" s="10">
        <v>18.13</v>
      </c>
      <c r="O6" s="10">
        <v>28.222000000000001</v>
      </c>
      <c r="P6" s="10">
        <v>16.835000000000001</v>
      </c>
      <c r="Q6" s="10">
        <v>22.838000000000001</v>
      </c>
      <c r="R6" s="10">
        <v>22.622</v>
      </c>
      <c r="S6" s="10">
        <v>15.996</v>
      </c>
      <c r="T6" s="10">
        <v>15.481999999999999</v>
      </c>
      <c r="U6" s="10">
        <v>35.609000000000002</v>
      </c>
      <c r="V6" s="10">
        <v>14.755000000000001</v>
      </c>
      <c r="W6" s="10">
        <v>42.761000000000003</v>
      </c>
      <c r="X6" s="10">
        <v>16.317</v>
      </c>
      <c r="Y6" s="10">
        <v>13.039</v>
      </c>
      <c r="Z6" s="10">
        <v>25.454000000000001</v>
      </c>
      <c r="AA6" s="10">
        <v>27.576000000000001</v>
      </c>
      <c r="AB6" s="10">
        <v>24.498999999999999</v>
      </c>
      <c r="AC6" s="10">
        <v>12.363</v>
      </c>
      <c r="AD6" s="10">
        <v>21.113</v>
      </c>
      <c r="AE6" s="10">
        <v>29.581</v>
      </c>
      <c r="AF6" s="10">
        <v>22.056000000000001</v>
      </c>
      <c r="AG6" s="10">
        <v>11.814</v>
      </c>
      <c r="AH6" s="10">
        <v>13.763</v>
      </c>
      <c r="AI6" s="4">
        <v>14.145</v>
      </c>
      <c r="AJ6" s="4">
        <v>11.339</v>
      </c>
      <c r="AK6" s="4">
        <v>45.29</v>
      </c>
      <c r="AL6" s="4">
        <v>24.882999999999999</v>
      </c>
      <c r="AM6" s="4">
        <v>13.82</v>
      </c>
      <c r="AN6" s="4"/>
      <c r="AO6" s="4"/>
      <c r="AP6" s="4"/>
      <c r="AQ6" s="4"/>
      <c r="AR6" s="4"/>
      <c r="AS6" s="4"/>
      <c r="AT6" s="4"/>
      <c r="AU6" s="4"/>
      <c r="AV6" s="4"/>
      <c r="AW6" s="4"/>
      <c r="AX6" s="4"/>
      <c r="AY6" s="4"/>
    </row>
    <row r="7" spans="1:54" ht="14.4" x14ac:dyDescent="0.3">
      <c r="A7" s="84">
        <v>44105</v>
      </c>
      <c r="B7" s="85"/>
      <c r="C7" s="85"/>
      <c r="D7" s="86">
        <v>20</v>
      </c>
      <c r="E7" s="10">
        <v>26.088000000000001</v>
      </c>
      <c r="F7" s="10">
        <v>27.841999999999999</v>
      </c>
      <c r="G7" s="10">
        <v>16.475999999999999</v>
      </c>
      <c r="H7" s="10">
        <v>20.603000000000002</v>
      </c>
      <c r="I7" s="10">
        <v>29.782</v>
      </c>
      <c r="J7" s="10">
        <v>36.719000000000001</v>
      </c>
      <c r="K7" s="10">
        <v>13.102</v>
      </c>
      <c r="L7" s="10">
        <v>20</v>
      </c>
      <c r="M7" s="10">
        <v>18.72</v>
      </c>
      <c r="N7" s="10">
        <v>28.271000000000001</v>
      </c>
      <c r="O7" s="10">
        <v>15.454000000000001</v>
      </c>
      <c r="P7" s="10">
        <v>13.282999999999999</v>
      </c>
      <c r="Q7" s="10">
        <v>15.749000000000001</v>
      </c>
      <c r="R7" s="10">
        <v>18.382000000000001</v>
      </c>
      <c r="S7" s="10">
        <v>17.975999999999999</v>
      </c>
      <c r="T7" s="10">
        <v>24.823</v>
      </c>
      <c r="U7" s="10">
        <v>37.154000000000003</v>
      </c>
      <c r="V7" s="10">
        <v>15.752000000000001</v>
      </c>
      <c r="W7" s="10">
        <v>20.201000000000001</v>
      </c>
      <c r="X7" s="10">
        <v>18.712</v>
      </c>
      <c r="Y7" s="10">
        <v>12.135</v>
      </c>
      <c r="Z7" s="10">
        <v>21.748000000000001</v>
      </c>
      <c r="AA7" s="10">
        <v>17.803999999999998</v>
      </c>
      <c r="AB7" s="10">
        <v>25.488</v>
      </c>
      <c r="AC7" s="10">
        <v>23.149000000000001</v>
      </c>
      <c r="AD7" s="10">
        <v>69.518000000000001</v>
      </c>
      <c r="AE7" s="10">
        <v>37.817999999999998</v>
      </c>
      <c r="AF7" s="10">
        <v>15.339</v>
      </c>
      <c r="AG7" s="10">
        <v>13.243</v>
      </c>
      <c r="AH7" s="10">
        <v>18.474</v>
      </c>
      <c r="AI7" s="4">
        <v>21.524000000000001</v>
      </c>
      <c r="AJ7" s="4">
        <v>11.504</v>
      </c>
      <c r="AK7" s="4">
        <v>35.353999999999999</v>
      </c>
      <c r="AL7" s="4">
        <v>34.543999999999997</v>
      </c>
      <c r="AM7" s="4">
        <v>12.012</v>
      </c>
      <c r="AN7" s="4"/>
      <c r="AO7" s="4"/>
      <c r="AP7" s="4"/>
      <c r="AQ7" s="4"/>
      <c r="AR7" s="4"/>
      <c r="AS7" s="4"/>
      <c r="AT7" s="4"/>
      <c r="AU7" s="4"/>
      <c r="AV7" s="4"/>
      <c r="AW7" s="4"/>
      <c r="AX7" s="4"/>
      <c r="AY7" s="4"/>
    </row>
    <row r="8" spans="1:54" ht="14.4" x14ac:dyDescent="0.3">
      <c r="A8" s="84">
        <v>44136</v>
      </c>
      <c r="B8" s="85"/>
      <c r="C8" s="85"/>
      <c r="D8" s="86">
        <v>15</v>
      </c>
      <c r="E8" s="10">
        <v>15.439</v>
      </c>
      <c r="F8" s="10">
        <v>16.779</v>
      </c>
      <c r="G8" s="10">
        <v>10.898</v>
      </c>
      <c r="H8" s="10">
        <v>15.103</v>
      </c>
      <c r="I8" s="10">
        <v>16.347999999999999</v>
      </c>
      <c r="J8" s="10">
        <v>23.472999999999999</v>
      </c>
      <c r="K8" s="10">
        <v>16.428000000000001</v>
      </c>
      <c r="L8" s="10">
        <v>12.118</v>
      </c>
      <c r="M8" s="10">
        <v>12.522</v>
      </c>
      <c r="N8" s="10">
        <v>20.135999999999999</v>
      </c>
      <c r="O8" s="10">
        <v>13.249000000000001</v>
      </c>
      <c r="P8" s="10">
        <v>11.375999999999999</v>
      </c>
      <c r="Q8" s="10">
        <v>11.989000000000001</v>
      </c>
      <c r="R8" s="10">
        <v>15.093999999999999</v>
      </c>
      <c r="S8" s="10">
        <v>11.808999999999999</v>
      </c>
      <c r="T8" s="10">
        <v>16.773</v>
      </c>
      <c r="U8" s="10">
        <v>18.396000000000001</v>
      </c>
      <c r="V8" s="10">
        <v>17.507000000000001</v>
      </c>
      <c r="W8" s="10">
        <v>13.345000000000001</v>
      </c>
      <c r="X8" s="10">
        <v>15</v>
      </c>
      <c r="Y8" s="10">
        <v>10.879</v>
      </c>
      <c r="Z8" s="10">
        <v>13.976000000000001</v>
      </c>
      <c r="AA8" s="10">
        <v>12.195</v>
      </c>
      <c r="AB8" s="10">
        <v>18.777999999999999</v>
      </c>
      <c r="AC8" s="10">
        <v>14.2</v>
      </c>
      <c r="AD8" s="10">
        <v>24.954000000000001</v>
      </c>
      <c r="AE8" s="10">
        <v>18.088000000000001</v>
      </c>
      <c r="AF8" s="10">
        <v>12.369</v>
      </c>
      <c r="AG8" s="10">
        <v>11.484999999999999</v>
      </c>
      <c r="AH8" s="10">
        <v>13.911</v>
      </c>
      <c r="AI8" s="4">
        <v>15.798999999999999</v>
      </c>
      <c r="AJ8" s="4">
        <v>10.048999999999999</v>
      </c>
      <c r="AK8" s="4">
        <v>18.66</v>
      </c>
      <c r="AL8" s="4">
        <v>19.602</v>
      </c>
      <c r="AM8" s="4">
        <v>10.592000000000001</v>
      </c>
      <c r="AN8" s="4"/>
      <c r="AO8" s="4"/>
      <c r="AP8" s="4"/>
      <c r="AQ8" s="4"/>
      <c r="AR8" s="4"/>
      <c r="AS8" s="4"/>
      <c r="AT8" s="4"/>
      <c r="AU8" s="4"/>
      <c r="AV8" s="4"/>
      <c r="AW8" s="4"/>
      <c r="AX8" s="4"/>
      <c r="AY8" s="4"/>
    </row>
    <row r="9" spans="1:54" ht="14.4" x14ac:dyDescent="0.3">
      <c r="A9" s="84">
        <v>44166</v>
      </c>
      <c r="B9" s="85"/>
      <c r="C9" s="85"/>
      <c r="D9" s="86">
        <v>12</v>
      </c>
      <c r="E9" s="10">
        <v>11.877000000000001</v>
      </c>
      <c r="F9" s="10">
        <v>13.744999999999999</v>
      </c>
      <c r="G9" s="10">
        <v>10.006</v>
      </c>
      <c r="H9" s="10">
        <v>12.634</v>
      </c>
      <c r="I9" s="10">
        <v>13.196999999999999</v>
      </c>
      <c r="J9" s="10">
        <v>16.355</v>
      </c>
      <c r="K9" s="10">
        <v>12.246</v>
      </c>
      <c r="L9" s="10">
        <v>10.896000000000001</v>
      </c>
      <c r="M9" s="10">
        <v>10.698</v>
      </c>
      <c r="N9" s="10">
        <v>14.006</v>
      </c>
      <c r="O9" s="10">
        <v>11.881</v>
      </c>
      <c r="P9" s="10">
        <v>10.428000000000001</v>
      </c>
      <c r="Q9" s="10">
        <v>10.863</v>
      </c>
      <c r="R9" s="10">
        <v>12.696999999999999</v>
      </c>
      <c r="S9" s="10">
        <v>10.835000000000001</v>
      </c>
      <c r="T9" s="10">
        <v>14.331</v>
      </c>
      <c r="U9" s="10">
        <v>13.157</v>
      </c>
      <c r="V9" s="10">
        <v>15.567</v>
      </c>
      <c r="W9" s="10">
        <v>11.853</v>
      </c>
      <c r="X9" s="10">
        <v>12</v>
      </c>
      <c r="Y9" s="10">
        <v>9.8810000000000002</v>
      </c>
      <c r="Z9" s="10">
        <v>12.292</v>
      </c>
      <c r="AA9" s="10">
        <v>11.503</v>
      </c>
      <c r="AB9" s="10">
        <v>13.275</v>
      </c>
      <c r="AC9" s="10">
        <v>10.996</v>
      </c>
      <c r="AD9" s="10">
        <v>14.74</v>
      </c>
      <c r="AE9" s="10">
        <v>14.513999999999999</v>
      </c>
      <c r="AF9" s="10">
        <v>11.05</v>
      </c>
      <c r="AG9" s="10">
        <v>9.9380000000000006</v>
      </c>
      <c r="AH9" s="10">
        <v>11.582000000000001</v>
      </c>
      <c r="AI9" s="4">
        <v>12.6</v>
      </c>
      <c r="AJ9" s="4">
        <v>9.5839999999999996</v>
      </c>
      <c r="AK9" s="4">
        <v>14.18</v>
      </c>
      <c r="AL9" s="4">
        <v>13.138999999999999</v>
      </c>
      <c r="AM9" s="4">
        <v>10.842000000000001</v>
      </c>
      <c r="AN9" s="4"/>
      <c r="AO9" s="4"/>
      <c r="AP9" s="4"/>
      <c r="AQ9" s="4"/>
      <c r="AR9" s="4"/>
      <c r="AS9" s="4"/>
      <c r="AT9" s="4"/>
      <c r="AU9" s="4"/>
      <c r="AV9" s="4"/>
      <c r="AW9" s="4"/>
      <c r="AX9" s="4"/>
      <c r="AY9" s="4"/>
    </row>
    <row r="10" spans="1:54" ht="14.4" x14ac:dyDescent="0.3">
      <c r="A10" s="84">
        <v>44197</v>
      </c>
      <c r="B10" s="85"/>
      <c r="C10" s="85"/>
      <c r="D10" s="86">
        <v>10</v>
      </c>
      <c r="E10" s="10">
        <v>9.5969999999999995</v>
      </c>
      <c r="F10" s="10">
        <v>10.7</v>
      </c>
      <c r="G10" s="10">
        <v>8.8789999999999996</v>
      </c>
      <c r="H10" s="10">
        <v>11.201000000000001</v>
      </c>
      <c r="I10" s="10">
        <v>10.867000000000001</v>
      </c>
      <c r="J10" s="10">
        <v>11.752000000000001</v>
      </c>
      <c r="K10" s="10">
        <v>9.6530000000000005</v>
      </c>
      <c r="L10" s="10">
        <v>9.1069999999999993</v>
      </c>
      <c r="M10" s="10">
        <v>9.0329999999999995</v>
      </c>
      <c r="N10" s="10">
        <v>10.429</v>
      </c>
      <c r="O10" s="10">
        <v>9.5510000000000002</v>
      </c>
      <c r="P10" s="10">
        <v>8.8879999999999999</v>
      </c>
      <c r="Q10" s="10">
        <v>9.34</v>
      </c>
      <c r="R10" s="10">
        <v>10.298999999999999</v>
      </c>
      <c r="S10" s="10">
        <v>9.1460000000000008</v>
      </c>
      <c r="T10" s="10">
        <v>10.907999999999999</v>
      </c>
      <c r="U10" s="10">
        <v>10.638999999999999</v>
      </c>
      <c r="V10" s="10">
        <v>11.04</v>
      </c>
      <c r="W10" s="10">
        <v>10.125999999999999</v>
      </c>
      <c r="X10" s="10">
        <v>9.9410000000000007</v>
      </c>
      <c r="Y10" s="10">
        <v>8.5269999999999992</v>
      </c>
      <c r="Z10" s="10">
        <v>10.65</v>
      </c>
      <c r="AA10" s="10">
        <v>9.5869999999999997</v>
      </c>
      <c r="AB10" s="10">
        <v>12.884</v>
      </c>
      <c r="AC10" s="10">
        <v>9.3930000000000007</v>
      </c>
      <c r="AD10" s="10">
        <v>11.175000000000001</v>
      </c>
      <c r="AE10" s="10">
        <v>11.358000000000001</v>
      </c>
      <c r="AF10" s="10">
        <v>9.1690000000000005</v>
      </c>
      <c r="AG10" s="10">
        <v>8.4749999999999996</v>
      </c>
      <c r="AH10" s="10">
        <v>10</v>
      </c>
      <c r="AI10" s="4">
        <v>10.766</v>
      </c>
      <c r="AJ10" s="4">
        <v>8.3279999999999994</v>
      </c>
      <c r="AK10" s="4">
        <v>11.233000000000001</v>
      </c>
      <c r="AL10" s="4">
        <v>10.645</v>
      </c>
      <c r="AM10" s="4">
        <v>9.6959999999999997</v>
      </c>
      <c r="AN10" s="4"/>
      <c r="AO10" s="4"/>
      <c r="AP10" s="4"/>
      <c r="AQ10" s="4"/>
      <c r="AR10" s="4"/>
      <c r="AS10" s="4"/>
      <c r="AT10" s="4"/>
      <c r="AU10" s="4"/>
      <c r="AV10" s="4"/>
      <c r="AW10" s="4"/>
      <c r="AX10" s="4"/>
      <c r="AY10" s="4"/>
    </row>
    <row r="11" spans="1:54" ht="14.4" x14ac:dyDescent="0.3">
      <c r="A11" s="84">
        <v>44228</v>
      </c>
      <c r="B11" s="85"/>
      <c r="C11" s="85"/>
      <c r="D11" s="86">
        <v>9</v>
      </c>
      <c r="E11" s="10">
        <v>8.3170000000000002</v>
      </c>
      <c r="F11" s="10">
        <v>9.1980000000000004</v>
      </c>
      <c r="G11" s="10">
        <v>7.6230000000000002</v>
      </c>
      <c r="H11" s="10">
        <v>9.0820000000000007</v>
      </c>
      <c r="I11" s="10">
        <v>11.183999999999999</v>
      </c>
      <c r="J11" s="10">
        <v>15.02</v>
      </c>
      <c r="K11" s="10">
        <v>8.3559999999999999</v>
      </c>
      <c r="L11" s="10">
        <v>7.9340000000000002</v>
      </c>
      <c r="M11" s="10">
        <v>7.899</v>
      </c>
      <c r="N11" s="10">
        <v>9.6820000000000004</v>
      </c>
      <c r="O11" s="10">
        <v>8.5190000000000001</v>
      </c>
      <c r="P11" s="10">
        <v>7.7930000000000001</v>
      </c>
      <c r="Q11" s="10">
        <v>8.3360000000000003</v>
      </c>
      <c r="R11" s="10">
        <v>11.301</v>
      </c>
      <c r="S11" s="10">
        <v>10.635999999999999</v>
      </c>
      <c r="T11" s="10">
        <v>9.0570000000000004</v>
      </c>
      <c r="U11" s="10">
        <v>9.2609999999999992</v>
      </c>
      <c r="V11" s="10">
        <v>10.532</v>
      </c>
      <c r="W11" s="10">
        <v>9.5009999999999994</v>
      </c>
      <c r="X11" s="10">
        <v>8.4459999999999997</v>
      </c>
      <c r="Y11" s="10">
        <v>7.5469999999999997</v>
      </c>
      <c r="Z11" s="10">
        <v>10.207000000000001</v>
      </c>
      <c r="AA11" s="10">
        <v>8.2620000000000005</v>
      </c>
      <c r="AB11" s="10">
        <v>11.374000000000001</v>
      </c>
      <c r="AC11" s="10">
        <v>8.4740000000000002</v>
      </c>
      <c r="AD11" s="10">
        <v>11.888999999999999</v>
      </c>
      <c r="AE11" s="10">
        <v>9.1669999999999998</v>
      </c>
      <c r="AF11" s="10">
        <v>8.9540000000000006</v>
      </c>
      <c r="AG11" s="10">
        <v>7.43</v>
      </c>
      <c r="AH11" s="10">
        <v>8.4049999999999994</v>
      </c>
      <c r="AI11" s="4">
        <v>9</v>
      </c>
      <c r="AJ11" s="4">
        <v>7.33</v>
      </c>
      <c r="AK11" s="4">
        <v>11.494999999999999</v>
      </c>
      <c r="AL11" s="4">
        <v>13.523</v>
      </c>
      <c r="AM11" s="4">
        <v>8.3789999999999996</v>
      </c>
      <c r="AN11" s="4"/>
      <c r="AO11" s="4"/>
      <c r="AP11" s="4"/>
      <c r="AQ11" s="4"/>
      <c r="AR11" s="4"/>
      <c r="AS11" s="4"/>
      <c r="AT11" s="4"/>
      <c r="AU11" s="4"/>
      <c r="AV11" s="4"/>
      <c r="AW11" s="4"/>
      <c r="AX11" s="4"/>
      <c r="AY11" s="4"/>
    </row>
    <row r="12" spans="1:54" ht="14.4" x14ac:dyDescent="0.3">
      <c r="A12" s="84">
        <v>44256</v>
      </c>
      <c r="B12" s="85"/>
      <c r="C12" s="85"/>
      <c r="D12" s="86">
        <v>15</v>
      </c>
      <c r="E12" s="10">
        <v>10.698</v>
      </c>
      <c r="F12" s="10">
        <v>13.02</v>
      </c>
      <c r="G12" s="10">
        <v>10.789</v>
      </c>
      <c r="H12" s="10">
        <v>18.484999999999999</v>
      </c>
      <c r="I12" s="10">
        <v>26.927</v>
      </c>
      <c r="J12" s="10">
        <v>26.12</v>
      </c>
      <c r="K12" s="10">
        <v>13.363</v>
      </c>
      <c r="L12" s="10">
        <v>19.073</v>
      </c>
      <c r="M12" s="10">
        <v>13.573</v>
      </c>
      <c r="N12" s="10">
        <v>11.492000000000001</v>
      </c>
      <c r="O12" s="10">
        <v>14.846</v>
      </c>
      <c r="P12" s="10">
        <v>14.34</v>
      </c>
      <c r="Q12" s="10">
        <v>16.556000000000001</v>
      </c>
      <c r="R12" s="10">
        <v>32.095999999999997</v>
      </c>
      <c r="S12" s="10">
        <v>14.827</v>
      </c>
      <c r="T12" s="10">
        <v>32.475999999999999</v>
      </c>
      <c r="U12" s="10">
        <v>16.004000000000001</v>
      </c>
      <c r="V12" s="10">
        <v>16.603999999999999</v>
      </c>
      <c r="W12" s="10">
        <v>13.71</v>
      </c>
      <c r="X12" s="10">
        <v>14.462999999999999</v>
      </c>
      <c r="Y12" s="10">
        <v>10.07</v>
      </c>
      <c r="Z12" s="10">
        <v>15.803000000000001</v>
      </c>
      <c r="AA12" s="10">
        <v>22.623999999999999</v>
      </c>
      <c r="AB12" s="10">
        <v>23.747</v>
      </c>
      <c r="AC12" s="10">
        <v>12.423999999999999</v>
      </c>
      <c r="AD12" s="10">
        <v>39.270000000000003</v>
      </c>
      <c r="AE12" s="10">
        <v>12.403</v>
      </c>
      <c r="AF12" s="10">
        <v>18.545999999999999</v>
      </c>
      <c r="AG12" s="10">
        <v>8.1319999999999997</v>
      </c>
      <c r="AH12" s="10">
        <v>15</v>
      </c>
      <c r="AI12" s="4">
        <v>19.901</v>
      </c>
      <c r="AJ12" s="4">
        <v>11.244999999999999</v>
      </c>
      <c r="AK12" s="4">
        <v>18.863</v>
      </c>
      <c r="AL12" s="4">
        <v>23.067</v>
      </c>
      <c r="AM12" s="4">
        <v>11.157</v>
      </c>
      <c r="AN12" s="4"/>
      <c r="AO12" s="4"/>
      <c r="AP12" s="4"/>
      <c r="AQ12" s="4"/>
      <c r="AR12" s="4"/>
      <c r="AS12" s="4"/>
      <c r="AT12" s="4"/>
      <c r="AU12" s="4"/>
      <c r="AV12" s="4"/>
      <c r="AW12" s="4"/>
      <c r="AX12" s="4"/>
      <c r="AY12" s="4"/>
    </row>
    <row r="13" spans="1:54" ht="14.4" x14ac:dyDescent="0.3">
      <c r="A13" s="84">
        <v>44287</v>
      </c>
      <c r="B13" s="85"/>
      <c r="C13" s="85"/>
      <c r="D13" s="86">
        <v>40</v>
      </c>
      <c r="E13" s="10">
        <v>23.716999999999999</v>
      </c>
      <c r="F13" s="10">
        <v>26.146999999999998</v>
      </c>
      <c r="G13" s="10">
        <v>27.215</v>
      </c>
      <c r="H13" s="10">
        <v>83.641000000000005</v>
      </c>
      <c r="I13" s="10">
        <v>84.498999999999995</v>
      </c>
      <c r="J13" s="10">
        <v>95.741</v>
      </c>
      <c r="K13" s="10">
        <v>29.053000000000001</v>
      </c>
      <c r="L13" s="10">
        <v>72.915999999999997</v>
      </c>
      <c r="M13" s="10">
        <v>35.210999999999999</v>
      </c>
      <c r="N13" s="10">
        <v>35.844999999999999</v>
      </c>
      <c r="O13" s="10">
        <v>61.738</v>
      </c>
      <c r="P13" s="10">
        <v>60.996000000000002</v>
      </c>
      <c r="Q13" s="10">
        <v>40</v>
      </c>
      <c r="R13" s="10">
        <v>51.042000000000002</v>
      </c>
      <c r="S13" s="10">
        <v>28.922000000000001</v>
      </c>
      <c r="T13" s="10">
        <v>73.713999999999999</v>
      </c>
      <c r="U13" s="10">
        <v>39.417999999999999</v>
      </c>
      <c r="V13" s="10">
        <v>29.265999999999998</v>
      </c>
      <c r="W13" s="10">
        <v>49.255000000000003</v>
      </c>
      <c r="X13" s="10">
        <v>56.335000000000001</v>
      </c>
      <c r="Y13" s="10">
        <v>21.597000000000001</v>
      </c>
      <c r="Z13" s="10">
        <v>32.457000000000001</v>
      </c>
      <c r="AA13" s="10">
        <v>76.436999999999998</v>
      </c>
      <c r="AB13" s="10">
        <v>94.644999999999996</v>
      </c>
      <c r="AC13" s="10">
        <v>40.055</v>
      </c>
      <c r="AD13" s="10">
        <v>65.406999999999996</v>
      </c>
      <c r="AE13" s="10">
        <v>45.048999999999999</v>
      </c>
      <c r="AF13" s="10">
        <v>32.19</v>
      </c>
      <c r="AG13" s="10">
        <v>29.963999999999999</v>
      </c>
      <c r="AH13" s="10">
        <v>34.378</v>
      </c>
      <c r="AI13" s="4">
        <v>51.067999999999998</v>
      </c>
      <c r="AJ13" s="4">
        <v>26.888999999999999</v>
      </c>
      <c r="AK13" s="4">
        <v>50.063000000000002</v>
      </c>
      <c r="AL13" s="4">
        <v>32.802</v>
      </c>
      <c r="AM13" s="4">
        <v>24.477</v>
      </c>
      <c r="AN13" s="4"/>
      <c r="AO13" s="4"/>
      <c r="AP13" s="4"/>
      <c r="AQ13" s="4"/>
      <c r="AR13" s="4"/>
      <c r="AS13" s="4"/>
      <c r="AT13" s="4"/>
      <c r="AU13" s="4"/>
      <c r="AV13" s="4"/>
      <c r="AW13" s="4"/>
      <c r="AX13" s="4"/>
      <c r="AY13" s="4"/>
    </row>
    <row r="14" spans="1:54" ht="14.4" x14ac:dyDescent="0.3">
      <c r="A14" s="84">
        <v>44317</v>
      </c>
      <c r="B14" s="85"/>
      <c r="C14" s="85"/>
      <c r="D14" s="86">
        <v>135</v>
      </c>
      <c r="E14" s="10">
        <v>132.292</v>
      </c>
      <c r="F14" s="10">
        <v>120.97</v>
      </c>
      <c r="G14" s="10">
        <v>178.51599999999999</v>
      </c>
      <c r="H14" s="10">
        <v>216.31200000000001</v>
      </c>
      <c r="I14" s="10">
        <v>178.84800000000001</v>
      </c>
      <c r="J14" s="10">
        <v>202.30600000000001</v>
      </c>
      <c r="K14" s="10">
        <v>80.209999999999994</v>
      </c>
      <c r="L14" s="10">
        <v>124.39400000000001</v>
      </c>
      <c r="M14" s="10">
        <v>85.201999999999998</v>
      </c>
      <c r="N14" s="10">
        <v>103.983</v>
      </c>
      <c r="O14" s="10">
        <v>139.75399999999999</v>
      </c>
      <c r="P14" s="10">
        <v>223.815</v>
      </c>
      <c r="Q14" s="10">
        <v>138.48699999999999</v>
      </c>
      <c r="R14" s="10">
        <v>140.67599999999999</v>
      </c>
      <c r="S14" s="10">
        <v>122.774</v>
      </c>
      <c r="T14" s="10">
        <v>206.291</v>
      </c>
      <c r="U14" s="10">
        <v>141.708</v>
      </c>
      <c r="V14" s="10">
        <v>144.001</v>
      </c>
      <c r="W14" s="10">
        <v>124.672</v>
      </c>
      <c r="X14" s="10">
        <v>211.45699999999999</v>
      </c>
      <c r="Y14" s="10">
        <v>44.718000000000004</v>
      </c>
      <c r="Z14" s="10">
        <v>104.181</v>
      </c>
      <c r="AA14" s="10">
        <v>164.27600000000001</v>
      </c>
      <c r="AB14" s="10">
        <v>227.40100000000001</v>
      </c>
      <c r="AC14" s="10">
        <v>103.459</v>
      </c>
      <c r="AD14" s="10">
        <v>161.774</v>
      </c>
      <c r="AE14" s="10">
        <v>176.614</v>
      </c>
      <c r="AF14" s="10">
        <v>175.37200000000001</v>
      </c>
      <c r="AG14" s="10">
        <v>72.944999999999993</v>
      </c>
      <c r="AH14" s="10">
        <v>123.25</v>
      </c>
      <c r="AI14" s="4">
        <v>93.730999999999995</v>
      </c>
      <c r="AJ14" s="4">
        <v>56.985999999999997</v>
      </c>
      <c r="AK14" s="4">
        <v>135</v>
      </c>
      <c r="AL14" s="4">
        <v>97.16</v>
      </c>
      <c r="AM14" s="4">
        <v>61.792999999999999</v>
      </c>
      <c r="AN14" s="4"/>
      <c r="AO14" s="4"/>
      <c r="AP14" s="4"/>
      <c r="AQ14" s="4"/>
      <c r="AR14" s="4"/>
      <c r="AS14" s="4"/>
      <c r="AT14" s="4"/>
      <c r="AU14" s="4"/>
      <c r="AV14" s="4"/>
      <c r="AW14" s="4"/>
      <c r="AX14" s="4"/>
      <c r="AY14" s="4"/>
    </row>
    <row r="15" spans="1:54" ht="14.4" x14ac:dyDescent="0.3">
      <c r="A15" s="84">
        <v>44348</v>
      </c>
      <c r="B15" s="85"/>
      <c r="C15" s="85"/>
      <c r="D15" s="86">
        <v>140</v>
      </c>
      <c r="E15" s="10">
        <v>203.476</v>
      </c>
      <c r="F15" s="10">
        <v>253.12100000000001</v>
      </c>
      <c r="G15" s="10">
        <v>236.39599999999999</v>
      </c>
      <c r="H15" s="10">
        <v>265.452</v>
      </c>
      <c r="I15" s="10">
        <v>252.02199999999999</v>
      </c>
      <c r="J15" s="10">
        <v>196.84100000000001</v>
      </c>
      <c r="K15" s="10">
        <v>141.37700000000001</v>
      </c>
      <c r="L15" s="10">
        <v>96.183000000000007</v>
      </c>
      <c r="M15" s="10">
        <v>113.42700000000001</v>
      </c>
      <c r="N15" s="10">
        <v>185.8</v>
      </c>
      <c r="O15" s="10">
        <v>118.23399999999999</v>
      </c>
      <c r="P15" s="10">
        <v>244.339</v>
      </c>
      <c r="Q15" s="10">
        <v>130.15</v>
      </c>
      <c r="R15" s="10">
        <v>270.57</v>
      </c>
      <c r="S15" s="10">
        <v>93.710999999999999</v>
      </c>
      <c r="T15" s="10">
        <v>275.45800000000003</v>
      </c>
      <c r="U15" s="10">
        <v>129.42599999999999</v>
      </c>
      <c r="V15" s="10">
        <v>212.768</v>
      </c>
      <c r="W15" s="10">
        <v>76.795000000000002</v>
      </c>
      <c r="X15" s="10">
        <v>131.18899999999999</v>
      </c>
      <c r="Y15" s="10">
        <v>30.795000000000002</v>
      </c>
      <c r="Z15" s="10">
        <v>102.813</v>
      </c>
      <c r="AA15" s="10">
        <v>104.441</v>
      </c>
      <c r="AB15" s="10">
        <v>240.143</v>
      </c>
      <c r="AC15" s="10">
        <v>80.483999999999995</v>
      </c>
      <c r="AD15" s="10">
        <v>140</v>
      </c>
      <c r="AE15" s="10">
        <v>239.376</v>
      </c>
      <c r="AF15" s="10">
        <v>128.05699999999999</v>
      </c>
      <c r="AG15" s="10">
        <v>124.622</v>
      </c>
      <c r="AH15" s="10">
        <v>248.232</v>
      </c>
      <c r="AI15" s="4">
        <v>54.244</v>
      </c>
      <c r="AJ15" s="4">
        <v>53.145000000000003</v>
      </c>
      <c r="AK15" s="4">
        <v>181.52099999999999</v>
      </c>
      <c r="AL15" s="4">
        <v>216.69900000000001</v>
      </c>
      <c r="AM15" s="4">
        <v>97.778999999999996</v>
      </c>
      <c r="AN15" s="4"/>
      <c r="AO15" s="4"/>
      <c r="AP15" s="4"/>
      <c r="AQ15" s="4"/>
      <c r="AR15" s="4"/>
      <c r="AS15" s="4"/>
      <c r="AT15" s="4"/>
      <c r="AU15" s="4"/>
      <c r="AV15" s="4"/>
      <c r="AW15" s="4"/>
      <c r="AX15" s="4"/>
      <c r="AY15" s="4"/>
    </row>
    <row r="16" spans="1:54" ht="14.4" x14ac:dyDescent="0.3">
      <c r="A16" s="84">
        <v>44378</v>
      </c>
      <c r="B16" s="85"/>
      <c r="C16" s="85"/>
      <c r="D16" s="86">
        <v>55</v>
      </c>
      <c r="E16" s="10">
        <v>111.565</v>
      </c>
      <c r="F16" s="10">
        <v>146.196</v>
      </c>
      <c r="G16" s="10">
        <v>109.575</v>
      </c>
      <c r="H16" s="10">
        <v>92.686999999999998</v>
      </c>
      <c r="I16" s="10">
        <v>143.68700000000001</v>
      </c>
      <c r="J16" s="10">
        <v>77.667000000000002</v>
      </c>
      <c r="K16" s="10">
        <v>55.932000000000002</v>
      </c>
      <c r="L16" s="10">
        <v>39.356999999999999</v>
      </c>
      <c r="M16" s="10">
        <v>50.968000000000004</v>
      </c>
      <c r="N16" s="10">
        <v>95.936999999999998</v>
      </c>
      <c r="O16" s="10">
        <v>55</v>
      </c>
      <c r="P16" s="10">
        <v>87.82</v>
      </c>
      <c r="Q16" s="10">
        <v>38.154000000000003</v>
      </c>
      <c r="R16" s="10">
        <v>187.09</v>
      </c>
      <c r="S16" s="10">
        <v>37.241999999999997</v>
      </c>
      <c r="T16" s="10">
        <v>80.781999999999996</v>
      </c>
      <c r="U16" s="10">
        <v>63.514000000000003</v>
      </c>
      <c r="V16" s="10">
        <v>137.92400000000001</v>
      </c>
      <c r="W16" s="10">
        <v>24.936</v>
      </c>
      <c r="X16" s="10">
        <v>41.43</v>
      </c>
      <c r="Y16" s="10">
        <v>12.542999999999999</v>
      </c>
      <c r="Z16" s="10">
        <v>30.765000000000001</v>
      </c>
      <c r="AA16" s="10">
        <v>38.491999999999997</v>
      </c>
      <c r="AB16" s="10">
        <v>92.99</v>
      </c>
      <c r="AC16" s="10">
        <v>35.161000000000001</v>
      </c>
      <c r="AD16" s="10">
        <v>52.948</v>
      </c>
      <c r="AE16" s="10">
        <v>71.238</v>
      </c>
      <c r="AF16" s="10">
        <v>47.890999999999998</v>
      </c>
      <c r="AG16" s="10">
        <v>42.207999999999998</v>
      </c>
      <c r="AH16" s="10">
        <v>103.19199999999999</v>
      </c>
      <c r="AI16" s="4">
        <v>20.73</v>
      </c>
      <c r="AJ16" s="4">
        <v>23.225000000000001</v>
      </c>
      <c r="AK16" s="4">
        <v>51.180999999999997</v>
      </c>
      <c r="AL16" s="4">
        <v>80.081000000000003</v>
      </c>
      <c r="AM16" s="4">
        <v>48.426000000000002</v>
      </c>
      <c r="AN16" s="4"/>
      <c r="AO16" s="4"/>
      <c r="AP16" s="4"/>
      <c r="AQ16" s="4"/>
      <c r="AR16" s="4"/>
      <c r="AS16" s="4"/>
      <c r="AT16" s="4"/>
      <c r="AU16" s="4"/>
      <c r="AV16" s="4"/>
      <c r="AW16" s="4"/>
      <c r="AX16" s="4"/>
      <c r="AY16" s="4"/>
    </row>
    <row r="17" spans="1:51" ht="14.4" x14ac:dyDescent="0.3">
      <c r="A17" s="84">
        <v>44409</v>
      </c>
      <c r="B17" s="85"/>
      <c r="C17" s="85"/>
      <c r="D17" s="86">
        <v>30</v>
      </c>
      <c r="E17" s="10">
        <v>73.75</v>
      </c>
      <c r="F17" s="10">
        <v>44.034999999999997</v>
      </c>
      <c r="G17" s="10">
        <v>61.26</v>
      </c>
      <c r="H17" s="10">
        <v>34.616</v>
      </c>
      <c r="I17" s="10">
        <v>43.606000000000002</v>
      </c>
      <c r="J17" s="10">
        <v>44.264000000000003</v>
      </c>
      <c r="K17" s="10">
        <v>30.838999999999999</v>
      </c>
      <c r="L17" s="10">
        <v>27.306999999999999</v>
      </c>
      <c r="M17" s="10">
        <v>29.977</v>
      </c>
      <c r="N17" s="10">
        <v>30</v>
      </c>
      <c r="O17" s="10">
        <v>36.287999999999997</v>
      </c>
      <c r="P17" s="10">
        <v>39.314</v>
      </c>
      <c r="Q17" s="10">
        <v>18.385000000000002</v>
      </c>
      <c r="R17" s="10">
        <v>55.424999999999997</v>
      </c>
      <c r="S17" s="10">
        <v>17.582999999999998</v>
      </c>
      <c r="T17" s="10">
        <v>65.744</v>
      </c>
      <c r="U17" s="10">
        <v>25.151</v>
      </c>
      <c r="V17" s="10">
        <v>87.504999999999995</v>
      </c>
      <c r="W17" s="10">
        <v>18.388000000000002</v>
      </c>
      <c r="X17" s="10">
        <v>33.076999999999998</v>
      </c>
      <c r="Y17" s="10">
        <v>8.2249999999999996</v>
      </c>
      <c r="Z17" s="10">
        <v>19.709</v>
      </c>
      <c r="AA17" s="10">
        <v>20.34</v>
      </c>
      <c r="AB17" s="10">
        <v>39.932000000000002</v>
      </c>
      <c r="AC17" s="10">
        <v>24.896999999999998</v>
      </c>
      <c r="AD17" s="10">
        <v>39.445999999999998</v>
      </c>
      <c r="AE17" s="10">
        <v>30.207999999999998</v>
      </c>
      <c r="AF17" s="10">
        <v>20.183</v>
      </c>
      <c r="AG17" s="10">
        <v>29.599</v>
      </c>
      <c r="AH17" s="10">
        <v>30.727</v>
      </c>
      <c r="AI17" s="4">
        <v>13.762</v>
      </c>
      <c r="AJ17" s="4">
        <v>23.809000000000001</v>
      </c>
      <c r="AK17" s="4">
        <v>26.49</v>
      </c>
      <c r="AL17" s="4">
        <v>28.373999999999999</v>
      </c>
      <c r="AM17" s="4">
        <v>23.731999999999999</v>
      </c>
      <c r="AN17" s="4"/>
      <c r="AO17" s="4"/>
      <c r="AP17" s="4"/>
      <c r="AQ17" s="4"/>
      <c r="AR17" s="4"/>
      <c r="AS17" s="4"/>
      <c r="AT17" s="4"/>
      <c r="AU17" s="4"/>
      <c r="AV17" s="4"/>
      <c r="AW17" s="4"/>
      <c r="AX17" s="4"/>
      <c r="AY17" s="4"/>
    </row>
    <row r="18" spans="1:51" ht="14.4" x14ac:dyDescent="0.3">
      <c r="A18" s="84">
        <v>44440</v>
      </c>
      <c r="B18" s="85"/>
      <c r="C18" s="85"/>
      <c r="D18" s="86">
        <v>24</v>
      </c>
      <c r="E18" s="10">
        <v>66.747</v>
      </c>
      <c r="F18" s="10">
        <v>22.239000000000001</v>
      </c>
      <c r="G18" s="10">
        <v>34.329000000000001</v>
      </c>
      <c r="H18" s="10">
        <v>42.896000000000001</v>
      </c>
      <c r="I18" s="10">
        <v>46.174999999999997</v>
      </c>
      <c r="J18" s="10">
        <v>29.658999999999999</v>
      </c>
      <c r="K18" s="10">
        <v>22.657</v>
      </c>
      <c r="L18" s="10">
        <v>16.789000000000001</v>
      </c>
      <c r="M18" s="10">
        <v>19.254999999999999</v>
      </c>
      <c r="N18" s="10">
        <v>40.923999999999999</v>
      </c>
      <c r="O18" s="10">
        <v>24</v>
      </c>
      <c r="P18" s="10">
        <v>35.908999999999999</v>
      </c>
      <c r="Q18" s="10">
        <v>25.994</v>
      </c>
      <c r="R18" s="10">
        <v>30.183</v>
      </c>
      <c r="S18" s="10">
        <v>15.744999999999999</v>
      </c>
      <c r="T18" s="10">
        <v>56.445</v>
      </c>
      <c r="U18" s="10">
        <v>19.649999999999999</v>
      </c>
      <c r="V18" s="10">
        <v>56.966999999999999</v>
      </c>
      <c r="W18" s="10">
        <v>17.347000000000001</v>
      </c>
      <c r="X18" s="10">
        <v>17.677</v>
      </c>
      <c r="Y18" s="10">
        <v>17.969000000000001</v>
      </c>
      <c r="Z18" s="10">
        <v>28.382000000000001</v>
      </c>
      <c r="AA18" s="10">
        <v>29.501000000000001</v>
      </c>
      <c r="AB18" s="10">
        <v>21.306999999999999</v>
      </c>
      <c r="AC18" s="10">
        <v>20.611999999999998</v>
      </c>
      <c r="AD18" s="10">
        <v>35.837000000000003</v>
      </c>
      <c r="AE18" s="10">
        <v>32.26</v>
      </c>
      <c r="AF18" s="10">
        <v>14.72</v>
      </c>
      <c r="AG18" s="10">
        <v>15.076000000000001</v>
      </c>
      <c r="AH18" s="10">
        <v>20.861000000000001</v>
      </c>
      <c r="AI18" s="4">
        <v>10.552</v>
      </c>
      <c r="AJ18" s="4">
        <v>36.402000000000001</v>
      </c>
      <c r="AK18" s="4">
        <v>31.818000000000001</v>
      </c>
      <c r="AL18" s="4">
        <v>17.896999999999998</v>
      </c>
      <c r="AM18" s="4">
        <v>13.042</v>
      </c>
      <c r="AN18" s="4"/>
      <c r="AO18" s="4"/>
      <c r="AP18" s="4"/>
      <c r="AQ18" s="4"/>
      <c r="AR18" s="4"/>
      <c r="AS18" s="4"/>
      <c r="AT18" s="4"/>
      <c r="AU18" s="4"/>
      <c r="AV18" s="4"/>
      <c r="AW18" s="4"/>
      <c r="AX18" s="4"/>
      <c r="AY18" s="4"/>
    </row>
    <row r="19" spans="1:51" ht="14.4" x14ac:dyDescent="0.3">
      <c r="A19" s="84">
        <v>44470</v>
      </c>
      <c r="B19" s="85"/>
      <c r="C19" s="85"/>
      <c r="D19" s="86">
        <v>23.25</v>
      </c>
      <c r="E19" s="10">
        <v>35.651000000000003</v>
      </c>
      <c r="F19" s="10">
        <v>25.416</v>
      </c>
      <c r="G19" s="10">
        <v>28.965</v>
      </c>
      <c r="H19" s="10">
        <v>45.713999999999999</v>
      </c>
      <c r="I19" s="10">
        <v>49.234000000000002</v>
      </c>
      <c r="J19" s="10">
        <v>20.163</v>
      </c>
      <c r="K19" s="10">
        <v>22.585999999999999</v>
      </c>
      <c r="L19" s="10">
        <v>19.835000000000001</v>
      </c>
      <c r="M19" s="10">
        <v>27.443999999999999</v>
      </c>
      <c r="N19" s="10">
        <v>20.664999999999999</v>
      </c>
      <c r="O19" s="10">
        <v>16.638000000000002</v>
      </c>
      <c r="P19" s="10">
        <v>23.202000000000002</v>
      </c>
      <c r="Q19" s="10">
        <v>19.84</v>
      </c>
      <c r="R19" s="10">
        <v>28.219000000000001</v>
      </c>
      <c r="S19" s="10">
        <v>23.875</v>
      </c>
      <c r="T19" s="10">
        <v>49.085999999999999</v>
      </c>
      <c r="U19" s="10">
        <v>18.98</v>
      </c>
      <c r="V19" s="10">
        <v>24.66</v>
      </c>
      <c r="W19" s="10">
        <v>18.765000000000001</v>
      </c>
      <c r="X19" s="10">
        <v>15.598000000000001</v>
      </c>
      <c r="Y19" s="10">
        <v>15.146000000000001</v>
      </c>
      <c r="Z19" s="10">
        <v>17.094000000000001</v>
      </c>
      <c r="AA19" s="10">
        <v>29.63</v>
      </c>
      <c r="AB19" s="10">
        <v>33.283999999999999</v>
      </c>
      <c r="AC19" s="10">
        <v>65.644000000000005</v>
      </c>
      <c r="AD19" s="10">
        <v>40.506</v>
      </c>
      <c r="AE19" s="10">
        <v>21.158999999999999</v>
      </c>
      <c r="AF19" s="10">
        <v>15.019</v>
      </c>
      <c r="AG19" s="10">
        <v>18.739000000000001</v>
      </c>
      <c r="AH19" s="10">
        <v>26.553000000000001</v>
      </c>
      <c r="AI19" s="4">
        <v>10.183</v>
      </c>
      <c r="AJ19" s="4">
        <v>28.113</v>
      </c>
      <c r="AK19" s="4">
        <v>42.656999999999996</v>
      </c>
      <c r="AL19" s="4">
        <v>13.647</v>
      </c>
      <c r="AM19" s="4">
        <v>23.116</v>
      </c>
      <c r="AN19" s="4"/>
      <c r="AO19" s="4"/>
      <c r="AP19" s="4"/>
      <c r="AQ19" s="4"/>
      <c r="AR19" s="4"/>
      <c r="AS19" s="4"/>
      <c r="AT19" s="4"/>
      <c r="AU19" s="4"/>
      <c r="AV19" s="4"/>
      <c r="AW19" s="4"/>
      <c r="AX19" s="4"/>
      <c r="AY19" s="4"/>
    </row>
    <row r="20" spans="1:51" ht="14.4" x14ac:dyDescent="0.3">
      <c r="A20" s="84">
        <v>44501</v>
      </c>
      <c r="B20" s="85"/>
      <c r="C20" s="85"/>
      <c r="D20" s="86">
        <v>16.57</v>
      </c>
      <c r="E20" s="10">
        <v>21.864000000000001</v>
      </c>
      <c r="F20" s="10">
        <v>16.724</v>
      </c>
      <c r="G20" s="10">
        <v>21.335999999999999</v>
      </c>
      <c r="H20" s="10">
        <v>25.58</v>
      </c>
      <c r="I20" s="10">
        <v>32.6</v>
      </c>
      <c r="J20" s="10">
        <v>23.443000000000001</v>
      </c>
      <c r="K20" s="10">
        <v>14.662000000000001</v>
      </c>
      <c r="L20" s="10">
        <v>13.454000000000001</v>
      </c>
      <c r="M20" s="10">
        <v>19.753</v>
      </c>
      <c r="N20" s="10">
        <v>16.399999999999999</v>
      </c>
      <c r="O20" s="10">
        <v>14.05</v>
      </c>
      <c r="P20" s="10">
        <v>18.081</v>
      </c>
      <c r="Q20" s="10">
        <v>16.582999999999998</v>
      </c>
      <c r="R20" s="10">
        <v>18.744</v>
      </c>
      <c r="S20" s="10">
        <v>15.98</v>
      </c>
      <c r="T20" s="10">
        <v>25.038</v>
      </c>
      <c r="U20" s="10">
        <v>20.417999999999999</v>
      </c>
      <c r="V20" s="10">
        <v>16.707999999999998</v>
      </c>
      <c r="W20" s="10">
        <v>15.57</v>
      </c>
      <c r="X20" s="10">
        <v>14.083</v>
      </c>
      <c r="Y20" s="10">
        <v>9.73</v>
      </c>
      <c r="Z20" s="10">
        <v>11.792</v>
      </c>
      <c r="AA20" s="10">
        <v>22.050999999999998</v>
      </c>
      <c r="AB20" s="10">
        <v>20.504999999999999</v>
      </c>
      <c r="AC20" s="10">
        <v>23.797000000000001</v>
      </c>
      <c r="AD20" s="10">
        <v>19.853999999999999</v>
      </c>
      <c r="AE20" s="10">
        <v>17.349</v>
      </c>
      <c r="AF20" s="10">
        <v>13.074999999999999</v>
      </c>
      <c r="AG20" s="10">
        <v>14.173999999999999</v>
      </c>
      <c r="AH20" s="10">
        <v>19.478999999999999</v>
      </c>
      <c r="AI20" s="4">
        <v>9.0459999999999994</v>
      </c>
      <c r="AJ20" s="4">
        <v>14.98</v>
      </c>
      <c r="AK20" s="4">
        <v>22.664000000000001</v>
      </c>
      <c r="AL20" s="4">
        <v>11.978999999999999</v>
      </c>
      <c r="AM20" s="4">
        <v>13.648</v>
      </c>
      <c r="AN20" s="4"/>
      <c r="AO20" s="4"/>
      <c r="AP20" s="4"/>
      <c r="AQ20" s="4"/>
      <c r="AR20" s="4"/>
      <c r="AS20" s="4"/>
      <c r="AT20" s="4"/>
      <c r="AU20" s="4"/>
      <c r="AV20" s="4"/>
      <c r="AW20" s="4"/>
      <c r="AX20" s="4"/>
      <c r="AY20" s="4"/>
    </row>
    <row r="21" spans="1:51" ht="14.4" x14ac:dyDescent="0.3">
      <c r="A21" s="84">
        <v>44531</v>
      </c>
      <c r="B21" s="85"/>
      <c r="C21" s="85"/>
      <c r="D21" s="86">
        <v>15.25</v>
      </c>
      <c r="E21" s="10">
        <v>17.863</v>
      </c>
      <c r="F21" s="10">
        <v>15.362</v>
      </c>
      <c r="G21" s="10">
        <v>17.959</v>
      </c>
      <c r="H21" s="10">
        <v>19.645</v>
      </c>
      <c r="I21" s="10">
        <v>21.754999999999999</v>
      </c>
      <c r="J21" s="10">
        <v>17.472000000000001</v>
      </c>
      <c r="K21" s="10">
        <v>11.845000000000001</v>
      </c>
      <c r="L21" s="10">
        <v>11.523999999999999</v>
      </c>
      <c r="M21" s="10">
        <v>13.696</v>
      </c>
      <c r="N21" s="10">
        <v>14.356999999999999</v>
      </c>
      <c r="O21" s="10">
        <v>12.78</v>
      </c>
      <c r="P21" s="10">
        <v>16.504999999999999</v>
      </c>
      <c r="Q21" s="10">
        <v>13.977</v>
      </c>
      <c r="R21" s="10">
        <v>17.190999999999999</v>
      </c>
      <c r="S21" s="10">
        <v>13.832000000000001</v>
      </c>
      <c r="T21" s="10">
        <v>18.574999999999999</v>
      </c>
      <c r="U21" s="10">
        <v>18.100000000000001</v>
      </c>
      <c r="V21" s="10">
        <v>14.91</v>
      </c>
      <c r="W21" s="10">
        <v>12.321999999999999</v>
      </c>
      <c r="X21" s="10">
        <v>12.86</v>
      </c>
      <c r="Y21" s="10">
        <v>8.4390000000000001</v>
      </c>
      <c r="Z21" s="10">
        <v>11.119</v>
      </c>
      <c r="AA21" s="10">
        <v>15.803000000000001</v>
      </c>
      <c r="AB21" s="10">
        <v>16.385000000000002</v>
      </c>
      <c r="AC21" s="10">
        <v>13.9</v>
      </c>
      <c r="AD21" s="10">
        <v>15.929</v>
      </c>
      <c r="AE21" s="10">
        <v>15.496</v>
      </c>
      <c r="AF21" s="10">
        <v>11.342000000000001</v>
      </c>
      <c r="AG21" s="10">
        <v>11.878</v>
      </c>
      <c r="AH21" s="10">
        <v>15.648999999999999</v>
      </c>
      <c r="AI21" s="4">
        <v>8.6349999999999998</v>
      </c>
      <c r="AJ21" s="4">
        <v>11.335000000000001</v>
      </c>
      <c r="AK21" s="4">
        <v>14.927</v>
      </c>
      <c r="AL21" s="4">
        <v>12.141999999999999</v>
      </c>
      <c r="AM21" s="4">
        <v>10.07</v>
      </c>
      <c r="AN21" s="4"/>
      <c r="AO21" s="4"/>
      <c r="AP21" s="4"/>
      <c r="AQ21" s="4"/>
      <c r="AR21" s="4"/>
      <c r="AS21" s="4"/>
      <c r="AT21" s="4"/>
      <c r="AU21" s="4"/>
      <c r="AV21" s="4"/>
      <c r="AW21" s="4"/>
      <c r="AX21" s="4"/>
      <c r="AY21" s="4"/>
    </row>
    <row r="22" spans="1:51" ht="14.4" x14ac:dyDescent="0.3">
      <c r="A22" s="84">
        <v>44562</v>
      </c>
      <c r="B22" s="85"/>
      <c r="C22" s="85"/>
      <c r="D22" s="86">
        <v>13.58</v>
      </c>
      <c r="E22" s="10">
        <v>14.843</v>
      </c>
      <c r="F22" s="10">
        <v>14.343</v>
      </c>
      <c r="G22" s="10">
        <v>16.673999999999999</v>
      </c>
      <c r="H22" s="10">
        <v>16.879000000000001</v>
      </c>
      <c r="I22" s="10">
        <v>16.643000000000001</v>
      </c>
      <c r="J22" s="10">
        <v>14.722</v>
      </c>
      <c r="K22" s="10">
        <v>10.254</v>
      </c>
      <c r="L22" s="10">
        <v>10.359</v>
      </c>
      <c r="M22" s="10">
        <v>10.833</v>
      </c>
      <c r="N22" s="10">
        <v>12.305</v>
      </c>
      <c r="O22" s="10">
        <v>11.526999999999999</v>
      </c>
      <c r="P22" s="10">
        <v>15.05</v>
      </c>
      <c r="Q22" s="10">
        <v>12.066000000000001</v>
      </c>
      <c r="R22" s="10">
        <v>15.256</v>
      </c>
      <c r="S22" s="10">
        <v>11.145</v>
      </c>
      <c r="T22" s="10">
        <v>16.097000000000001</v>
      </c>
      <c r="U22" s="10">
        <v>13.773999999999999</v>
      </c>
      <c r="V22" s="10">
        <v>13.541</v>
      </c>
      <c r="W22" s="10">
        <v>10.829000000000001</v>
      </c>
      <c r="X22" s="10">
        <v>11.786</v>
      </c>
      <c r="Y22" s="10">
        <v>7.7649999999999997</v>
      </c>
      <c r="Z22" s="10">
        <v>9.86</v>
      </c>
      <c r="AA22" s="10">
        <v>16.379000000000001</v>
      </c>
      <c r="AB22" s="10">
        <v>14.894</v>
      </c>
      <c r="AC22" s="10">
        <v>11.151999999999999</v>
      </c>
      <c r="AD22" s="10">
        <v>13.336</v>
      </c>
      <c r="AE22" s="10">
        <v>13.683</v>
      </c>
      <c r="AF22" s="10">
        <v>10.289</v>
      </c>
      <c r="AG22" s="10">
        <v>10.879</v>
      </c>
      <c r="AH22" s="10">
        <v>14.162000000000001</v>
      </c>
      <c r="AI22" s="4">
        <v>7.9779999999999998</v>
      </c>
      <c r="AJ22" s="4">
        <v>9.4550000000000001</v>
      </c>
      <c r="AK22" s="4">
        <v>12.731</v>
      </c>
      <c r="AL22" s="4">
        <v>11.506</v>
      </c>
      <c r="AM22" s="4">
        <v>8.4689999999999994</v>
      </c>
      <c r="AN22" s="4"/>
      <c r="AO22" s="4"/>
      <c r="AP22" s="4"/>
      <c r="AQ22" s="4"/>
      <c r="AR22" s="4"/>
      <c r="AS22" s="4"/>
      <c r="AT22" s="4"/>
      <c r="AU22" s="4"/>
      <c r="AV22" s="4"/>
      <c r="AW22" s="4"/>
      <c r="AX22" s="4"/>
      <c r="AY22" s="4"/>
    </row>
    <row r="23" spans="1:51" ht="14.4" x14ac:dyDescent="0.3">
      <c r="A23" s="84">
        <v>44593</v>
      </c>
      <c r="B23" s="85"/>
      <c r="C23" s="85"/>
      <c r="D23" s="86">
        <v>12.38</v>
      </c>
      <c r="E23" s="10">
        <v>12.144</v>
      </c>
      <c r="F23" s="10">
        <v>11.738</v>
      </c>
      <c r="G23" s="10">
        <v>12.865</v>
      </c>
      <c r="H23" s="10">
        <v>16.263000000000002</v>
      </c>
      <c r="I23" s="10">
        <v>20.555</v>
      </c>
      <c r="J23" s="10">
        <v>12.119</v>
      </c>
      <c r="K23" s="10">
        <v>8.4169999999999998</v>
      </c>
      <c r="L23" s="10">
        <v>8.6219999999999999</v>
      </c>
      <c r="M23" s="10">
        <v>9.5649999999999995</v>
      </c>
      <c r="N23" s="10">
        <v>10.41</v>
      </c>
      <c r="O23" s="10">
        <v>9.6029999999999998</v>
      </c>
      <c r="P23" s="10">
        <v>12.701000000000001</v>
      </c>
      <c r="Q23" s="10">
        <v>12.430999999999999</v>
      </c>
      <c r="R23" s="10">
        <v>15.938000000000001</v>
      </c>
      <c r="S23" s="10">
        <v>8.8119999999999994</v>
      </c>
      <c r="T23" s="10">
        <v>13.321</v>
      </c>
      <c r="U23" s="10">
        <v>12.474</v>
      </c>
      <c r="V23" s="10">
        <v>11.962999999999999</v>
      </c>
      <c r="W23" s="10">
        <v>8.7520000000000007</v>
      </c>
      <c r="X23" s="10">
        <v>9.9049999999999994</v>
      </c>
      <c r="Y23" s="10">
        <v>7.3380000000000001</v>
      </c>
      <c r="Z23" s="10">
        <v>8.0980000000000008</v>
      </c>
      <c r="AA23" s="10">
        <v>13.733000000000001</v>
      </c>
      <c r="AB23" s="10">
        <v>12.698</v>
      </c>
      <c r="AC23" s="10">
        <v>11.031000000000001</v>
      </c>
      <c r="AD23" s="10">
        <v>10.329000000000001</v>
      </c>
      <c r="AE23" s="10">
        <v>12.362</v>
      </c>
      <c r="AF23" s="10">
        <v>8.5860000000000003</v>
      </c>
      <c r="AG23" s="10">
        <v>8.6839999999999993</v>
      </c>
      <c r="AH23" s="10">
        <v>11.307</v>
      </c>
      <c r="AI23" s="4">
        <v>6.6859999999999999</v>
      </c>
      <c r="AJ23" s="4">
        <v>9.4559999999999995</v>
      </c>
      <c r="AK23" s="4">
        <v>14.898999999999999</v>
      </c>
      <c r="AL23" s="4">
        <v>9.5169999999999995</v>
      </c>
      <c r="AM23" s="4">
        <v>6.97</v>
      </c>
      <c r="AN23" s="4"/>
      <c r="AO23" s="4"/>
      <c r="AP23" s="4"/>
      <c r="AQ23" s="4"/>
      <c r="AR23" s="4"/>
      <c r="AS23" s="4"/>
      <c r="AT23" s="4"/>
      <c r="AU23" s="4"/>
      <c r="AV23" s="4"/>
      <c r="AW23" s="4"/>
      <c r="AX23" s="4"/>
      <c r="AY23" s="4"/>
    </row>
    <row r="24" spans="1:51" ht="14.4" x14ac:dyDescent="0.3">
      <c r="A24" s="84">
        <v>44621</v>
      </c>
      <c r="B24" s="85"/>
      <c r="C24" s="85"/>
      <c r="D24" s="86">
        <v>22.1</v>
      </c>
      <c r="E24" s="10">
        <v>16.36</v>
      </c>
      <c r="F24" s="10">
        <v>15.257999999999999</v>
      </c>
      <c r="G24" s="10">
        <v>25.039000000000001</v>
      </c>
      <c r="H24" s="10">
        <v>35.529000000000003</v>
      </c>
      <c r="I24" s="10">
        <v>31.611000000000001</v>
      </c>
      <c r="J24" s="10">
        <v>17.805</v>
      </c>
      <c r="K24" s="10">
        <v>19.143000000000001</v>
      </c>
      <c r="L24" s="10">
        <v>14.122</v>
      </c>
      <c r="M24" s="10">
        <v>11.161</v>
      </c>
      <c r="N24" s="10">
        <v>17.007000000000001</v>
      </c>
      <c r="O24" s="10">
        <v>16.596</v>
      </c>
      <c r="P24" s="10">
        <v>22.388000000000002</v>
      </c>
      <c r="Q24" s="10">
        <v>33.948999999999998</v>
      </c>
      <c r="R24" s="10">
        <v>20.381</v>
      </c>
      <c r="S24" s="10">
        <v>29.972999999999999</v>
      </c>
      <c r="T24" s="10">
        <v>22.957000000000001</v>
      </c>
      <c r="U24" s="10">
        <v>18.414000000000001</v>
      </c>
      <c r="V24" s="10">
        <v>16.315000000000001</v>
      </c>
      <c r="W24" s="10">
        <v>14.196999999999999</v>
      </c>
      <c r="X24" s="10">
        <v>12.472</v>
      </c>
      <c r="Y24" s="10">
        <v>12.071999999999999</v>
      </c>
      <c r="Z24" s="10">
        <v>21.756</v>
      </c>
      <c r="AA24" s="10">
        <v>26.684999999999999</v>
      </c>
      <c r="AB24" s="10">
        <v>17.111999999999998</v>
      </c>
      <c r="AC24" s="10">
        <v>35.970999999999997</v>
      </c>
      <c r="AD24" s="10">
        <v>13.348000000000001</v>
      </c>
      <c r="AE24" s="10">
        <v>22.920999999999999</v>
      </c>
      <c r="AF24" s="10">
        <v>9.1780000000000008</v>
      </c>
      <c r="AG24" s="10">
        <v>15.177</v>
      </c>
      <c r="AH24" s="10">
        <v>23.056000000000001</v>
      </c>
      <c r="AI24" s="4">
        <v>10.019</v>
      </c>
      <c r="AJ24" s="4">
        <v>14.032999999999999</v>
      </c>
      <c r="AK24" s="4">
        <v>23.629000000000001</v>
      </c>
      <c r="AL24" s="4">
        <v>12.145</v>
      </c>
      <c r="AM24" s="4">
        <v>8.9489999999999998</v>
      </c>
      <c r="AN24" s="4"/>
      <c r="AO24" s="4"/>
      <c r="AP24" s="4"/>
      <c r="AQ24" s="4"/>
      <c r="AR24" s="4"/>
      <c r="AS24" s="4"/>
      <c r="AT24" s="4"/>
      <c r="AU24" s="4"/>
      <c r="AV24" s="4"/>
      <c r="AW24" s="4"/>
      <c r="AX24" s="4"/>
      <c r="AY24" s="4"/>
    </row>
    <row r="25" spans="1:51" ht="14.4" x14ac:dyDescent="0.3">
      <c r="A25" s="84">
        <v>44652</v>
      </c>
      <c r="B25" s="85"/>
      <c r="C25" s="85"/>
      <c r="D25" s="86">
        <v>52.61</v>
      </c>
      <c r="E25" s="10">
        <v>30.126999999999999</v>
      </c>
      <c r="F25" s="10">
        <v>34.024999999999999</v>
      </c>
      <c r="G25" s="10">
        <v>94.355999999999995</v>
      </c>
      <c r="H25" s="10">
        <v>94.463999999999999</v>
      </c>
      <c r="I25" s="10">
        <v>101.41800000000001</v>
      </c>
      <c r="J25" s="10">
        <v>33.834000000000003</v>
      </c>
      <c r="K25" s="10">
        <v>71.444000000000003</v>
      </c>
      <c r="L25" s="10">
        <v>33.840000000000003</v>
      </c>
      <c r="M25" s="10">
        <v>31.763000000000002</v>
      </c>
      <c r="N25" s="10">
        <v>65.47</v>
      </c>
      <c r="O25" s="10">
        <v>61.481999999999999</v>
      </c>
      <c r="P25" s="10">
        <v>48.698999999999998</v>
      </c>
      <c r="Q25" s="10">
        <v>49.707999999999998</v>
      </c>
      <c r="R25" s="10">
        <v>40.036000000000001</v>
      </c>
      <c r="S25" s="10">
        <v>66.646000000000001</v>
      </c>
      <c r="T25" s="10">
        <v>48.95</v>
      </c>
      <c r="U25" s="10">
        <v>30.341000000000001</v>
      </c>
      <c r="V25" s="10">
        <v>54.03</v>
      </c>
      <c r="W25" s="10">
        <v>48.814999999999998</v>
      </c>
      <c r="X25" s="10">
        <v>23.106999999999999</v>
      </c>
      <c r="Y25" s="10">
        <v>21.875</v>
      </c>
      <c r="Z25" s="10">
        <v>70.022000000000006</v>
      </c>
      <c r="AA25" s="10">
        <v>91.686999999999998</v>
      </c>
      <c r="AB25" s="10">
        <v>47.985999999999997</v>
      </c>
      <c r="AC25" s="10">
        <v>59.829000000000001</v>
      </c>
      <c r="AD25" s="10">
        <v>43.591000000000001</v>
      </c>
      <c r="AE25" s="10">
        <v>36.204999999999998</v>
      </c>
      <c r="AF25" s="10">
        <v>30.728999999999999</v>
      </c>
      <c r="AG25" s="10">
        <v>33.716999999999999</v>
      </c>
      <c r="AH25" s="10">
        <v>55.587000000000003</v>
      </c>
      <c r="AI25" s="4">
        <v>23.140999999999998</v>
      </c>
      <c r="AJ25" s="4">
        <v>39.286000000000001</v>
      </c>
      <c r="AK25" s="4">
        <v>32.305</v>
      </c>
      <c r="AL25" s="4">
        <v>25.344000000000001</v>
      </c>
      <c r="AM25" s="4">
        <v>19.285</v>
      </c>
      <c r="AN25" s="4"/>
      <c r="AO25" s="4"/>
      <c r="AP25" s="4"/>
      <c r="AQ25" s="4"/>
      <c r="AR25" s="4"/>
      <c r="AS25" s="4"/>
      <c r="AT25" s="4"/>
      <c r="AU25" s="4"/>
      <c r="AV25" s="4"/>
      <c r="AW25" s="4"/>
      <c r="AX25" s="4"/>
      <c r="AY25" s="4"/>
    </row>
    <row r="26" spans="1:51" ht="14.4" x14ac:dyDescent="0.3">
      <c r="A26" s="84">
        <v>44682</v>
      </c>
      <c r="B26" s="85"/>
      <c r="C26" s="85"/>
      <c r="D26" s="86">
        <v>146.12</v>
      </c>
      <c r="E26" s="10">
        <v>134.71100000000001</v>
      </c>
      <c r="F26" s="10">
        <v>208.298</v>
      </c>
      <c r="G26" s="10">
        <v>225.21299999999999</v>
      </c>
      <c r="H26" s="10">
        <v>187.00200000000001</v>
      </c>
      <c r="I26" s="10">
        <v>207.08500000000001</v>
      </c>
      <c r="J26" s="10">
        <v>90.626000000000005</v>
      </c>
      <c r="K26" s="10">
        <v>121.505</v>
      </c>
      <c r="L26" s="10">
        <v>87.777000000000001</v>
      </c>
      <c r="M26" s="10">
        <v>99.102999999999994</v>
      </c>
      <c r="N26" s="10">
        <v>144.26900000000001</v>
      </c>
      <c r="O26" s="10">
        <v>219.988</v>
      </c>
      <c r="P26" s="10">
        <v>158.03299999999999</v>
      </c>
      <c r="Q26" s="10">
        <v>138.84200000000001</v>
      </c>
      <c r="R26" s="10">
        <v>150.08099999999999</v>
      </c>
      <c r="S26" s="10">
        <v>197.065</v>
      </c>
      <c r="T26" s="10">
        <v>150.30600000000001</v>
      </c>
      <c r="U26" s="10">
        <v>148.661</v>
      </c>
      <c r="V26" s="10">
        <v>128.20699999999999</v>
      </c>
      <c r="W26" s="10">
        <v>195.24</v>
      </c>
      <c r="X26" s="10">
        <v>47.923999999999999</v>
      </c>
      <c r="Y26" s="10">
        <v>82.676000000000002</v>
      </c>
      <c r="Z26" s="10">
        <v>159.292</v>
      </c>
      <c r="AA26" s="10">
        <v>220.351</v>
      </c>
      <c r="AB26" s="10">
        <v>120.05800000000001</v>
      </c>
      <c r="AC26" s="10">
        <v>154.816</v>
      </c>
      <c r="AD26" s="10">
        <v>174.22399999999999</v>
      </c>
      <c r="AE26" s="10">
        <v>188.70099999999999</v>
      </c>
      <c r="AF26" s="10">
        <v>78.111999999999995</v>
      </c>
      <c r="AG26" s="10">
        <v>122.215</v>
      </c>
      <c r="AH26" s="10">
        <v>99.837000000000003</v>
      </c>
      <c r="AI26" s="4">
        <v>48.570999999999998</v>
      </c>
      <c r="AJ26" s="4">
        <v>122.1</v>
      </c>
      <c r="AK26" s="4">
        <v>98.114999999999995</v>
      </c>
      <c r="AL26" s="4">
        <v>68.039000000000001</v>
      </c>
      <c r="AM26" s="4">
        <v>122.027</v>
      </c>
      <c r="AN26" s="4"/>
      <c r="AO26" s="4"/>
      <c r="AP26" s="4"/>
      <c r="AQ26" s="4"/>
      <c r="AR26" s="4"/>
      <c r="AS26" s="4"/>
      <c r="AT26" s="4"/>
      <c r="AU26" s="4"/>
      <c r="AV26" s="4"/>
      <c r="AW26" s="4"/>
      <c r="AX26" s="4"/>
      <c r="AY26" s="4"/>
    </row>
    <row r="27" spans="1:51" ht="14.4" x14ac:dyDescent="0.3">
      <c r="A27" s="84">
        <v>44713</v>
      </c>
      <c r="B27" s="85"/>
      <c r="C27" s="85"/>
      <c r="D27" s="86">
        <v>151.61000000000001</v>
      </c>
      <c r="E27" s="10">
        <v>248.90100000000001</v>
      </c>
      <c r="F27" s="10">
        <v>240.70599999999999</v>
      </c>
      <c r="G27" s="10">
        <v>260.15499999999997</v>
      </c>
      <c r="H27" s="10">
        <v>243.82499999999999</v>
      </c>
      <c r="I27" s="10">
        <v>189.18600000000001</v>
      </c>
      <c r="J27" s="10">
        <v>142.64599999999999</v>
      </c>
      <c r="K27" s="10">
        <v>93.4</v>
      </c>
      <c r="L27" s="10">
        <v>109.319</v>
      </c>
      <c r="M27" s="10">
        <v>174.31800000000001</v>
      </c>
      <c r="N27" s="10">
        <v>114.85899999999999</v>
      </c>
      <c r="O27" s="10">
        <v>235.18799999999999</v>
      </c>
      <c r="P27" s="10">
        <v>131.947</v>
      </c>
      <c r="Q27" s="10">
        <v>255.92500000000001</v>
      </c>
      <c r="R27" s="10">
        <v>98.26</v>
      </c>
      <c r="S27" s="10">
        <v>261.786</v>
      </c>
      <c r="T27" s="10">
        <v>127.313</v>
      </c>
      <c r="U27" s="10">
        <v>206.65</v>
      </c>
      <c r="V27" s="10">
        <v>74.936999999999998</v>
      </c>
      <c r="W27" s="10">
        <v>123.607</v>
      </c>
      <c r="X27" s="10">
        <v>31.532</v>
      </c>
      <c r="Y27" s="10">
        <v>85.718999999999994</v>
      </c>
      <c r="Z27" s="10">
        <v>97.921999999999997</v>
      </c>
      <c r="AA27" s="10">
        <v>232.15600000000001</v>
      </c>
      <c r="AB27" s="10">
        <v>82.995000000000005</v>
      </c>
      <c r="AC27" s="10">
        <v>130.41999999999999</v>
      </c>
      <c r="AD27" s="10">
        <v>227.37899999999999</v>
      </c>
      <c r="AE27" s="10">
        <v>126.22</v>
      </c>
      <c r="AF27" s="10">
        <v>122.154</v>
      </c>
      <c r="AG27" s="10">
        <v>235.08600000000001</v>
      </c>
      <c r="AH27" s="10">
        <v>54.158999999999999</v>
      </c>
      <c r="AI27" s="4">
        <v>46.814</v>
      </c>
      <c r="AJ27" s="4">
        <v>164.68299999999999</v>
      </c>
      <c r="AK27" s="4">
        <v>207.303</v>
      </c>
      <c r="AL27" s="4">
        <v>96.731999999999999</v>
      </c>
      <c r="AM27" s="4">
        <v>188.143</v>
      </c>
      <c r="AN27" s="4"/>
      <c r="AO27" s="4"/>
      <c r="AP27" s="4"/>
      <c r="AQ27" s="4"/>
      <c r="AR27" s="4"/>
      <c r="AS27" s="4"/>
      <c r="AT27" s="4"/>
      <c r="AU27" s="4"/>
      <c r="AV27" s="4"/>
      <c r="AW27" s="4"/>
      <c r="AX27" s="4"/>
      <c r="AY27" s="4"/>
    </row>
    <row r="28" spans="1:51" ht="14.4" x14ac:dyDescent="0.3">
      <c r="A28" s="84">
        <v>44743</v>
      </c>
      <c r="B28" s="85"/>
      <c r="C28" s="85"/>
      <c r="D28" s="86">
        <v>67.39</v>
      </c>
      <c r="E28" s="10">
        <v>144.298</v>
      </c>
      <c r="F28" s="10">
        <v>110.28700000000001</v>
      </c>
      <c r="G28" s="10">
        <v>92.616</v>
      </c>
      <c r="H28" s="10">
        <v>141.50899999999999</v>
      </c>
      <c r="I28" s="10">
        <v>76.394999999999996</v>
      </c>
      <c r="J28" s="10">
        <v>57.548000000000002</v>
      </c>
      <c r="K28" s="10">
        <v>37.978000000000002</v>
      </c>
      <c r="L28" s="10">
        <v>50.134999999999998</v>
      </c>
      <c r="M28" s="10">
        <v>92.777000000000001</v>
      </c>
      <c r="N28" s="10">
        <v>54.744999999999997</v>
      </c>
      <c r="O28" s="10">
        <v>89.807000000000002</v>
      </c>
      <c r="P28" s="10">
        <v>40.015999999999998</v>
      </c>
      <c r="Q28" s="10">
        <v>181.65100000000001</v>
      </c>
      <c r="R28" s="10">
        <v>40.183999999999997</v>
      </c>
      <c r="S28" s="10">
        <v>79.986999999999995</v>
      </c>
      <c r="T28" s="10">
        <v>64.188000000000002</v>
      </c>
      <c r="U28" s="10">
        <v>135.48699999999999</v>
      </c>
      <c r="V28" s="10">
        <v>25.606000000000002</v>
      </c>
      <c r="W28" s="10">
        <v>41.097000000000001</v>
      </c>
      <c r="X28" s="10">
        <v>13.896000000000001</v>
      </c>
      <c r="Y28" s="10">
        <v>26.645</v>
      </c>
      <c r="Z28" s="10">
        <v>37.113999999999997</v>
      </c>
      <c r="AA28" s="10">
        <v>95.171000000000006</v>
      </c>
      <c r="AB28" s="10">
        <v>37.668999999999997</v>
      </c>
      <c r="AC28" s="10">
        <v>50.84</v>
      </c>
      <c r="AD28" s="10">
        <v>69.405000000000001</v>
      </c>
      <c r="AE28" s="10">
        <v>52.304000000000002</v>
      </c>
      <c r="AF28" s="10">
        <v>42.323</v>
      </c>
      <c r="AG28" s="10">
        <v>100.426</v>
      </c>
      <c r="AH28" s="10">
        <v>21.745999999999999</v>
      </c>
      <c r="AI28" s="4">
        <v>21.012</v>
      </c>
      <c r="AJ28" s="4">
        <v>48.140999999999998</v>
      </c>
      <c r="AK28" s="4">
        <v>78.242999999999995</v>
      </c>
      <c r="AL28" s="4">
        <v>48.683999999999997</v>
      </c>
      <c r="AM28" s="4">
        <v>110.53400000000001</v>
      </c>
      <c r="AN28" s="4"/>
      <c r="AO28" s="4"/>
      <c r="AP28" s="4"/>
      <c r="AQ28" s="4"/>
      <c r="AR28" s="4"/>
      <c r="AS28" s="4"/>
      <c r="AT28" s="4"/>
      <c r="AU28" s="4"/>
      <c r="AV28" s="4"/>
      <c r="AW28" s="4"/>
      <c r="AX28" s="4"/>
      <c r="AY28" s="4"/>
    </row>
    <row r="29" spans="1:51" ht="14.4" x14ac:dyDescent="0.3">
      <c r="A29" s="84">
        <v>44774</v>
      </c>
      <c r="B29" s="85"/>
      <c r="C29" s="85"/>
      <c r="D29" s="86">
        <v>38.630000000000003</v>
      </c>
      <c r="E29" s="10">
        <v>46.71</v>
      </c>
      <c r="F29" s="10">
        <v>65.573999999999998</v>
      </c>
      <c r="G29" s="10">
        <v>37.534999999999997</v>
      </c>
      <c r="H29" s="10">
        <v>46.347000000000001</v>
      </c>
      <c r="I29" s="10">
        <v>46.582000000000001</v>
      </c>
      <c r="J29" s="10">
        <v>34.262999999999998</v>
      </c>
      <c r="K29" s="10">
        <v>29.988</v>
      </c>
      <c r="L29" s="10">
        <v>31.529</v>
      </c>
      <c r="M29" s="10">
        <v>30.954000000000001</v>
      </c>
      <c r="N29" s="10">
        <v>38.677</v>
      </c>
      <c r="O29" s="10">
        <v>38.819000000000003</v>
      </c>
      <c r="P29" s="10">
        <v>21.247</v>
      </c>
      <c r="Q29" s="10">
        <v>57.631</v>
      </c>
      <c r="R29" s="10">
        <v>21.067</v>
      </c>
      <c r="S29" s="10">
        <v>69.477000000000004</v>
      </c>
      <c r="T29" s="10">
        <v>27.896999999999998</v>
      </c>
      <c r="U29" s="10">
        <v>91.801000000000002</v>
      </c>
      <c r="V29" s="10">
        <v>20.334</v>
      </c>
      <c r="W29" s="10">
        <v>34.215000000000003</v>
      </c>
      <c r="X29" s="10">
        <v>10.005000000000001</v>
      </c>
      <c r="Y29" s="10">
        <v>18.131</v>
      </c>
      <c r="Z29" s="10">
        <v>20.937000000000001</v>
      </c>
      <c r="AA29" s="10">
        <v>42.198999999999998</v>
      </c>
      <c r="AB29" s="10">
        <v>28.564</v>
      </c>
      <c r="AC29" s="10">
        <v>40.533000000000001</v>
      </c>
      <c r="AD29" s="10">
        <v>31.492000000000001</v>
      </c>
      <c r="AE29" s="10">
        <v>22.795000000000002</v>
      </c>
      <c r="AF29" s="10">
        <v>31.809000000000001</v>
      </c>
      <c r="AG29" s="10">
        <v>32.158000000000001</v>
      </c>
      <c r="AH29" s="10">
        <v>15.613</v>
      </c>
      <c r="AI29" s="4">
        <v>24.03</v>
      </c>
      <c r="AJ29" s="4">
        <v>26.513999999999999</v>
      </c>
      <c r="AK29" s="4">
        <v>29.658999999999999</v>
      </c>
      <c r="AL29" s="4">
        <v>25.544</v>
      </c>
      <c r="AM29" s="4">
        <v>76.334999999999994</v>
      </c>
      <c r="AN29" s="4"/>
      <c r="AO29" s="4"/>
      <c r="AP29" s="4"/>
      <c r="AQ29" s="4"/>
      <c r="AR29" s="4"/>
      <c r="AS29" s="4"/>
      <c r="AT29" s="4"/>
      <c r="AU29" s="4"/>
      <c r="AV29" s="4"/>
      <c r="AW29" s="4"/>
      <c r="AX29" s="4"/>
      <c r="AY29" s="4"/>
    </row>
    <row r="30" spans="1:51" ht="14.4" x14ac:dyDescent="0.3">
      <c r="A30" s="84">
        <v>44805</v>
      </c>
      <c r="B30" s="85"/>
      <c r="C30" s="85"/>
      <c r="D30" s="86">
        <v>32.4</v>
      </c>
      <c r="E30" s="10">
        <v>23.994</v>
      </c>
      <c r="F30" s="10">
        <v>37.152000000000001</v>
      </c>
      <c r="G30" s="10">
        <v>44.755000000000003</v>
      </c>
      <c r="H30" s="10">
        <v>49.359000000000002</v>
      </c>
      <c r="I30" s="10">
        <v>31.475000000000001</v>
      </c>
      <c r="J30" s="10">
        <v>25.571000000000002</v>
      </c>
      <c r="K30" s="10">
        <v>17.835999999999999</v>
      </c>
      <c r="L30" s="10">
        <v>20.411000000000001</v>
      </c>
      <c r="M30" s="10">
        <v>42.536000000000001</v>
      </c>
      <c r="N30" s="10">
        <v>25.808</v>
      </c>
      <c r="O30" s="10">
        <v>40.521999999999998</v>
      </c>
      <c r="P30" s="10">
        <v>29.428999999999998</v>
      </c>
      <c r="Q30" s="10">
        <v>31.638999999999999</v>
      </c>
      <c r="R30" s="10">
        <v>19.027999999999999</v>
      </c>
      <c r="S30" s="10">
        <v>58.167000000000002</v>
      </c>
      <c r="T30" s="10">
        <v>22.068999999999999</v>
      </c>
      <c r="U30" s="10">
        <v>60.037999999999997</v>
      </c>
      <c r="V30" s="10">
        <v>19.242999999999999</v>
      </c>
      <c r="W30" s="10">
        <v>18.614999999999998</v>
      </c>
      <c r="X30" s="10">
        <v>20.422999999999998</v>
      </c>
      <c r="Y30" s="10">
        <v>27.006</v>
      </c>
      <c r="Z30" s="10">
        <v>30.597999999999999</v>
      </c>
      <c r="AA30" s="10">
        <v>22.42</v>
      </c>
      <c r="AB30" s="10">
        <v>23.765000000000001</v>
      </c>
      <c r="AC30" s="10">
        <v>37.076999999999998</v>
      </c>
      <c r="AD30" s="10">
        <v>33.825000000000003</v>
      </c>
      <c r="AE30" s="10">
        <v>16.774000000000001</v>
      </c>
      <c r="AF30" s="10">
        <v>16.459</v>
      </c>
      <c r="AG30" s="10">
        <v>22.027999999999999</v>
      </c>
      <c r="AH30" s="10">
        <v>12.145</v>
      </c>
      <c r="AI30" s="4">
        <v>36.697000000000003</v>
      </c>
      <c r="AJ30" s="4">
        <v>32.292000000000002</v>
      </c>
      <c r="AK30" s="4">
        <v>18.841000000000001</v>
      </c>
      <c r="AL30" s="4">
        <v>14.271000000000001</v>
      </c>
      <c r="AM30" s="4">
        <v>69.87</v>
      </c>
      <c r="AN30" s="4"/>
      <c r="AO30" s="4"/>
      <c r="AP30" s="4"/>
      <c r="AQ30" s="4"/>
      <c r="AR30" s="4"/>
      <c r="AS30" s="4"/>
      <c r="AT30" s="4"/>
      <c r="AU30" s="4"/>
      <c r="AV30" s="4"/>
      <c r="AW30" s="4"/>
      <c r="AX30" s="4"/>
      <c r="AY30" s="4"/>
    </row>
    <row r="31" spans="1:51" ht="14.4" x14ac:dyDescent="0.3">
      <c r="A31" s="84">
        <v>44835</v>
      </c>
      <c r="B31" s="85"/>
      <c r="C31" s="85"/>
      <c r="D31" s="86">
        <v>23.25</v>
      </c>
      <c r="E31" s="10">
        <v>26.248000000000001</v>
      </c>
      <c r="F31" s="10">
        <v>30.251000000000001</v>
      </c>
      <c r="G31" s="10">
        <v>46.636000000000003</v>
      </c>
      <c r="H31" s="10">
        <v>50.591999999999999</v>
      </c>
      <c r="I31" s="10">
        <v>20.629000000000001</v>
      </c>
      <c r="J31" s="10">
        <v>24.234000000000002</v>
      </c>
      <c r="K31" s="10">
        <v>20.315999999999999</v>
      </c>
      <c r="L31" s="10">
        <v>27.785</v>
      </c>
      <c r="M31" s="10">
        <v>20.567</v>
      </c>
      <c r="N31" s="10">
        <v>17.303999999999998</v>
      </c>
      <c r="O31" s="10">
        <v>23.664999999999999</v>
      </c>
      <c r="P31" s="10">
        <v>21.786999999999999</v>
      </c>
      <c r="Q31" s="10">
        <v>28.393000000000001</v>
      </c>
      <c r="R31" s="10">
        <v>26.850999999999999</v>
      </c>
      <c r="S31" s="10">
        <v>50.488999999999997</v>
      </c>
      <c r="T31" s="10">
        <v>20.754999999999999</v>
      </c>
      <c r="U31" s="10">
        <v>25.100999999999999</v>
      </c>
      <c r="V31" s="10">
        <v>19.966000000000001</v>
      </c>
      <c r="W31" s="10">
        <v>15.534000000000001</v>
      </c>
      <c r="X31" s="10">
        <v>16.587</v>
      </c>
      <c r="Y31" s="10">
        <v>15.419</v>
      </c>
      <c r="Z31" s="10">
        <v>29.501000000000001</v>
      </c>
      <c r="AA31" s="10">
        <v>33.774999999999999</v>
      </c>
      <c r="AB31" s="10">
        <v>69.379000000000005</v>
      </c>
      <c r="AC31" s="10">
        <v>40.265000000000001</v>
      </c>
      <c r="AD31" s="10">
        <v>21.306999999999999</v>
      </c>
      <c r="AE31" s="10">
        <v>16.373999999999999</v>
      </c>
      <c r="AF31" s="10">
        <v>19.503</v>
      </c>
      <c r="AG31" s="10">
        <v>26.882999999999999</v>
      </c>
      <c r="AH31" s="10">
        <v>11.263</v>
      </c>
      <c r="AI31" s="4">
        <v>28.518999999999998</v>
      </c>
      <c r="AJ31" s="4">
        <v>41.773000000000003</v>
      </c>
      <c r="AK31" s="4">
        <v>13.805</v>
      </c>
      <c r="AL31" s="4">
        <v>23.913</v>
      </c>
      <c r="AM31" s="4">
        <v>36.509</v>
      </c>
      <c r="AN31" s="4"/>
      <c r="AO31" s="4"/>
      <c r="AP31" s="4"/>
      <c r="AQ31" s="4"/>
      <c r="AR31" s="4"/>
      <c r="AS31" s="4"/>
      <c r="AT31" s="4"/>
      <c r="AU31" s="4"/>
      <c r="AV31" s="4"/>
      <c r="AW31" s="4"/>
      <c r="AX31" s="4"/>
      <c r="AY31" s="4"/>
    </row>
    <row r="32" spans="1:51" ht="14.4" x14ac:dyDescent="0.3">
      <c r="A32" s="84">
        <v>44866</v>
      </c>
      <c r="B32" s="85"/>
      <c r="C32" s="85"/>
      <c r="D32" s="86">
        <v>16.57</v>
      </c>
      <c r="E32" s="10">
        <v>17.381</v>
      </c>
      <c r="F32" s="10">
        <v>22.405000000000001</v>
      </c>
      <c r="G32" s="10">
        <v>26.498999999999999</v>
      </c>
      <c r="H32" s="10">
        <v>33.752000000000002</v>
      </c>
      <c r="I32" s="10">
        <v>23.971</v>
      </c>
      <c r="J32" s="10">
        <v>15.974</v>
      </c>
      <c r="K32" s="10">
        <v>13.824</v>
      </c>
      <c r="L32" s="10">
        <v>20.004999999999999</v>
      </c>
      <c r="M32" s="10">
        <v>16.352</v>
      </c>
      <c r="N32" s="10">
        <v>14.638</v>
      </c>
      <c r="O32" s="10">
        <v>18.422999999999998</v>
      </c>
      <c r="P32" s="10">
        <v>18.346</v>
      </c>
      <c r="Q32" s="10">
        <v>18.882999999999999</v>
      </c>
      <c r="R32" s="10">
        <v>18.164999999999999</v>
      </c>
      <c r="S32" s="10">
        <v>25.495999999999999</v>
      </c>
      <c r="T32" s="10">
        <v>22.103000000000002</v>
      </c>
      <c r="U32" s="10">
        <v>17.074999999999999</v>
      </c>
      <c r="V32" s="10">
        <v>16.577999999999999</v>
      </c>
      <c r="W32" s="10">
        <v>14.141999999999999</v>
      </c>
      <c r="X32" s="10">
        <v>10.885999999999999</v>
      </c>
      <c r="Y32" s="10">
        <v>10.471</v>
      </c>
      <c r="Z32" s="10">
        <v>21.946000000000002</v>
      </c>
      <c r="AA32" s="10">
        <v>20.963000000000001</v>
      </c>
      <c r="AB32" s="10">
        <v>25.655000000000001</v>
      </c>
      <c r="AC32" s="10">
        <v>19.681000000000001</v>
      </c>
      <c r="AD32" s="10">
        <v>17.472000000000001</v>
      </c>
      <c r="AE32" s="10">
        <v>14.266999999999999</v>
      </c>
      <c r="AF32" s="10">
        <v>14.808999999999999</v>
      </c>
      <c r="AG32" s="10">
        <v>19.713000000000001</v>
      </c>
      <c r="AH32" s="10">
        <v>10.004</v>
      </c>
      <c r="AI32" s="4">
        <v>14.874000000000001</v>
      </c>
      <c r="AJ32" s="4">
        <v>22.106000000000002</v>
      </c>
      <c r="AK32" s="4">
        <v>12.119</v>
      </c>
      <c r="AL32" s="4">
        <v>14.193</v>
      </c>
      <c r="AM32" s="4">
        <v>21.788</v>
      </c>
      <c r="AN32" s="4"/>
      <c r="AO32" s="4"/>
      <c r="AP32" s="4"/>
      <c r="AQ32" s="4"/>
      <c r="AR32" s="4"/>
      <c r="AS32" s="4"/>
      <c r="AT32" s="4"/>
      <c r="AU32" s="4"/>
      <c r="AV32" s="4"/>
      <c r="AW32" s="4"/>
      <c r="AX32" s="4"/>
      <c r="AY32" s="4"/>
    </row>
    <row r="33" spans="1:51" ht="14.4" x14ac:dyDescent="0.3">
      <c r="A33" s="84">
        <v>44896</v>
      </c>
      <c r="B33" s="85"/>
      <c r="C33" s="85"/>
      <c r="D33" s="86">
        <v>15.25</v>
      </c>
      <c r="E33" s="10">
        <v>15.977</v>
      </c>
      <c r="F33" s="10">
        <v>18.893000000000001</v>
      </c>
      <c r="G33" s="10">
        <v>20.189</v>
      </c>
      <c r="H33" s="10">
        <v>22.425999999999998</v>
      </c>
      <c r="I33" s="10">
        <v>17.861999999999998</v>
      </c>
      <c r="J33" s="10">
        <v>13.114000000000001</v>
      </c>
      <c r="K33" s="10">
        <v>11.795999999999999</v>
      </c>
      <c r="L33" s="10">
        <v>13.912000000000001</v>
      </c>
      <c r="M33" s="10">
        <v>14.276</v>
      </c>
      <c r="N33" s="10">
        <v>13.326000000000001</v>
      </c>
      <c r="O33" s="10">
        <v>16.722999999999999</v>
      </c>
      <c r="P33" s="10">
        <v>15.507999999999999</v>
      </c>
      <c r="Q33" s="10">
        <v>17.321999999999999</v>
      </c>
      <c r="R33" s="10">
        <v>15.743</v>
      </c>
      <c r="S33" s="10">
        <v>18.66</v>
      </c>
      <c r="T33" s="10">
        <v>19.532</v>
      </c>
      <c r="U33" s="10">
        <v>15.253</v>
      </c>
      <c r="V33" s="10">
        <v>13.167</v>
      </c>
      <c r="W33" s="10">
        <v>12.827999999999999</v>
      </c>
      <c r="X33" s="10">
        <v>9.4740000000000002</v>
      </c>
      <c r="Y33" s="10">
        <v>9.8810000000000002</v>
      </c>
      <c r="Z33" s="10">
        <v>15.72</v>
      </c>
      <c r="AA33" s="10">
        <v>16.617999999999999</v>
      </c>
      <c r="AB33" s="10">
        <v>15.362</v>
      </c>
      <c r="AC33" s="10">
        <v>15.757999999999999</v>
      </c>
      <c r="AD33" s="10">
        <v>15.608000000000001</v>
      </c>
      <c r="AE33" s="10">
        <v>12.403</v>
      </c>
      <c r="AF33" s="10">
        <v>12.441000000000001</v>
      </c>
      <c r="AG33" s="10">
        <v>15.865</v>
      </c>
      <c r="AH33" s="10">
        <v>9.5440000000000005</v>
      </c>
      <c r="AI33" s="4">
        <v>11.218</v>
      </c>
      <c r="AJ33" s="4">
        <v>14.443</v>
      </c>
      <c r="AK33" s="4">
        <v>12.273</v>
      </c>
      <c r="AL33" s="4">
        <v>10.554</v>
      </c>
      <c r="AM33" s="4">
        <v>17.773</v>
      </c>
      <c r="AN33" s="4"/>
      <c r="AO33" s="4"/>
      <c r="AP33" s="4"/>
      <c r="AQ33" s="4"/>
      <c r="AR33" s="4"/>
      <c r="AS33" s="4"/>
      <c r="AT33" s="4"/>
      <c r="AU33" s="4"/>
      <c r="AV33" s="4"/>
      <c r="AW33" s="4"/>
      <c r="AX33" s="4"/>
      <c r="AY33" s="4"/>
    </row>
    <row r="34" spans="1:51" ht="14.4" x14ac:dyDescent="0.3">
      <c r="A34" s="84">
        <v>44927</v>
      </c>
      <c r="B34" s="85"/>
      <c r="C34" s="85"/>
      <c r="D34" s="86">
        <v>13.58</v>
      </c>
      <c r="E34" s="10">
        <v>14.909000000000001</v>
      </c>
      <c r="F34" s="10">
        <v>17.5</v>
      </c>
      <c r="G34" s="10">
        <v>17.260999999999999</v>
      </c>
      <c r="H34" s="10">
        <v>17.119</v>
      </c>
      <c r="I34" s="10">
        <v>15.055</v>
      </c>
      <c r="J34" s="10">
        <v>11.397</v>
      </c>
      <c r="K34" s="10">
        <v>10.586</v>
      </c>
      <c r="L34" s="10">
        <v>11.021000000000001</v>
      </c>
      <c r="M34" s="10">
        <v>12.23</v>
      </c>
      <c r="N34" s="10">
        <v>12.022</v>
      </c>
      <c r="O34" s="10">
        <v>15.224</v>
      </c>
      <c r="P34" s="10">
        <v>13.369</v>
      </c>
      <c r="Q34" s="10">
        <v>15.375</v>
      </c>
      <c r="R34" s="10">
        <v>12.744999999999999</v>
      </c>
      <c r="S34" s="10">
        <v>16.096</v>
      </c>
      <c r="T34" s="10">
        <v>14.866</v>
      </c>
      <c r="U34" s="10">
        <v>13.853</v>
      </c>
      <c r="V34" s="10">
        <v>11.577999999999999</v>
      </c>
      <c r="W34" s="10">
        <v>11.749000000000001</v>
      </c>
      <c r="X34" s="10">
        <v>8.69</v>
      </c>
      <c r="Y34" s="10">
        <v>8.7379999999999995</v>
      </c>
      <c r="Z34" s="10">
        <v>16.288</v>
      </c>
      <c r="AA34" s="10">
        <v>15.114000000000001</v>
      </c>
      <c r="AB34" s="10">
        <v>12.443</v>
      </c>
      <c r="AC34" s="10">
        <v>13.188000000000001</v>
      </c>
      <c r="AD34" s="10">
        <v>13.782999999999999</v>
      </c>
      <c r="AE34" s="10">
        <v>11.242000000000001</v>
      </c>
      <c r="AF34" s="10">
        <v>11.387</v>
      </c>
      <c r="AG34" s="10">
        <v>14.359</v>
      </c>
      <c r="AH34" s="10">
        <v>8.8119999999999994</v>
      </c>
      <c r="AI34" s="4">
        <v>9.2230000000000008</v>
      </c>
      <c r="AJ34" s="4">
        <v>12.295</v>
      </c>
      <c r="AK34" s="4">
        <v>11.635999999999999</v>
      </c>
      <c r="AL34" s="4">
        <v>8.9049999999999994</v>
      </c>
      <c r="AM34" s="4">
        <v>14.709</v>
      </c>
      <c r="AN34" s="4"/>
      <c r="AO34" s="4"/>
      <c r="AP34" s="4"/>
      <c r="AQ34" s="4"/>
      <c r="AR34" s="4"/>
      <c r="AS34" s="4"/>
      <c r="AT34" s="4"/>
      <c r="AU34" s="4"/>
      <c r="AV34" s="4"/>
      <c r="AW34" s="4"/>
      <c r="AX34" s="4"/>
      <c r="AY34" s="4"/>
    </row>
    <row r="35" spans="1:51" ht="14.4" x14ac:dyDescent="0.3">
      <c r="A35" s="84">
        <v>44958</v>
      </c>
      <c r="B35" s="85"/>
      <c r="C35" s="85"/>
      <c r="D35" s="86">
        <v>12.38</v>
      </c>
      <c r="E35" s="10">
        <v>12.199</v>
      </c>
      <c r="F35" s="10">
        <v>13.51</v>
      </c>
      <c r="G35" s="10">
        <v>16.361999999999998</v>
      </c>
      <c r="H35" s="10">
        <v>21.175999999999998</v>
      </c>
      <c r="I35" s="10">
        <v>12.391999999999999</v>
      </c>
      <c r="J35" s="10">
        <v>9.3620000000000001</v>
      </c>
      <c r="K35" s="10">
        <v>8.8079999999999998</v>
      </c>
      <c r="L35" s="10">
        <v>9.7230000000000008</v>
      </c>
      <c r="M35" s="10">
        <v>10.348000000000001</v>
      </c>
      <c r="N35" s="10">
        <v>10.013999999999999</v>
      </c>
      <c r="O35" s="10">
        <v>12.858000000000001</v>
      </c>
      <c r="P35" s="10">
        <v>13.651</v>
      </c>
      <c r="Q35" s="10">
        <v>16.053999999999998</v>
      </c>
      <c r="R35" s="10">
        <v>10.097</v>
      </c>
      <c r="S35" s="10">
        <v>13.319000000000001</v>
      </c>
      <c r="T35" s="10">
        <v>13.491</v>
      </c>
      <c r="U35" s="10">
        <v>12.231999999999999</v>
      </c>
      <c r="V35" s="10">
        <v>9.3629999999999995</v>
      </c>
      <c r="W35" s="10">
        <v>9.859</v>
      </c>
      <c r="X35" s="10">
        <v>8.1270000000000007</v>
      </c>
      <c r="Y35" s="10">
        <v>7.1680000000000001</v>
      </c>
      <c r="Z35" s="10">
        <v>13.662000000000001</v>
      </c>
      <c r="AA35" s="10">
        <v>12.801</v>
      </c>
      <c r="AB35" s="10">
        <v>12.169</v>
      </c>
      <c r="AC35" s="10">
        <v>10.214</v>
      </c>
      <c r="AD35" s="10">
        <v>12.446</v>
      </c>
      <c r="AE35" s="10">
        <v>9.3740000000000006</v>
      </c>
      <c r="AF35" s="10">
        <v>9.1</v>
      </c>
      <c r="AG35" s="10">
        <v>11.47</v>
      </c>
      <c r="AH35" s="10">
        <v>7.3810000000000002</v>
      </c>
      <c r="AI35" s="4">
        <v>9.2119999999999997</v>
      </c>
      <c r="AJ35" s="4">
        <v>14.484</v>
      </c>
      <c r="AK35" s="4">
        <v>9.6219999999999999</v>
      </c>
      <c r="AL35" s="4">
        <v>7.3330000000000002</v>
      </c>
      <c r="AM35" s="4">
        <v>11.992000000000001</v>
      </c>
      <c r="AN35" s="4"/>
      <c r="AO35" s="4"/>
      <c r="AP35" s="4"/>
      <c r="AQ35" s="4"/>
      <c r="AR35" s="4"/>
      <c r="AS35" s="4"/>
      <c r="AT35" s="4"/>
      <c r="AU35" s="4"/>
      <c r="AV35" s="4"/>
      <c r="AW35" s="4"/>
      <c r="AX35" s="4"/>
      <c r="AY35" s="4"/>
    </row>
    <row r="36" spans="1:51" ht="14.4" x14ac:dyDescent="0.3">
      <c r="A36" s="84">
        <v>44986</v>
      </c>
      <c r="B36" s="85"/>
      <c r="C36" s="85"/>
      <c r="D36" s="86">
        <v>22.1</v>
      </c>
      <c r="E36">
        <v>15.803000000000001</v>
      </c>
      <c r="F36">
        <v>26.109000000000002</v>
      </c>
      <c r="G36">
        <v>35.476999999999997</v>
      </c>
      <c r="H36">
        <v>32.417999999999999</v>
      </c>
      <c r="I36">
        <v>18.166</v>
      </c>
      <c r="J36">
        <v>20.584</v>
      </c>
      <c r="K36">
        <v>14.079000000000001</v>
      </c>
      <c r="L36">
        <v>11.329000000000001</v>
      </c>
      <c r="M36">
        <v>16.943000000000001</v>
      </c>
      <c r="N36">
        <v>17.117000000000001</v>
      </c>
      <c r="O36">
        <v>22.48</v>
      </c>
      <c r="P36">
        <v>36.292999999999999</v>
      </c>
      <c r="Q36">
        <v>20.513000000000002</v>
      </c>
      <c r="R36">
        <v>32.396999999999998</v>
      </c>
      <c r="S36">
        <v>22.561</v>
      </c>
      <c r="T36">
        <v>19.456</v>
      </c>
      <c r="U36">
        <v>16.646000000000001</v>
      </c>
      <c r="V36">
        <v>15.032999999999999</v>
      </c>
      <c r="W36">
        <v>12.224</v>
      </c>
      <c r="X36">
        <v>13.013</v>
      </c>
      <c r="Y36">
        <v>20.445</v>
      </c>
      <c r="Z36">
        <v>26.581</v>
      </c>
      <c r="AA36">
        <v>17.161000000000001</v>
      </c>
      <c r="AB36">
        <v>37.899000000000001</v>
      </c>
      <c r="AC36">
        <v>13.212999999999999</v>
      </c>
      <c r="AD36">
        <v>23.03</v>
      </c>
      <c r="AE36">
        <v>9.8960000000000008</v>
      </c>
      <c r="AF36">
        <v>15.675000000000001</v>
      </c>
      <c r="AG36">
        <v>23.361999999999998</v>
      </c>
      <c r="AH36">
        <v>10.795999999999999</v>
      </c>
      <c r="AI36" s="4">
        <v>13.792999999999999</v>
      </c>
      <c r="AJ36" s="4">
        <v>23.109000000000002</v>
      </c>
      <c r="AK36" s="4">
        <v>12.25</v>
      </c>
      <c r="AL36" s="4">
        <v>9.3109999999999999</v>
      </c>
      <c r="AM36" s="4">
        <v>16.152000000000001</v>
      </c>
      <c r="AN36" s="4"/>
      <c r="AO36" s="4"/>
      <c r="AP36" s="4"/>
      <c r="AQ36" s="4"/>
      <c r="AR36" s="4"/>
      <c r="AS36" s="4"/>
      <c r="AT36" s="4"/>
      <c r="AU36" s="4"/>
      <c r="AV36" s="4"/>
      <c r="AW36" s="4"/>
      <c r="AX36" s="4"/>
      <c r="AY36" s="4"/>
    </row>
    <row r="37" spans="1:51" ht="14.4" x14ac:dyDescent="0.3">
      <c r="A37" s="84">
        <v>45017</v>
      </c>
      <c r="B37" s="85"/>
      <c r="C37" s="85"/>
      <c r="D37" s="86">
        <v>52.61</v>
      </c>
      <c r="E37">
        <v>34.970999999999997</v>
      </c>
      <c r="F37">
        <v>96.465000000000003</v>
      </c>
      <c r="G37">
        <v>94.814999999999998</v>
      </c>
      <c r="H37">
        <v>102.937</v>
      </c>
      <c r="I37">
        <v>34.502000000000002</v>
      </c>
      <c r="J37">
        <v>73.507999999999996</v>
      </c>
      <c r="K37">
        <v>33.218000000000004</v>
      </c>
      <c r="L37">
        <v>31.99</v>
      </c>
      <c r="M37">
        <v>65.338999999999999</v>
      </c>
      <c r="N37">
        <v>62.389000000000003</v>
      </c>
      <c r="O37">
        <v>48.228999999999999</v>
      </c>
      <c r="P37">
        <v>51.768999999999998</v>
      </c>
      <c r="Q37">
        <v>40.168999999999997</v>
      </c>
      <c r="R37">
        <v>69.725999999999999</v>
      </c>
      <c r="S37">
        <v>48.085999999999999</v>
      </c>
      <c r="T37">
        <v>31.585999999999999</v>
      </c>
      <c r="U37">
        <v>54.555999999999997</v>
      </c>
      <c r="V37">
        <v>50.055</v>
      </c>
      <c r="W37">
        <v>23.231000000000002</v>
      </c>
      <c r="X37">
        <v>22.696999999999999</v>
      </c>
      <c r="Y37">
        <v>67.885000000000005</v>
      </c>
      <c r="Z37">
        <v>91.462999999999994</v>
      </c>
      <c r="AA37">
        <v>46.845999999999997</v>
      </c>
      <c r="AB37">
        <v>61.735999999999997</v>
      </c>
      <c r="AC37">
        <v>43.296999999999997</v>
      </c>
      <c r="AD37">
        <v>36.393999999999998</v>
      </c>
      <c r="AE37">
        <v>30.922000000000001</v>
      </c>
      <c r="AF37">
        <v>34.396999999999998</v>
      </c>
      <c r="AG37">
        <v>55.801000000000002</v>
      </c>
      <c r="AH37">
        <v>24.097999999999999</v>
      </c>
      <c r="AI37" s="4">
        <v>37.436999999999998</v>
      </c>
      <c r="AJ37" s="4">
        <v>31.742999999999999</v>
      </c>
      <c r="AK37" s="4">
        <v>25.498000000000001</v>
      </c>
      <c r="AL37" s="4">
        <v>19.702999999999999</v>
      </c>
      <c r="AM37" s="4">
        <v>27.989000000000001</v>
      </c>
      <c r="AN37" s="4"/>
      <c r="AO37" s="4"/>
      <c r="AP37" s="4"/>
      <c r="AQ37" s="4"/>
      <c r="AR37" s="4"/>
      <c r="AS37" s="4"/>
      <c r="AT37" s="4"/>
      <c r="AU37" s="4"/>
      <c r="AV37" s="4"/>
      <c r="AW37" s="4"/>
      <c r="AX37" s="4"/>
      <c r="AY37" s="4"/>
    </row>
    <row r="38" spans="1:51" ht="14.4" x14ac:dyDescent="0.3">
      <c r="A38" s="84">
        <v>45047</v>
      </c>
      <c r="B38" s="85"/>
      <c r="C38" s="85"/>
      <c r="D38" s="86">
        <v>146.12</v>
      </c>
      <c r="E38">
        <v>210.06</v>
      </c>
      <c r="F38">
        <v>227.06399999999999</v>
      </c>
      <c r="G38">
        <v>183.99199999999999</v>
      </c>
      <c r="H38">
        <v>207.934</v>
      </c>
      <c r="I38">
        <v>91.277000000000001</v>
      </c>
      <c r="J38">
        <v>123.196</v>
      </c>
      <c r="K38">
        <v>87.293999999999997</v>
      </c>
      <c r="L38">
        <v>99.515000000000001</v>
      </c>
      <c r="M38">
        <v>144.10400000000001</v>
      </c>
      <c r="N38">
        <v>221.82</v>
      </c>
      <c r="O38">
        <v>154.58500000000001</v>
      </c>
      <c r="P38">
        <v>141.483</v>
      </c>
      <c r="Q38">
        <v>150.24299999999999</v>
      </c>
      <c r="R38">
        <v>201.45699999999999</v>
      </c>
      <c r="S38">
        <v>146.51</v>
      </c>
      <c r="T38">
        <v>150.97900000000001</v>
      </c>
      <c r="U38">
        <v>128.65700000000001</v>
      </c>
      <c r="V38">
        <v>197.23</v>
      </c>
      <c r="W38">
        <v>46.231000000000002</v>
      </c>
      <c r="X38">
        <v>83.965999999999994</v>
      </c>
      <c r="Y38">
        <v>156.31</v>
      </c>
      <c r="Z38">
        <v>220.262</v>
      </c>
      <c r="AA38">
        <v>120.535</v>
      </c>
      <c r="AB38">
        <v>157.01</v>
      </c>
      <c r="AC38">
        <v>173.84899999999999</v>
      </c>
      <c r="AD38">
        <v>188.999</v>
      </c>
      <c r="AE38">
        <v>76.956000000000003</v>
      </c>
      <c r="AF38">
        <v>123.57299999999999</v>
      </c>
      <c r="AG38">
        <v>99.99</v>
      </c>
      <c r="AH38">
        <v>49.734999999999999</v>
      </c>
      <c r="AI38" s="4">
        <v>114.28400000000001</v>
      </c>
      <c r="AJ38" s="4">
        <v>97.350999999999999</v>
      </c>
      <c r="AK38" s="4">
        <v>68.263000000000005</v>
      </c>
      <c r="AL38" s="4">
        <v>123.44799999999999</v>
      </c>
      <c r="AM38" s="4">
        <v>126.28400000000001</v>
      </c>
      <c r="AN38" s="4"/>
      <c r="AO38" s="4"/>
      <c r="AP38" s="4"/>
      <c r="AQ38" s="4"/>
      <c r="AR38" s="4"/>
      <c r="AS38" s="4"/>
      <c r="AT38" s="4"/>
      <c r="AU38" s="4"/>
      <c r="AV38" s="4"/>
      <c r="AW38" s="4"/>
      <c r="AX38" s="4"/>
      <c r="AY38" s="4"/>
    </row>
    <row r="39" spans="1:51" ht="14.4" x14ac:dyDescent="0.3">
      <c r="A39" s="84">
        <v>45078</v>
      </c>
      <c r="B39" s="85"/>
      <c r="C39" s="85"/>
      <c r="D39" s="86">
        <v>151.61000000000001</v>
      </c>
      <c r="E39">
        <v>241.41300000000001</v>
      </c>
      <c r="F39">
        <v>260.916</v>
      </c>
      <c r="G39">
        <v>244.33500000000001</v>
      </c>
      <c r="H39">
        <v>189.44499999999999</v>
      </c>
      <c r="I39">
        <v>143.06200000000001</v>
      </c>
      <c r="J39">
        <v>94.287000000000006</v>
      </c>
      <c r="K39">
        <v>110.018</v>
      </c>
      <c r="L39">
        <v>174.77</v>
      </c>
      <c r="M39">
        <v>114.816</v>
      </c>
      <c r="N39">
        <v>236.06200000000001</v>
      </c>
      <c r="O39">
        <v>135.774</v>
      </c>
      <c r="P39">
        <v>257.94299999999998</v>
      </c>
      <c r="Q39">
        <v>98.341999999999999</v>
      </c>
      <c r="R39">
        <v>264.084</v>
      </c>
      <c r="S39">
        <v>129.255</v>
      </c>
      <c r="T39">
        <v>207.77699999999999</v>
      </c>
      <c r="U39">
        <v>75.138999999999996</v>
      </c>
      <c r="V39">
        <v>124.267</v>
      </c>
      <c r="W39">
        <v>32.777999999999999</v>
      </c>
      <c r="X39">
        <v>86.733999999999995</v>
      </c>
      <c r="Y39">
        <v>96.724000000000004</v>
      </c>
      <c r="Z39">
        <v>232.18799999999999</v>
      </c>
      <c r="AA39">
        <v>83.924000000000007</v>
      </c>
      <c r="AB39">
        <v>131.53299999999999</v>
      </c>
      <c r="AC39">
        <v>227.256</v>
      </c>
      <c r="AD39">
        <v>126.32899999999999</v>
      </c>
      <c r="AE39">
        <v>124.813</v>
      </c>
      <c r="AF39">
        <v>236.11</v>
      </c>
      <c r="AG39">
        <v>54.268000000000001</v>
      </c>
      <c r="AH39">
        <v>47.667000000000002</v>
      </c>
      <c r="AI39" s="4">
        <v>168.13399999999999</v>
      </c>
      <c r="AJ39" s="4">
        <v>206.708</v>
      </c>
      <c r="AK39" s="4">
        <v>96.936999999999998</v>
      </c>
      <c r="AL39" s="4">
        <v>189.434</v>
      </c>
      <c r="AM39" s="4">
        <v>252.357</v>
      </c>
      <c r="AN39" s="4"/>
      <c r="AO39" s="4"/>
      <c r="AP39" s="4"/>
      <c r="AQ39" s="4"/>
      <c r="AR39" s="4"/>
      <c r="AS39" s="4"/>
      <c r="AT39" s="4"/>
      <c r="AU39" s="4"/>
      <c r="AV39" s="4"/>
      <c r="AW39" s="4"/>
      <c r="AX39" s="4"/>
      <c r="AY39" s="4"/>
    </row>
    <row r="40" spans="1:51" ht="14.4" x14ac:dyDescent="0.3">
      <c r="A40" s="84">
        <v>45108</v>
      </c>
      <c r="B40" s="85"/>
      <c r="C40" s="85"/>
      <c r="D40" s="86">
        <v>67.39</v>
      </c>
      <c r="E40">
        <v>110.48099999999999</v>
      </c>
      <c r="F40">
        <v>92.74</v>
      </c>
      <c r="G40">
        <v>145.79400000000001</v>
      </c>
      <c r="H40">
        <v>76.484999999999999</v>
      </c>
      <c r="I40">
        <v>57.750999999999998</v>
      </c>
      <c r="J40">
        <v>38.500999999999998</v>
      </c>
      <c r="K40">
        <v>51.203000000000003</v>
      </c>
      <c r="L40">
        <v>92.932000000000002</v>
      </c>
      <c r="M40">
        <v>54.72</v>
      </c>
      <c r="N40">
        <v>89.974000000000004</v>
      </c>
      <c r="O40">
        <v>41.145000000000003</v>
      </c>
      <c r="P40">
        <v>182.339</v>
      </c>
      <c r="Q40">
        <v>40.244</v>
      </c>
      <c r="R40">
        <v>80.489999999999995</v>
      </c>
      <c r="S40">
        <v>66.802999999999997</v>
      </c>
      <c r="T40">
        <v>136.01599999999999</v>
      </c>
      <c r="U40">
        <v>25.742999999999999</v>
      </c>
      <c r="V40">
        <v>41.374000000000002</v>
      </c>
      <c r="W40">
        <v>14.029</v>
      </c>
      <c r="X40">
        <v>27.134</v>
      </c>
      <c r="Y40">
        <v>36.649000000000001</v>
      </c>
      <c r="Z40">
        <v>95.174000000000007</v>
      </c>
      <c r="AA40">
        <v>38.11</v>
      </c>
      <c r="AB40">
        <v>51.411000000000001</v>
      </c>
      <c r="AC40">
        <v>69.363</v>
      </c>
      <c r="AD40">
        <v>52.347000000000001</v>
      </c>
      <c r="AE40">
        <v>44.335000000000001</v>
      </c>
      <c r="AF40">
        <v>100.68600000000001</v>
      </c>
      <c r="AG40">
        <v>21.835000000000001</v>
      </c>
      <c r="AH40">
        <v>21.532</v>
      </c>
      <c r="AI40" s="4">
        <v>47.768000000000001</v>
      </c>
      <c r="AJ40" s="4">
        <v>78.028999999999996</v>
      </c>
      <c r="AK40" s="4">
        <v>48.783000000000001</v>
      </c>
      <c r="AL40" s="4">
        <v>110.92700000000001</v>
      </c>
      <c r="AM40" s="4">
        <v>148.40299999999999</v>
      </c>
      <c r="AN40" s="4"/>
      <c r="AO40" s="4"/>
      <c r="AP40" s="4"/>
      <c r="AQ40" s="4"/>
      <c r="AR40" s="4"/>
      <c r="AS40" s="4"/>
      <c r="AT40" s="4"/>
      <c r="AU40" s="4"/>
      <c r="AV40" s="4"/>
      <c r="AW40" s="4"/>
      <c r="AX40" s="4"/>
      <c r="AY40" s="4"/>
    </row>
    <row r="41" spans="1:51" ht="14.4" x14ac:dyDescent="0.3">
      <c r="A41" s="84">
        <v>45139</v>
      </c>
      <c r="B41" s="85"/>
      <c r="C41" s="85"/>
      <c r="D41" s="86">
        <v>38.630000000000003</v>
      </c>
      <c r="E41">
        <v>65.712999999999994</v>
      </c>
      <c r="F41">
        <v>37.607999999999997</v>
      </c>
      <c r="G41">
        <v>47.597000000000001</v>
      </c>
      <c r="H41">
        <v>46.652000000000001</v>
      </c>
      <c r="I41">
        <v>34.423999999999999</v>
      </c>
      <c r="J41">
        <v>30.484000000000002</v>
      </c>
      <c r="K41">
        <v>31.792000000000002</v>
      </c>
      <c r="L41">
        <v>31.018999999999998</v>
      </c>
      <c r="M41">
        <v>38.651000000000003</v>
      </c>
      <c r="N41">
        <v>38.89</v>
      </c>
      <c r="O41">
        <v>21.53</v>
      </c>
      <c r="P41">
        <v>57.899000000000001</v>
      </c>
      <c r="Q41">
        <v>21.117999999999999</v>
      </c>
      <c r="R41">
        <v>69.894000000000005</v>
      </c>
      <c r="S41">
        <v>28.315999999999999</v>
      </c>
      <c r="T41">
        <v>92.314999999999998</v>
      </c>
      <c r="U41">
        <v>20.459</v>
      </c>
      <c r="V41">
        <v>34.493000000000002</v>
      </c>
      <c r="W41">
        <v>10.026</v>
      </c>
      <c r="X41">
        <v>18.541</v>
      </c>
      <c r="Y41">
        <v>20.614999999999998</v>
      </c>
      <c r="Z41">
        <v>42.192999999999998</v>
      </c>
      <c r="AA41">
        <v>28.562000000000001</v>
      </c>
      <c r="AB41">
        <v>41.036999999999999</v>
      </c>
      <c r="AC41">
        <v>31.460999999999999</v>
      </c>
      <c r="AD41">
        <v>22.821000000000002</v>
      </c>
      <c r="AE41">
        <v>32.543999999999997</v>
      </c>
      <c r="AF41">
        <v>32.283000000000001</v>
      </c>
      <c r="AG41">
        <v>15.692</v>
      </c>
      <c r="AH41">
        <v>24.556000000000001</v>
      </c>
      <c r="AI41" s="4">
        <v>28.22</v>
      </c>
      <c r="AJ41" s="4">
        <v>29.515000000000001</v>
      </c>
      <c r="AK41" s="4">
        <v>25.593</v>
      </c>
      <c r="AL41" s="4">
        <v>76.537999999999997</v>
      </c>
      <c r="AM41" s="4">
        <v>48.5</v>
      </c>
      <c r="AN41" s="4"/>
      <c r="AO41" s="4"/>
      <c r="AP41" s="4"/>
      <c r="AQ41" s="4"/>
      <c r="AR41" s="4"/>
      <c r="AS41" s="4"/>
      <c r="AT41" s="4"/>
      <c r="AU41" s="4"/>
      <c r="AV41" s="4"/>
      <c r="AW41" s="4"/>
      <c r="AX41" s="4"/>
      <c r="AY41" s="4"/>
    </row>
    <row r="42" spans="1:51" ht="14.4" x14ac:dyDescent="0.3">
      <c r="A42" s="84">
        <v>45170</v>
      </c>
      <c r="B42" s="85"/>
      <c r="C42" s="85"/>
      <c r="D42" s="86">
        <v>32.4</v>
      </c>
      <c r="E42">
        <v>37.261000000000003</v>
      </c>
      <c r="F42">
        <v>44.838000000000001</v>
      </c>
      <c r="G42">
        <v>48.936</v>
      </c>
      <c r="H42">
        <v>31.532</v>
      </c>
      <c r="I42">
        <v>25.713999999999999</v>
      </c>
      <c r="J42">
        <v>18.202999999999999</v>
      </c>
      <c r="K42">
        <v>20.478999999999999</v>
      </c>
      <c r="L42">
        <v>42.603999999999999</v>
      </c>
      <c r="M42">
        <v>25.786999999999999</v>
      </c>
      <c r="N42">
        <v>40.590000000000003</v>
      </c>
      <c r="O42">
        <v>29.323</v>
      </c>
      <c r="P42">
        <v>31.84</v>
      </c>
      <c r="Q42">
        <v>19.077999999999999</v>
      </c>
      <c r="R42">
        <v>58.514000000000003</v>
      </c>
      <c r="S42">
        <v>22.242000000000001</v>
      </c>
      <c r="T42">
        <v>60.366</v>
      </c>
      <c r="U42">
        <v>19.353999999999999</v>
      </c>
      <c r="V42">
        <v>18.788</v>
      </c>
      <c r="W42">
        <v>20.213000000000001</v>
      </c>
      <c r="X42">
        <v>27.457000000000001</v>
      </c>
      <c r="Y42">
        <v>30.206</v>
      </c>
      <c r="Z42">
        <v>22.413</v>
      </c>
      <c r="AA42">
        <v>23.664000000000001</v>
      </c>
      <c r="AB42">
        <v>37.529000000000003</v>
      </c>
      <c r="AC42">
        <v>33.79</v>
      </c>
      <c r="AD42">
        <v>16.795999999999999</v>
      </c>
      <c r="AE42">
        <v>16.832999999999998</v>
      </c>
      <c r="AF42">
        <v>22.131</v>
      </c>
      <c r="AG42">
        <v>12.214</v>
      </c>
      <c r="AH42">
        <v>37.228000000000002</v>
      </c>
      <c r="AI42" s="4">
        <v>31.344000000000001</v>
      </c>
      <c r="AJ42" s="4">
        <v>18.72</v>
      </c>
      <c r="AK42" s="4">
        <v>14.304</v>
      </c>
      <c r="AL42" s="4">
        <v>70.019000000000005</v>
      </c>
      <c r="AM42" s="4">
        <v>24.274999999999999</v>
      </c>
      <c r="AN42" s="4"/>
      <c r="AO42" s="4"/>
      <c r="AP42" s="4"/>
      <c r="AQ42" s="4"/>
      <c r="AR42" s="4"/>
      <c r="AS42" s="4"/>
      <c r="AT42" s="4"/>
      <c r="AU42" s="4"/>
      <c r="AV42" s="4"/>
      <c r="AW42" s="4"/>
      <c r="AX42" s="4"/>
      <c r="AY42" s="4"/>
    </row>
    <row r="43" spans="1:51" ht="14.4" x14ac:dyDescent="0.3">
      <c r="A43" s="84">
        <v>45200</v>
      </c>
      <c r="B43" s="85"/>
      <c r="C43" s="85"/>
      <c r="D43" s="86">
        <v>23.25</v>
      </c>
      <c r="E43">
        <v>30.358000000000001</v>
      </c>
      <c r="F43">
        <v>46.707999999999998</v>
      </c>
      <c r="G43">
        <v>51.704999999999998</v>
      </c>
      <c r="H43">
        <v>20.678000000000001</v>
      </c>
      <c r="I43">
        <v>24.356000000000002</v>
      </c>
      <c r="J43">
        <v>20.695</v>
      </c>
      <c r="K43">
        <v>27.885999999999999</v>
      </c>
      <c r="L43">
        <v>20.611999999999998</v>
      </c>
      <c r="M43">
        <v>17.285</v>
      </c>
      <c r="N43">
        <v>23.710999999999999</v>
      </c>
      <c r="O43">
        <v>21.972999999999999</v>
      </c>
      <c r="P43">
        <v>28.576000000000001</v>
      </c>
      <c r="Q43">
        <v>26.907</v>
      </c>
      <c r="R43">
        <v>50.795999999999999</v>
      </c>
      <c r="S43">
        <v>20.53</v>
      </c>
      <c r="T43">
        <v>25.335000000000001</v>
      </c>
      <c r="U43">
        <v>20.085999999999999</v>
      </c>
      <c r="V43">
        <v>15.699</v>
      </c>
      <c r="W43">
        <v>16.741</v>
      </c>
      <c r="X43">
        <v>15.753</v>
      </c>
      <c r="Y43">
        <v>29.16</v>
      </c>
      <c r="Z43">
        <v>33.767000000000003</v>
      </c>
      <c r="AA43">
        <v>69.367999999999995</v>
      </c>
      <c r="AB43">
        <v>40.683999999999997</v>
      </c>
      <c r="AC43">
        <v>21.28</v>
      </c>
      <c r="AD43">
        <v>16.395</v>
      </c>
      <c r="AE43">
        <v>20.012</v>
      </c>
      <c r="AF43">
        <v>27.021999999999998</v>
      </c>
      <c r="AG43">
        <v>11.327999999999999</v>
      </c>
      <c r="AH43">
        <v>28.937000000000001</v>
      </c>
      <c r="AI43" s="4">
        <v>42.889000000000003</v>
      </c>
      <c r="AJ43" s="4">
        <v>13.693</v>
      </c>
      <c r="AK43" s="4">
        <v>23.952000000000002</v>
      </c>
      <c r="AL43" s="4">
        <v>36.587000000000003</v>
      </c>
      <c r="AM43" s="4">
        <v>26.396000000000001</v>
      </c>
      <c r="AN43" s="4"/>
      <c r="AO43" s="4"/>
      <c r="AP43" s="4"/>
      <c r="AQ43" s="4"/>
      <c r="AR43" s="4"/>
      <c r="AS43" s="4"/>
      <c r="AT43" s="4"/>
      <c r="AU43" s="4"/>
      <c r="AV43" s="4"/>
      <c r="AW43" s="4"/>
      <c r="AX43" s="4"/>
      <c r="AY43" s="4"/>
    </row>
    <row r="44" spans="1:51" ht="14.4" x14ac:dyDescent="0.3">
      <c r="A44" s="84">
        <v>45231</v>
      </c>
      <c r="B44" s="85"/>
      <c r="C44" s="85"/>
      <c r="D44" s="86">
        <v>16.57</v>
      </c>
      <c r="E44">
        <v>22.498999999999999</v>
      </c>
      <c r="F44">
        <v>26.544</v>
      </c>
      <c r="G44">
        <v>34.716000000000001</v>
      </c>
      <c r="H44">
        <v>24.030999999999999</v>
      </c>
      <c r="I44">
        <v>16.074999999999999</v>
      </c>
      <c r="J44">
        <v>14.122</v>
      </c>
      <c r="K44">
        <v>20.68</v>
      </c>
      <c r="L44">
        <v>16.393000000000001</v>
      </c>
      <c r="M44">
        <v>14.622</v>
      </c>
      <c r="N44">
        <v>18.46</v>
      </c>
      <c r="O44">
        <v>18.736999999999998</v>
      </c>
      <c r="P44">
        <v>19.032</v>
      </c>
      <c r="Q44">
        <v>18.210999999999999</v>
      </c>
      <c r="R44">
        <v>25.667999999999999</v>
      </c>
      <c r="S44">
        <v>22.224</v>
      </c>
      <c r="T44">
        <v>17.271999999999998</v>
      </c>
      <c r="U44">
        <v>16.681999999999999</v>
      </c>
      <c r="V44">
        <v>14.289</v>
      </c>
      <c r="W44">
        <v>10.96</v>
      </c>
      <c r="X44">
        <v>10.749000000000001</v>
      </c>
      <c r="Y44">
        <v>21.687000000000001</v>
      </c>
      <c r="Z44">
        <v>20.957000000000001</v>
      </c>
      <c r="AA44">
        <v>26.58</v>
      </c>
      <c r="AB44">
        <v>19.994</v>
      </c>
      <c r="AC44">
        <v>17.449000000000002</v>
      </c>
      <c r="AD44">
        <v>14.285</v>
      </c>
      <c r="AE44">
        <v>15.282</v>
      </c>
      <c r="AF44">
        <v>19.798999999999999</v>
      </c>
      <c r="AG44">
        <v>10.061999999999999</v>
      </c>
      <c r="AH44">
        <v>15.173</v>
      </c>
      <c r="AI44" s="4">
        <v>22.670999999999999</v>
      </c>
      <c r="AJ44" s="4">
        <v>12.019</v>
      </c>
      <c r="AK44" s="4">
        <v>14.222</v>
      </c>
      <c r="AL44" s="4">
        <v>21.838999999999999</v>
      </c>
      <c r="AM44" s="4">
        <v>17.45</v>
      </c>
      <c r="AN44" s="4"/>
      <c r="AO44" s="4"/>
      <c r="AP44" s="4"/>
      <c r="AQ44" s="4"/>
      <c r="AR44" s="4"/>
      <c r="AS44" s="4"/>
      <c r="AT44" s="4"/>
      <c r="AU44" s="4"/>
      <c r="AV44" s="4"/>
      <c r="AW44" s="4"/>
      <c r="AX44" s="4"/>
      <c r="AY44" s="4"/>
    </row>
    <row r="45" spans="1:51" ht="14.4" x14ac:dyDescent="0.3">
      <c r="A45" s="84">
        <v>45261</v>
      </c>
      <c r="B45" s="85"/>
      <c r="C45" s="85"/>
      <c r="D45" s="86">
        <v>15.25</v>
      </c>
      <c r="E45">
        <v>18.977</v>
      </c>
      <c r="F45">
        <v>20.23</v>
      </c>
      <c r="G45">
        <v>22.936</v>
      </c>
      <c r="H45">
        <v>17.902999999999999</v>
      </c>
      <c r="I45">
        <v>13.21</v>
      </c>
      <c r="J45">
        <v>12.069000000000001</v>
      </c>
      <c r="K45">
        <v>14.17</v>
      </c>
      <c r="L45">
        <v>14.311999999999999</v>
      </c>
      <c r="M45">
        <v>13.31</v>
      </c>
      <c r="N45">
        <v>16.756</v>
      </c>
      <c r="O45">
        <v>15.617000000000001</v>
      </c>
      <c r="P45">
        <v>17.463000000000001</v>
      </c>
      <c r="Q45">
        <v>15.782</v>
      </c>
      <c r="R45">
        <v>18.812000000000001</v>
      </c>
      <c r="S45">
        <v>19.739999999999998</v>
      </c>
      <c r="T45">
        <v>15.436999999999999</v>
      </c>
      <c r="U45">
        <v>13.250999999999999</v>
      </c>
      <c r="V45">
        <v>12.967000000000001</v>
      </c>
      <c r="W45">
        <v>9.5570000000000004</v>
      </c>
      <c r="X45">
        <v>10.145</v>
      </c>
      <c r="Y45">
        <v>15.518000000000001</v>
      </c>
      <c r="Z45">
        <v>16.613</v>
      </c>
      <c r="AA45">
        <v>15.599</v>
      </c>
      <c r="AB45">
        <v>16.088000000000001</v>
      </c>
      <c r="AC45">
        <v>15.587</v>
      </c>
      <c r="AD45">
        <v>12.419</v>
      </c>
      <c r="AE45">
        <v>12.673</v>
      </c>
      <c r="AF45">
        <v>15.94</v>
      </c>
      <c r="AG45">
        <v>9.5980000000000008</v>
      </c>
      <c r="AH45">
        <v>11.475</v>
      </c>
      <c r="AI45" s="4">
        <v>14.571999999999999</v>
      </c>
      <c r="AJ45" s="4">
        <v>12.176</v>
      </c>
      <c r="AK45" s="4">
        <v>10.579000000000001</v>
      </c>
      <c r="AL45" s="4">
        <v>17.82</v>
      </c>
      <c r="AM45" s="4">
        <v>15.974</v>
      </c>
      <c r="AN45" s="4"/>
      <c r="AO45" s="4"/>
      <c r="AP45" s="4"/>
      <c r="AQ45" s="4"/>
      <c r="AR45" s="4"/>
      <c r="AS45" s="4"/>
      <c r="AT45" s="4"/>
      <c r="AU45" s="4"/>
      <c r="AV45" s="4"/>
      <c r="AW45" s="4"/>
      <c r="AX45" s="4"/>
      <c r="AY45" s="4"/>
    </row>
    <row r="46" spans="1:51" ht="14.4" x14ac:dyDescent="0.3">
      <c r="A46" s="84">
        <v>45292</v>
      </c>
      <c r="B46" s="85"/>
      <c r="C46" s="85"/>
      <c r="D46" s="86">
        <v>13.58</v>
      </c>
      <c r="E46">
        <v>17.573</v>
      </c>
      <c r="F46">
        <v>17.297999999999998</v>
      </c>
      <c r="G46">
        <v>17.355</v>
      </c>
      <c r="H46">
        <v>15.089</v>
      </c>
      <c r="I46">
        <v>11.484</v>
      </c>
      <c r="J46">
        <v>10.834</v>
      </c>
      <c r="K46">
        <v>11.148999999999999</v>
      </c>
      <c r="L46">
        <v>12.260999999999999</v>
      </c>
      <c r="M46">
        <v>12.007999999999999</v>
      </c>
      <c r="N46">
        <v>15.254</v>
      </c>
      <c r="O46">
        <v>13.481</v>
      </c>
      <c r="P46">
        <v>15.503</v>
      </c>
      <c r="Q46">
        <v>12.776</v>
      </c>
      <c r="R46">
        <v>16.231999999999999</v>
      </c>
      <c r="S46">
        <v>14.957000000000001</v>
      </c>
      <c r="T46">
        <v>14.021000000000001</v>
      </c>
      <c r="U46">
        <v>11.651</v>
      </c>
      <c r="V46">
        <v>11.875999999999999</v>
      </c>
      <c r="W46">
        <v>8.6560000000000006</v>
      </c>
      <c r="X46">
        <v>8.9719999999999995</v>
      </c>
      <c r="Y46">
        <v>16.094000000000001</v>
      </c>
      <c r="Z46">
        <v>15.109</v>
      </c>
      <c r="AA46">
        <v>12.558999999999999</v>
      </c>
      <c r="AB46">
        <v>13.467000000000001</v>
      </c>
      <c r="AC46">
        <v>13.763999999999999</v>
      </c>
      <c r="AD46">
        <v>11.257</v>
      </c>
      <c r="AE46">
        <v>11.692</v>
      </c>
      <c r="AF46">
        <v>14.427</v>
      </c>
      <c r="AG46">
        <v>8.8620000000000001</v>
      </c>
      <c r="AH46">
        <v>9.4499999999999993</v>
      </c>
      <c r="AI46" s="4">
        <v>12.259</v>
      </c>
      <c r="AJ46" s="4">
        <v>11.547000000000001</v>
      </c>
      <c r="AK46" s="4">
        <v>8.9280000000000008</v>
      </c>
      <c r="AL46" s="4">
        <v>14.753</v>
      </c>
      <c r="AM46" s="4">
        <v>14.952</v>
      </c>
      <c r="AN46" s="4"/>
      <c r="AO46" s="4"/>
      <c r="AP46" s="4"/>
      <c r="AQ46" s="4"/>
      <c r="AR46" s="4"/>
      <c r="AS46" s="4"/>
      <c r="AT46" s="4"/>
      <c r="AU46" s="4"/>
      <c r="AV46" s="4"/>
      <c r="AW46" s="4"/>
      <c r="AX46" s="4"/>
      <c r="AY46" s="4"/>
    </row>
    <row r="47" spans="1:51" ht="14.4" x14ac:dyDescent="0.3">
      <c r="A47" s="84">
        <v>45323</v>
      </c>
      <c r="B47" s="85"/>
      <c r="C47" s="85"/>
      <c r="D47" s="86">
        <v>12.38</v>
      </c>
      <c r="E47">
        <v>14.055999999999999</v>
      </c>
      <c r="F47">
        <v>17.353000000000002</v>
      </c>
      <c r="G47">
        <v>22.004000000000001</v>
      </c>
      <c r="H47">
        <v>12.885</v>
      </c>
      <c r="I47">
        <v>9.8000000000000007</v>
      </c>
      <c r="J47">
        <v>9.3230000000000004</v>
      </c>
      <c r="K47">
        <v>10.153</v>
      </c>
      <c r="L47">
        <v>10.734</v>
      </c>
      <c r="M47">
        <v>10.346</v>
      </c>
      <c r="N47">
        <v>13.333</v>
      </c>
      <c r="O47">
        <v>14.231</v>
      </c>
      <c r="P47">
        <v>16.803999999999998</v>
      </c>
      <c r="Q47">
        <v>10.471</v>
      </c>
      <c r="R47">
        <v>13.891</v>
      </c>
      <c r="S47">
        <v>13.984999999999999</v>
      </c>
      <c r="T47">
        <v>12.829000000000001</v>
      </c>
      <c r="U47">
        <v>9.7520000000000007</v>
      </c>
      <c r="V47">
        <v>10.323</v>
      </c>
      <c r="W47">
        <v>8.4700000000000006</v>
      </c>
      <c r="X47">
        <v>7.6260000000000003</v>
      </c>
      <c r="Y47">
        <v>13.978</v>
      </c>
      <c r="Z47">
        <v>13.298</v>
      </c>
      <c r="AA47">
        <v>12.648999999999999</v>
      </c>
      <c r="AB47">
        <v>10.779</v>
      </c>
      <c r="AC47">
        <v>12.964</v>
      </c>
      <c r="AD47">
        <v>9.7089999999999996</v>
      </c>
      <c r="AE47">
        <v>9.6229999999999993</v>
      </c>
      <c r="AF47">
        <v>11.959</v>
      </c>
      <c r="AG47">
        <v>7.6779999999999999</v>
      </c>
      <c r="AH47">
        <v>9.8580000000000005</v>
      </c>
      <c r="AI47" s="4">
        <v>14.991</v>
      </c>
      <c r="AJ47" s="4">
        <v>10.021000000000001</v>
      </c>
      <c r="AK47" s="4">
        <v>7.6040000000000001</v>
      </c>
      <c r="AL47" s="4">
        <v>12.465999999999999</v>
      </c>
      <c r="AM47" s="4">
        <v>12.632</v>
      </c>
      <c r="AN47" s="4"/>
      <c r="AO47" s="4"/>
      <c r="AP47" s="4"/>
      <c r="AQ47" s="4"/>
      <c r="AR47" s="4"/>
      <c r="AS47" s="4"/>
      <c r="AT47" s="4"/>
      <c r="AU47" s="4"/>
      <c r="AV47" s="4"/>
      <c r="AW47" s="4"/>
      <c r="AX47" s="4"/>
      <c r="AY47" s="4"/>
    </row>
    <row r="48" spans="1:51" ht="14.4" x14ac:dyDescent="0.3">
      <c r="A48" s="84">
        <v>45352</v>
      </c>
      <c r="B48" s="85"/>
      <c r="C48" s="85"/>
      <c r="D48" s="86">
        <v>22.1</v>
      </c>
      <c r="E48">
        <v>26.652000000000001</v>
      </c>
      <c r="F48">
        <v>36.947000000000003</v>
      </c>
      <c r="G48">
        <v>32.572000000000003</v>
      </c>
      <c r="H48">
        <v>18.41</v>
      </c>
      <c r="I48">
        <v>21.158000000000001</v>
      </c>
      <c r="J48">
        <v>14.632</v>
      </c>
      <c r="K48">
        <v>11.414999999999999</v>
      </c>
      <c r="L48">
        <v>17.206</v>
      </c>
      <c r="M48">
        <v>17.504999999999999</v>
      </c>
      <c r="N48">
        <v>22.664000000000001</v>
      </c>
      <c r="O48">
        <v>36.700000000000003</v>
      </c>
      <c r="P48">
        <v>20.632000000000001</v>
      </c>
      <c r="Q48">
        <v>33.521999999999998</v>
      </c>
      <c r="R48">
        <v>23.273</v>
      </c>
      <c r="S48">
        <v>19.469000000000001</v>
      </c>
      <c r="T48">
        <v>17.202999999999999</v>
      </c>
      <c r="U48">
        <v>15.449</v>
      </c>
      <c r="V48">
        <v>12.545</v>
      </c>
      <c r="W48">
        <v>13.029</v>
      </c>
      <c r="X48">
        <v>21.375</v>
      </c>
      <c r="Y48">
        <v>26.792999999999999</v>
      </c>
      <c r="Z48">
        <v>17.25</v>
      </c>
      <c r="AA48">
        <v>38.378999999999998</v>
      </c>
      <c r="AB48">
        <v>13.978999999999999</v>
      </c>
      <c r="AC48">
        <v>23.103000000000002</v>
      </c>
      <c r="AD48">
        <v>9.9979999999999993</v>
      </c>
      <c r="AE48">
        <v>15.944000000000001</v>
      </c>
      <c r="AF48">
        <v>24.286999999999999</v>
      </c>
      <c r="AG48">
        <v>11.092000000000001</v>
      </c>
      <c r="AH48">
        <v>14.055999999999999</v>
      </c>
      <c r="AI48" s="4">
        <v>23.321000000000002</v>
      </c>
      <c r="AJ48" s="4">
        <v>12.144</v>
      </c>
      <c r="AK48" s="4">
        <v>9.4009999999999998</v>
      </c>
      <c r="AL48" s="4">
        <v>16.219000000000001</v>
      </c>
      <c r="AM48" s="4">
        <v>15.782</v>
      </c>
      <c r="AN48" s="4"/>
      <c r="AO48" s="4"/>
      <c r="AP48" s="4"/>
      <c r="AQ48" s="4"/>
      <c r="AR48" s="4"/>
      <c r="AS48" s="4"/>
      <c r="AT48" s="4"/>
      <c r="AU48" s="4"/>
      <c r="AV48" s="4"/>
      <c r="AW48" s="4"/>
      <c r="AX48" s="4"/>
      <c r="AY48" s="4"/>
    </row>
    <row r="49" spans="1:1005" ht="14.4" x14ac:dyDescent="0.3">
      <c r="A49" s="84">
        <v>45383</v>
      </c>
      <c r="B49" s="85"/>
      <c r="C49" s="85"/>
      <c r="D49" s="86">
        <v>52.61</v>
      </c>
      <c r="E49">
        <v>100.639</v>
      </c>
      <c r="F49">
        <v>95.988</v>
      </c>
      <c r="G49">
        <v>103.241</v>
      </c>
      <c r="H49">
        <v>35.844999999999999</v>
      </c>
      <c r="I49">
        <v>74.233000000000004</v>
      </c>
      <c r="J49">
        <v>34.466999999999999</v>
      </c>
      <c r="K49">
        <v>32.567999999999998</v>
      </c>
      <c r="L49">
        <v>68.64</v>
      </c>
      <c r="M49">
        <v>65.891000000000005</v>
      </c>
      <c r="N49">
        <v>49.515000000000001</v>
      </c>
      <c r="O49">
        <v>52.152000000000001</v>
      </c>
      <c r="P49">
        <v>41.19</v>
      </c>
      <c r="Q49">
        <v>71.739999999999995</v>
      </c>
      <c r="R49">
        <v>49.68</v>
      </c>
      <c r="S49">
        <v>31.742999999999999</v>
      </c>
      <c r="T49">
        <v>57.86</v>
      </c>
      <c r="U49">
        <v>53.81</v>
      </c>
      <c r="V49">
        <v>23.164000000000001</v>
      </c>
      <c r="W49">
        <v>22.774000000000001</v>
      </c>
      <c r="X49">
        <v>70.162000000000006</v>
      </c>
      <c r="Y49">
        <v>93.596000000000004</v>
      </c>
      <c r="Z49">
        <v>48.503999999999998</v>
      </c>
      <c r="AA49">
        <v>62.094999999999999</v>
      </c>
      <c r="AB49">
        <v>45.368000000000002</v>
      </c>
      <c r="AC49">
        <v>37.679000000000002</v>
      </c>
      <c r="AD49">
        <v>32.241999999999997</v>
      </c>
      <c r="AE49">
        <v>34.984999999999999</v>
      </c>
      <c r="AF49">
        <v>56.203000000000003</v>
      </c>
      <c r="AG49">
        <v>24.635999999999999</v>
      </c>
      <c r="AH49">
        <v>38.447000000000003</v>
      </c>
      <c r="AI49" s="4">
        <v>31.838000000000001</v>
      </c>
      <c r="AJ49" s="4">
        <v>26.442</v>
      </c>
      <c r="AK49" s="4">
        <v>20.98</v>
      </c>
      <c r="AL49" s="4">
        <v>30.091999999999999</v>
      </c>
      <c r="AM49" s="4">
        <v>34.926000000000002</v>
      </c>
      <c r="AN49" s="4"/>
      <c r="AO49" s="4"/>
      <c r="AP49" s="4"/>
      <c r="AQ49" s="4"/>
      <c r="AR49" s="4"/>
      <c r="AS49" s="4"/>
      <c r="AT49" s="4"/>
      <c r="AU49" s="4"/>
      <c r="AV49" s="4"/>
      <c r="AW49" s="4"/>
      <c r="AX49" s="4"/>
      <c r="AY49" s="4"/>
    </row>
    <row r="50" spans="1:1005" ht="14.4" x14ac:dyDescent="0.3">
      <c r="A50" s="84">
        <v>45413</v>
      </c>
      <c r="B50" s="85"/>
      <c r="C50" s="85"/>
      <c r="D50" s="86">
        <v>146.12</v>
      </c>
      <c r="E50">
        <v>230.80500000000001</v>
      </c>
      <c r="F50">
        <v>187.86199999999999</v>
      </c>
      <c r="G50">
        <v>208.18600000000001</v>
      </c>
      <c r="H50">
        <v>93.686000000000007</v>
      </c>
      <c r="I50">
        <v>125.395</v>
      </c>
      <c r="J50">
        <v>88.814999999999998</v>
      </c>
      <c r="K50">
        <v>99.897000000000006</v>
      </c>
      <c r="L50">
        <v>144.339</v>
      </c>
      <c r="M50">
        <v>227.61799999999999</v>
      </c>
      <c r="N50">
        <v>159.256</v>
      </c>
      <c r="O50">
        <v>141.803</v>
      </c>
      <c r="P50">
        <v>151.90100000000001</v>
      </c>
      <c r="Q50">
        <v>206.13200000000001</v>
      </c>
      <c r="R50">
        <v>150.779</v>
      </c>
      <c r="S50">
        <v>151.477</v>
      </c>
      <c r="T50">
        <v>129.947</v>
      </c>
      <c r="U50">
        <v>199.053</v>
      </c>
      <c r="V50">
        <v>48.188000000000002</v>
      </c>
      <c r="W50">
        <v>84.171999999999997</v>
      </c>
      <c r="X50">
        <v>157.22900000000001</v>
      </c>
      <c r="Y50">
        <v>226.94</v>
      </c>
      <c r="Z50">
        <v>120.69199999999999</v>
      </c>
      <c r="AA50">
        <v>157.25</v>
      </c>
      <c r="AB50">
        <v>180.93</v>
      </c>
      <c r="AC50">
        <v>192.203</v>
      </c>
      <c r="AD50">
        <v>80.064999999999998</v>
      </c>
      <c r="AE50">
        <v>124.59</v>
      </c>
      <c r="AF50">
        <v>100.471</v>
      </c>
      <c r="AG50">
        <v>50.412999999999997</v>
      </c>
      <c r="AH50">
        <v>121.322</v>
      </c>
      <c r="AI50" s="4">
        <v>97.274000000000001</v>
      </c>
      <c r="AJ50" s="4">
        <v>70.766999999999996</v>
      </c>
      <c r="AK50" s="4">
        <v>128.12299999999999</v>
      </c>
      <c r="AL50" s="4">
        <v>134.94499999999999</v>
      </c>
      <c r="AM50" s="4">
        <v>210.715</v>
      </c>
      <c r="AN50" s="4"/>
      <c r="AO50" s="4"/>
      <c r="AP50" s="4"/>
      <c r="AQ50" s="4"/>
      <c r="AR50" s="4"/>
      <c r="AS50" s="4"/>
      <c r="AT50" s="4"/>
      <c r="AU50" s="4"/>
      <c r="AV50" s="4"/>
      <c r="AW50" s="4"/>
      <c r="AX50" s="4"/>
      <c r="AY50" s="4"/>
    </row>
    <row r="51" spans="1:1005" ht="14.4" x14ac:dyDescent="0.3">
      <c r="A51" s="84">
        <v>45444</v>
      </c>
      <c r="B51" s="85"/>
      <c r="C51" s="85"/>
      <c r="D51" s="86">
        <v>151.61000000000001</v>
      </c>
      <c r="E51">
        <v>256.98700000000002</v>
      </c>
      <c r="F51">
        <v>244.56</v>
      </c>
      <c r="G51">
        <v>189.51900000000001</v>
      </c>
      <c r="H51">
        <v>144.096</v>
      </c>
      <c r="I51">
        <v>92.828000000000003</v>
      </c>
      <c r="J51">
        <v>110.024</v>
      </c>
      <c r="K51">
        <v>175.142</v>
      </c>
      <c r="L51">
        <v>113.84099999999999</v>
      </c>
      <c r="M51">
        <v>233.011</v>
      </c>
      <c r="N51">
        <v>132.374</v>
      </c>
      <c r="O51">
        <v>258.28100000000001</v>
      </c>
      <c r="P51">
        <v>99.412000000000006</v>
      </c>
      <c r="Q51">
        <v>262.39</v>
      </c>
      <c r="R51">
        <v>127.51600000000001</v>
      </c>
      <c r="S51">
        <v>208.10499999999999</v>
      </c>
      <c r="T51">
        <v>71.852999999999994</v>
      </c>
      <c r="U51">
        <v>121.84099999999999</v>
      </c>
      <c r="V51">
        <v>31.626000000000001</v>
      </c>
      <c r="W51">
        <v>86.819000000000003</v>
      </c>
      <c r="X51">
        <v>96.007999999999996</v>
      </c>
      <c r="Y51">
        <v>228.417</v>
      </c>
      <c r="Z51">
        <v>83.195999999999998</v>
      </c>
      <c r="AA51">
        <v>131.75700000000001</v>
      </c>
      <c r="AB51">
        <v>223.768</v>
      </c>
      <c r="AC51">
        <v>126.93600000000001</v>
      </c>
      <c r="AD51">
        <v>123.56699999999999</v>
      </c>
      <c r="AE51">
        <v>236.71299999999999</v>
      </c>
      <c r="AF51">
        <v>53.737000000000002</v>
      </c>
      <c r="AG51">
        <v>47.271999999999998</v>
      </c>
      <c r="AH51">
        <v>164.03200000000001</v>
      </c>
      <c r="AI51" s="4">
        <v>206.71700000000001</v>
      </c>
      <c r="AJ51" s="4">
        <v>95.102999999999994</v>
      </c>
      <c r="AK51" s="4">
        <v>190.553</v>
      </c>
      <c r="AL51" s="4">
        <v>249.11500000000001</v>
      </c>
      <c r="AM51" s="4">
        <v>241.565</v>
      </c>
      <c r="AN51" s="4"/>
      <c r="AO51" s="4"/>
      <c r="AP51" s="4"/>
      <c r="AQ51" s="4"/>
      <c r="AR51" s="4"/>
      <c r="AS51" s="4"/>
      <c r="AT51" s="4"/>
      <c r="AU51" s="4"/>
      <c r="AV51" s="4"/>
      <c r="AW51" s="4"/>
      <c r="AX51" s="4"/>
      <c r="AY51" s="4"/>
    </row>
    <row r="52" spans="1:1005" ht="14.4" x14ac:dyDescent="0.3">
      <c r="A52" s="84">
        <v>45474</v>
      </c>
      <c r="B52" s="85"/>
      <c r="C52" s="85"/>
      <c r="D52" s="86">
        <v>67.39</v>
      </c>
      <c r="E52">
        <v>91.057000000000002</v>
      </c>
      <c r="F52">
        <v>142.01400000000001</v>
      </c>
      <c r="G52">
        <v>76.507999999999996</v>
      </c>
      <c r="H52">
        <v>54.512999999999998</v>
      </c>
      <c r="I52">
        <v>39.293999999999997</v>
      </c>
      <c r="J52">
        <v>50.5</v>
      </c>
      <c r="K52">
        <v>93.144999999999996</v>
      </c>
      <c r="L52">
        <v>54.481999999999999</v>
      </c>
      <c r="M52">
        <v>85.602000000000004</v>
      </c>
      <c r="N52">
        <v>40.161000000000001</v>
      </c>
      <c r="O52">
        <v>182.44</v>
      </c>
      <c r="P52">
        <v>38.103000000000002</v>
      </c>
      <c r="Q52">
        <v>78.795000000000002</v>
      </c>
      <c r="R52">
        <v>64.281999999999996</v>
      </c>
      <c r="S52">
        <v>136.09299999999999</v>
      </c>
      <c r="T52">
        <v>25.439</v>
      </c>
      <c r="U52">
        <v>40.055999999999997</v>
      </c>
      <c r="V52">
        <v>13.948</v>
      </c>
      <c r="W52">
        <v>27.16</v>
      </c>
      <c r="X52">
        <v>36.220999999999997</v>
      </c>
      <c r="Y52">
        <v>90.558999999999997</v>
      </c>
      <c r="Z52">
        <v>37.790999999999997</v>
      </c>
      <c r="AA52">
        <v>51.505000000000003</v>
      </c>
      <c r="AB52">
        <v>66.393000000000001</v>
      </c>
      <c r="AC52">
        <v>48.887</v>
      </c>
      <c r="AD52">
        <v>42.872</v>
      </c>
      <c r="AE52">
        <v>100.852</v>
      </c>
      <c r="AF52">
        <v>21.635000000000002</v>
      </c>
      <c r="AG52">
        <v>21.841999999999999</v>
      </c>
      <c r="AH52">
        <v>48.08</v>
      </c>
      <c r="AI52" s="4">
        <v>78.066999999999993</v>
      </c>
      <c r="AJ52" s="4">
        <v>48.789000000000001</v>
      </c>
      <c r="AK52" s="4">
        <v>107.678</v>
      </c>
      <c r="AL52" s="4">
        <v>144.482</v>
      </c>
      <c r="AM52" s="4">
        <v>110.523</v>
      </c>
      <c r="AN52" s="4"/>
      <c r="AO52" s="4"/>
      <c r="AP52" s="4"/>
      <c r="AQ52" s="4"/>
      <c r="AR52" s="4"/>
      <c r="AS52" s="4"/>
      <c r="AT52" s="4"/>
      <c r="AU52" s="4"/>
      <c r="AV52" s="4"/>
      <c r="AW52" s="4"/>
      <c r="AX52" s="4"/>
      <c r="AY52" s="4"/>
    </row>
    <row r="53" spans="1:1005" ht="14.4" x14ac:dyDescent="0.3">
      <c r="A53" s="84">
        <v>45505</v>
      </c>
      <c r="B53" s="85"/>
      <c r="C53" s="85"/>
      <c r="D53" s="86">
        <v>38.630000000000003</v>
      </c>
      <c r="E53">
        <v>36.601999999999997</v>
      </c>
      <c r="F53">
        <v>46.482999999999997</v>
      </c>
      <c r="G53">
        <v>46.667999999999999</v>
      </c>
      <c r="H53">
        <v>34.350999999999999</v>
      </c>
      <c r="I53">
        <v>29.265999999999998</v>
      </c>
      <c r="J53">
        <v>31.774000000000001</v>
      </c>
      <c r="K53">
        <v>31.1</v>
      </c>
      <c r="L53">
        <v>38.500999999999998</v>
      </c>
      <c r="M53">
        <v>41.103999999999999</v>
      </c>
      <c r="N53">
        <v>21.352</v>
      </c>
      <c r="O53">
        <v>57.927999999999997</v>
      </c>
      <c r="P53">
        <v>21.058</v>
      </c>
      <c r="Q53">
        <v>68.478999999999999</v>
      </c>
      <c r="R53">
        <v>27.952999999999999</v>
      </c>
      <c r="S53">
        <v>92.356999999999999</v>
      </c>
      <c r="T53">
        <v>21.015000000000001</v>
      </c>
      <c r="U53">
        <v>34.323999999999998</v>
      </c>
      <c r="V53">
        <v>10.045</v>
      </c>
      <c r="W53">
        <v>18.559000000000001</v>
      </c>
      <c r="X53">
        <v>20.494</v>
      </c>
      <c r="Y53">
        <v>41.628999999999998</v>
      </c>
      <c r="Z53">
        <v>28.646000000000001</v>
      </c>
      <c r="AA53">
        <v>41.104999999999997</v>
      </c>
      <c r="AB53">
        <v>31.126999999999999</v>
      </c>
      <c r="AC53">
        <v>22.547999999999998</v>
      </c>
      <c r="AD53">
        <v>32.277000000000001</v>
      </c>
      <c r="AE53">
        <v>32.375</v>
      </c>
      <c r="AF53">
        <v>15.661</v>
      </c>
      <c r="AG53">
        <v>24.213000000000001</v>
      </c>
      <c r="AH53">
        <v>26.501000000000001</v>
      </c>
      <c r="AI53" s="4">
        <v>29.526</v>
      </c>
      <c r="AJ53" s="4">
        <v>24.951000000000001</v>
      </c>
      <c r="AK53" s="4">
        <v>76.078000000000003</v>
      </c>
      <c r="AL53" s="4">
        <v>46.744999999999997</v>
      </c>
      <c r="AM53" s="4">
        <v>65.724000000000004</v>
      </c>
      <c r="AN53" s="4"/>
      <c r="AO53" s="4"/>
      <c r="AP53" s="4"/>
      <c r="AQ53" s="4"/>
      <c r="AR53" s="4"/>
      <c r="AS53" s="4"/>
      <c r="AT53" s="4"/>
      <c r="AU53" s="4"/>
      <c r="AV53" s="4"/>
      <c r="AW53" s="4"/>
      <c r="AX53" s="4"/>
      <c r="AY53" s="4"/>
    </row>
    <row r="54" spans="1:1005" ht="14.4" x14ac:dyDescent="0.3">
      <c r="A54" s="84">
        <v>45536</v>
      </c>
      <c r="B54" s="85"/>
      <c r="C54" s="85"/>
      <c r="D54" s="86">
        <v>32.4</v>
      </c>
      <c r="E54">
        <v>45.613</v>
      </c>
      <c r="F54">
        <v>49.47</v>
      </c>
      <c r="G54">
        <v>31.544</v>
      </c>
      <c r="H54">
        <v>25.849</v>
      </c>
      <c r="I54">
        <v>18.215</v>
      </c>
      <c r="J54">
        <v>20.611999999999998</v>
      </c>
      <c r="K54">
        <v>42.683</v>
      </c>
      <c r="L54">
        <v>25.135999999999999</v>
      </c>
      <c r="M54">
        <v>37.798000000000002</v>
      </c>
      <c r="N54">
        <v>29.539000000000001</v>
      </c>
      <c r="O54">
        <v>31.856999999999999</v>
      </c>
      <c r="P54">
        <v>19.236999999999998</v>
      </c>
      <c r="Q54">
        <v>59.087000000000003</v>
      </c>
      <c r="R54">
        <v>22.114999999999998</v>
      </c>
      <c r="S54">
        <v>60.417999999999999</v>
      </c>
      <c r="T54">
        <v>19.059000000000001</v>
      </c>
      <c r="U54">
        <v>18.552</v>
      </c>
      <c r="V54">
        <v>20.463999999999999</v>
      </c>
      <c r="W54">
        <v>27.475000000000001</v>
      </c>
      <c r="X54">
        <v>31.052</v>
      </c>
      <c r="Y54">
        <v>22.399000000000001</v>
      </c>
      <c r="Z54">
        <v>23.829000000000001</v>
      </c>
      <c r="AA54">
        <v>37.582000000000001</v>
      </c>
      <c r="AB54">
        <v>33.848999999999997</v>
      </c>
      <c r="AC54">
        <v>16.716000000000001</v>
      </c>
      <c r="AD54">
        <v>16.795000000000002</v>
      </c>
      <c r="AE54">
        <v>22.207999999999998</v>
      </c>
      <c r="AF54">
        <v>12.212</v>
      </c>
      <c r="AG54">
        <v>37.591000000000001</v>
      </c>
      <c r="AH54">
        <v>32.281999999999996</v>
      </c>
      <c r="AI54" s="4">
        <v>18.728000000000002</v>
      </c>
      <c r="AJ54" s="4">
        <v>14.144</v>
      </c>
      <c r="AK54" s="4">
        <v>69.283000000000001</v>
      </c>
      <c r="AL54" s="4">
        <v>23.986999999999998</v>
      </c>
      <c r="AM54" s="4">
        <v>37.264000000000003</v>
      </c>
      <c r="AN54" s="4"/>
      <c r="AO54" s="4"/>
      <c r="AP54" s="4"/>
      <c r="AQ54" s="4"/>
      <c r="AR54" s="4"/>
      <c r="AS54" s="4"/>
      <c r="AT54" s="4"/>
      <c r="AU54" s="4"/>
      <c r="AV54" s="4"/>
      <c r="AW54" s="4"/>
      <c r="AX54" s="4"/>
      <c r="AY54" s="4"/>
    </row>
    <row r="55" spans="1:1005" ht="14.4" x14ac:dyDescent="0.3">
      <c r="A55" s="84">
        <v>45566</v>
      </c>
      <c r="B55" s="85"/>
      <c r="C55" s="85"/>
      <c r="D55" s="86">
        <v>23.25</v>
      </c>
      <c r="E55">
        <v>46.497999999999998</v>
      </c>
      <c r="F55">
        <v>50.707999999999998</v>
      </c>
      <c r="G55">
        <v>20.687999999999999</v>
      </c>
      <c r="H55">
        <v>24.052</v>
      </c>
      <c r="I55">
        <v>20.571999999999999</v>
      </c>
      <c r="J55">
        <v>27.977</v>
      </c>
      <c r="K55">
        <v>20.664999999999999</v>
      </c>
      <c r="L55">
        <v>17.129000000000001</v>
      </c>
      <c r="M55">
        <v>23.454999999999998</v>
      </c>
      <c r="N55">
        <v>21.878</v>
      </c>
      <c r="O55">
        <v>28.59</v>
      </c>
      <c r="P55">
        <v>26.824999999999999</v>
      </c>
      <c r="Q55">
        <v>49.332999999999998</v>
      </c>
      <c r="R55">
        <v>20.805</v>
      </c>
      <c r="S55">
        <v>25.352</v>
      </c>
      <c r="T55">
        <v>20.003</v>
      </c>
      <c r="U55">
        <v>15.726000000000001</v>
      </c>
      <c r="V55">
        <v>16.623000000000001</v>
      </c>
      <c r="W55">
        <v>15.766</v>
      </c>
      <c r="X55">
        <v>28.736999999999998</v>
      </c>
      <c r="Y55">
        <v>33.521999999999998</v>
      </c>
      <c r="Z55">
        <v>69.484999999999999</v>
      </c>
      <c r="AA55">
        <v>40.731000000000002</v>
      </c>
      <c r="AB55">
        <v>21.292999999999999</v>
      </c>
      <c r="AC55">
        <v>16.347999999999999</v>
      </c>
      <c r="AD55">
        <v>19.837</v>
      </c>
      <c r="AE55">
        <v>27.106999999999999</v>
      </c>
      <c r="AF55">
        <v>11.343999999999999</v>
      </c>
      <c r="AG55">
        <v>27.975000000000001</v>
      </c>
      <c r="AH55">
        <v>41.762</v>
      </c>
      <c r="AI55" s="4">
        <v>13.7</v>
      </c>
      <c r="AJ55" s="4">
        <v>23.742999999999999</v>
      </c>
      <c r="AK55" s="4">
        <v>35.456000000000003</v>
      </c>
      <c r="AL55" s="4">
        <v>26.234999999999999</v>
      </c>
      <c r="AM55" s="4">
        <v>30.359000000000002</v>
      </c>
      <c r="AN55" s="4"/>
      <c r="AO55" s="4"/>
      <c r="AP55" s="4"/>
      <c r="AQ55" s="4"/>
      <c r="AR55" s="4"/>
      <c r="AS55" s="4"/>
      <c r="AT55" s="4"/>
      <c r="AU55" s="4"/>
      <c r="AV55" s="4"/>
      <c r="AW55" s="4"/>
      <c r="AX55" s="4"/>
      <c r="AY55" s="4"/>
    </row>
    <row r="56" spans="1:1005" ht="14.4" x14ac:dyDescent="0.3">
      <c r="A56" s="84">
        <v>45597</v>
      </c>
      <c r="B56" s="85"/>
      <c r="C56" s="85"/>
      <c r="D56" s="86">
        <v>16.57</v>
      </c>
      <c r="E56">
        <v>26.064</v>
      </c>
      <c r="F56">
        <v>33.886000000000003</v>
      </c>
      <c r="G56">
        <v>24.042999999999999</v>
      </c>
      <c r="H56">
        <v>15.798</v>
      </c>
      <c r="I56">
        <v>14.026</v>
      </c>
      <c r="J56">
        <v>20.155999999999999</v>
      </c>
      <c r="K56">
        <v>16.443000000000001</v>
      </c>
      <c r="L56">
        <v>14.602</v>
      </c>
      <c r="M56">
        <v>18.286999999999999</v>
      </c>
      <c r="N56">
        <v>18.431000000000001</v>
      </c>
      <c r="O56">
        <v>19.042999999999999</v>
      </c>
      <c r="P56">
        <v>18.305</v>
      </c>
      <c r="Q56">
        <v>25.158999999999999</v>
      </c>
      <c r="R56">
        <v>22.151</v>
      </c>
      <c r="S56">
        <v>17.283999999999999</v>
      </c>
      <c r="T56">
        <v>16.474</v>
      </c>
      <c r="U56">
        <v>14.194000000000001</v>
      </c>
      <c r="V56">
        <v>10.917</v>
      </c>
      <c r="W56">
        <v>10.76</v>
      </c>
      <c r="X56">
        <v>21.477</v>
      </c>
      <c r="Y56">
        <v>20.667999999999999</v>
      </c>
      <c r="Z56">
        <v>25.710999999999999</v>
      </c>
      <c r="AA56">
        <v>20.029</v>
      </c>
      <c r="AB56">
        <v>17.312999999999999</v>
      </c>
      <c r="AC56">
        <v>14.218999999999999</v>
      </c>
      <c r="AD56">
        <v>15.089</v>
      </c>
      <c r="AE56">
        <v>19.863</v>
      </c>
      <c r="AF56">
        <v>10.081</v>
      </c>
      <c r="AG56">
        <v>14.943</v>
      </c>
      <c r="AH56">
        <v>22.108000000000001</v>
      </c>
      <c r="AI56" s="4">
        <v>12.025</v>
      </c>
      <c r="AJ56" s="4">
        <v>13.744</v>
      </c>
      <c r="AK56" s="4">
        <v>21.664999999999999</v>
      </c>
      <c r="AL56" s="4">
        <v>17.369</v>
      </c>
      <c r="AM56" s="4">
        <v>22.5</v>
      </c>
      <c r="AN56" s="4"/>
      <c r="AO56" s="4"/>
      <c r="AP56" s="4"/>
      <c r="AQ56" s="4"/>
      <c r="AR56" s="4"/>
      <c r="AS56" s="4"/>
      <c r="AT56" s="4"/>
      <c r="AU56" s="4"/>
      <c r="AV56" s="4"/>
      <c r="AW56" s="4"/>
      <c r="AX56" s="4"/>
      <c r="AY56" s="4"/>
    </row>
    <row r="57" spans="1:1005" ht="14.4" x14ac:dyDescent="0.3">
      <c r="A57" s="84">
        <v>45627</v>
      </c>
      <c r="B57" s="85"/>
      <c r="C57" s="85"/>
      <c r="D57" s="86">
        <v>15.25</v>
      </c>
      <c r="E57">
        <v>20.071999999999999</v>
      </c>
      <c r="F57">
        <v>22.484999999999999</v>
      </c>
      <c r="G57">
        <v>17.911999999999999</v>
      </c>
      <c r="H57">
        <v>13.153</v>
      </c>
      <c r="I57">
        <v>12.048</v>
      </c>
      <c r="J57">
        <v>14.047000000000001</v>
      </c>
      <c r="K57">
        <v>14.353999999999999</v>
      </c>
      <c r="L57">
        <v>13.28</v>
      </c>
      <c r="M57">
        <v>16.696000000000002</v>
      </c>
      <c r="N57">
        <v>15.581</v>
      </c>
      <c r="O57">
        <v>17.472999999999999</v>
      </c>
      <c r="P57">
        <v>15.67</v>
      </c>
      <c r="Q57">
        <v>18.677</v>
      </c>
      <c r="R57">
        <v>19.571999999999999</v>
      </c>
      <c r="S57">
        <v>15.449</v>
      </c>
      <c r="T57">
        <v>13.228</v>
      </c>
      <c r="U57">
        <v>12.967000000000001</v>
      </c>
      <c r="V57">
        <v>9.5009999999999994</v>
      </c>
      <c r="W57">
        <v>10.154999999999999</v>
      </c>
      <c r="X57">
        <v>15.574</v>
      </c>
      <c r="Y57">
        <v>16.527000000000001</v>
      </c>
      <c r="Z57">
        <v>15.407</v>
      </c>
      <c r="AA57">
        <v>16.123999999999999</v>
      </c>
      <c r="AB57">
        <v>15.554</v>
      </c>
      <c r="AC57">
        <v>12.398999999999999</v>
      </c>
      <c r="AD57">
        <v>12.705</v>
      </c>
      <c r="AE57">
        <v>15.997</v>
      </c>
      <c r="AF57">
        <v>9.6170000000000009</v>
      </c>
      <c r="AG57">
        <v>11.318</v>
      </c>
      <c r="AH57">
        <v>14.449</v>
      </c>
      <c r="AI57" s="4">
        <v>12.182</v>
      </c>
      <c r="AJ57" s="4">
        <v>10.375999999999999</v>
      </c>
      <c r="AK57" s="4">
        <v>17.692</v>
      </c>
      <c r="AL57" s="4">
        <v>15.965999999999999</v>
      </c>
      <c r="AM57" s="4">
        <v>18.977</v>
      </c>
      <c r="AN57" s="4"/>
      <c r="AO57" s="4"/>
      <c r="AP57" s="4"/>
      <c r="AQ57" s="4"/>
      <c r="AR57" s="4"/>
      <c r="AS57" s="4"/>
      <c r="AT57" s="4"/>
      <c r="AU57" s="4"/>
      <c r="AV57" s="4"/>
      <c r="AW57" s="4"/>
      <c r="AX57" s="4"/>
      <c r="AY57" s="4"/>
    </row>
    <row r="58" spans="1:1005" ht="14.4" x14ac:dyDescent="0.3">
      <c r="A58" s="84">
        <v>45658</v>
      </c>
      <c r="B58" s="85"/>
      <c r="C58" s="85"/>
      <c r="D58" s="86">
        <v>13.58</v>
      </c>
      <c r="E58">
        <v>17.263999999999999</v>
      </c>
      <c r="F58">
        <v>17.163</v>
      </c>
      <c r="G58">
        <v>15.096</v>
      </c>
      <c r="H58">
        <v>11.456</v>
      </c>
      <c r="I58">
        <v>10.835000000000001</v>
      </c>
      <c r="J58">
        <v>11.138</v>
      </c>
      <c r="K58">
        <v>12.297000000000001</v>
      </c>
      <c r="L58">
        <v>11.999000000000001</v>
      </c>
      <c r="M58">
        <v>15.223000000000001</v>
      </c>
      <c r="N58">
        <v>13.430999999999999</v>
      </c>
      <c r="O58">
        <v>15.512</v>
      </c>
      <c r="P58">
        <v>12.757999999999999</v>
      </c>
      <c r="Q58">
        <v>16.189</v>
      </c>
      <c r="R58">
        <v>14.897</v>
      </c>
      <c r="S58">
        <v>14.031000000000001</v>
      </c>
      <c r="T58">
        <v>11.647</v>
      </c>
      <c r="U58">
        <v>11.882</v>
      </c>
      <c r="V58">
        <v>8.7129999999999992</v>
      </c>
      <c r="W58">
        <v>8.9809999999999999</v>
      </c>
      <c r="X58">
        <v>16.079999999999998</v>
      </c>
      <c r="Y58">
        <v>15.023999999999999</v>
      </c>
      <c r="Z58">
        <v>12.483000000000001</v>
      </c>
      <c r="AA58">
        <v>13.497999999999999</v>
      </c>
      <c r="AB58">
        <v>13.795</v>
      </c>
      <c r="AC58">
        <v>11.253</v>
      </c>
      <c r="AD58">
        <v>11.622999999999999</v>
      </c>
      <c r="AE58">
        <v>14.478</v>
      </c>
      <c r="AF58">
        <v>8.8789999999999996</v>
      </c>
      <c r="AG58">
        <v>9.4250000000000007</v>
      </c>
      <c r="AH58">
        <v>12.301</v>
      </c>
      <c r="AI58" s="4">
        <v>11.553000000000001</v>
      </c>
      <c r="AJ58" s="4">
        <v>8.8580000000000005</v>
      </c>
      <c r="AK58" s="4">
        <v>14.705</v>
      </c>
      <c r="AL58" s="4">
        <v>14.898999999999999</v>
      </c>
      <c r="AM58" s="4">
        <v>17.573</v>
      </c>
      <c r="AN58" s="4"/>
      <c r="AO58" s="4"/>
      <c r="AP58" s="4"/>
      <c r="AQ58" s="4"/>
      <c r="AR58" s="4"/>
      <c r="AS58" s="4"/>
      <c r="AT58" s="4"/>
      <c r="AU58" s="4"/>
      <c r="AV58" s="4"/>
      <c r="AW58" s="4"/>
      <c r="AX58" s="4"/>
      <c r="AY58" s="4"/>
    </row>
    <row r="59" spans="1:1005" ht="14.4" x14ac:dyDescent="0.3">
      <c r="A59" s="84">
        <v>45689</v>
      </c>
      <c r="B59" s="85"/>
      <c r="C59" s="85"/>
      <c r="D59" s="86">
        <v>12.38</v>
      </c>
      <c r="E59">
        <v>16.655999999999999</v>
      </c>
      <c r="F59">
        <v>21.207000000000001</v>
      </c>
      <c r="G59">
        <v>12.426</v>
      </c>
      <c r="H59">
        <v>9.4649999999999999</v>
      </c>
      <c r="I59">
        <v>9.0180000000000007</v>
      </c>
      <c r="J59">
        <v>9.82</v>
      </c>
      <c r="K59">
        <v>10.404</v>
      </c>
      <c r="L59">
        <v>9.9979999999999993</v>
      </c>
      <c r="M59">
        <v>12.845000000000001</v>
      </c>
      <c r="N59">
        <v>13.71</v>
      </c>
      <c r="O59">
        <v>16.187999999999999</v>
      </c>
      <c r="P59">
        <v>10.122</v>
      </c>
      <c r="Q59">
        <v>13.397</v>
      </c>
      <c r="R59">
        <v>13.52</v>
      </c>
      <c r="S59">
        <v>12.387</v>
      </c>
      <c r="T59">
        <v>9.4320000000000004</v>
      </c>
      <c r="U59">
        <v>9.9849999999999994</v>
      </c>
      <c r="V59">
        <v>8.1479999999999997</v>
      </c>
      <c r="W59">
        <v>7.3659999999999997</v>
      </c>
      <c r="X59">
        <v>13.461</v>
      </c>
      <c r="Y59">
        <v>12.807</v>
      </c>
      <c r="Z59">
        <v>12.205</v>
      </c>
      <c r="AA59">
        <v>10.45</v>
      </c>
      <c r="AB59">
        <v>12.55</v>
      </c>
      <c r="AC59">
        <v>9.3849999999999998</v>
      </c>
      <c r="AD59">
        <v>9.2899999999999991</v>
      </c>
      <c r="AE59">
        <v>11.566000000000001</v>
      </c>
      <c r="AF59">
        <v>7.4370000000000003</v>
      </c>
      <c r="AG59">
        <v>9.4320000000000004</v>
      </c>
      <c r="AH59">
        <v>14.492000000000001</v>
      </c>
      <c r="AI59" s="4">
        <v>9.5549999999999997</v>
      </c>
      <c r="AJ59" s="4">
        <v>7.3129999999999997</v>
      </c>
      <c r="AK59" s="4">
        <v>12.032</v>
      </c>
      <c r="AL59" s="4">
        <v>12.191000000000001</v>
      </c>
      <c r="AM59" s="4">
        <v>13.566000000000001</v>
      </c>
      <c r="AN59" s="4"/>
      <c r="AO59" s="4"/>
      <c r="AP59" s="4"/>
      <c r="AQ59" s="4"/>
      <c r="AR59" s="4"/>
      <c r="AS59" s="4"/>
      <c r="AT59" s="4"/>
      <c r="AU59" s="4"/>
      <c r="AV59" s="4"/>
      <c r="AW59" s="4"/>
      <c r="AX59" s="4"/>
      <c r="AY59" s="4"/>
    </row>
    <row r="60" spans="1:1005" ht="14.4" x14ac:dyDescent="0.3">
      <c r="A60" s="84">
        <v>45717</v>
      </c>
      <c r="B60" s="85"/>
      <c r="C60" s="85"/>
      <c r="D60" s="86">
        <v>22.1</v>
      </c>
      <c r="E60">
        <v>36.499000000000002</v>
      </c>
      <c r="F60">
        <v>32.475999999999999</v>
      </c>
      <c r="G60">
        <v>18.213999999999999</v>
      </c>
      <c r="H60">
        <v>21.106000000000002</v>
      </c>
      <c r="I60">
        <v>14.621</v>
      </c>
      <c r="J60">
        <v>11.436</v>
      </c>
      <c r="K60">
        <v>17.021000000000001</v>
      </c>
      <c r="L60">
        <v>17.492000000000001</v>
      </c>
      <c r="M60">
        <v>22.608000000000001</v>
      </c>
      <c r="N60">
        <v>36.404000000000003</v>
      </c>
      <c r="O60">
        <v>20.67</v>
      </c>
      <c r="P60">
        <v>33.423000000000002</v>
      </c>
      <c r="Q60">
        <v>23.045999999999999</v>
      </c>
      <c r="R60">
        <v>19.486000000000001</v>
      </c>
      <c r="S60">
        <v>16.846</v>
      </c>
      <c r="T60">
        <v>15.445</v>
      </c>
      <c r="U60">
        <v>12.566000000000001</v>
      </c>
      <c r="V60">
        <v>13.04</v>
      </c>
      <c r="W60">
        <v>20.759</v>
      </c>
      <c r="X60">
        <v>26.548999999999999</v>
      </c>
      <c r="Y60">
        <v>17.242000000000001</v>
      </c>
      <c r="Z60">
        <v>37.957000000000001</v>
      </c>
      <c r="AA60">
        <v>13.504</v>
      </c>
      <c r="AB60">
        <v>23.135000000000002</v>
      </c>
      <c r="AC60">
        <v>10.007999999999999</v>
      </c>
      <c r="AD60">
        <v>15.919</v>
      </c>
      <c r="AE60">
        <v>23.506</v>
      </c>
      <c r="AF60">
        <v>11.103999999999999</v>
      </c>
      <c r="AG60">
        <v>14.023999999999999</v>
      </c>
      <c r="AH60">
        <v>23.114999999999998</v>
      </c>
      <c r="AI60" s="4">
        <v>12.176</v>
      </c>
      <c r="AJ60" s="4">
        <v>9.3650000000000002</v>
      </c>
      <c r="AK60" s="4">
        <v>16.151</v>
      </c>
      <c r="AL60" s="4">
        <v>15.791</v>
      </c>
      <c r="AM60" s="4">
        <v>26.231000000000002</v>
      </c>
      <c r="AN60" s="4"/>
      <c r="AO60" s="4"/>
      <c r="AP60" s="4"/>
      <c r="AQ60" s="4"/>
      <c r="AR60" s="4"/>
      <c r="AS60" s="4"/>
      <c r="AT60" s="4"/>
      <c r="AU60" s="4"/>
      <c r="AV60" s="4"/>
      <c r="AW60" s="4"/>
      <c r="AX60" s="4"/>
      <c r="AY60" s="4"/>
    </row>
    <row r="61" spans="1:1005" ht="14.4" x14ac:dyDescent="0.3">
      <c r="A61" s="84">
        <v>45748</v>
      </c>
      <c r="B61" s="85"/>
      <c r="C61" s="85"/>
      <c r="D61" s="86">
        <v>52.61</v>
      </c>
      <c r="E61">
        <v>95.617000000000004</v>
      </c>
      <c r="F61">
        <v>103.04900000000001</v>
      </c>
      <c r="G61">
        <v>34.593000000000004</v>
      </c>
      <c r="H61">
        <v>73.930000000000007</v>
      </c>
      <c r="I61">
        <v>34.392000000000003</v>
      </c>
      <c r="J61">
        <v>32.201999999999998</v>
      </c>
      <c r="K61">
        <v>65.48</v>
      </c>
      <c r="L61">
        <v>65.739000000000004</v>
      </c>
      <c r="M61">
        <v>49.091000000000001</v>
      </c>
      <c r="N61">
        <v>51.872999999999998</v>
      </c>
      <c r="O61">
        <v>40.311</v>
      </c>
      <c r="P61">
        <v>71.52</v>
      </c>
      <c r="Q61">
        <v>49.075000000000003</v>
      </c>
      <c r="R61">
        <v>31.620999999999999</v>
      </c>
      <c r="S61">
        <v>54.847999999999999</v>
      </c>
      <c r="T61">
        <v>53.639000000000003</v>
      </c>
      <c r="U61">
        <v>23.18</v>
      </c>
      <c r="V61">
        <v>22.722999999999999</v>
      </c>
      <c r="W61">
        <v>68.427999999999997</v>
      </c>
      <c r="X61">
        <v>93.427000000000007</v>
      </c>
      <c r="Y61">
        <v>48.232999999999997</v>
      </c>
      <c r="Z61">
        <v>61.804000000000002</v>
      </c>
      <c r="AA61">
        <v>43.905000000000001</v>
      </c>
      <c r="AB61">
        <v>37.463000000000001</v>
      </c>
      <c r="AC61">
        <v>32.215000000000003</v>
      </c>
      <c r="AD61">
        <v>34.707000000000001</v>
      </c>
      <c r="AE61">
        <v>55.966000000000001</v>
      </c>
      <c r="AF61">
        <v>24.66</v>
      </c>
      <c r="AG61">
        <v>38.156999999999996</v>
      </c>
      <c r="AH61">
        <v>31.728999999999999</v>
      </c>
      <c r="AI61" s="4">
        <v>25.414999999999999</v>
      </c>
      <c r="AJ61" s="4">
        <v>20.827999999999999</v>
      </c>
      <c r="AK61" s="4">
        <v>29.908000000000001</v>
      </c>
      <c r="AL61" s="4">
        <v>34.927</v>
      </c>
      <c r="AM61" s="4">
        <v>96.664000000000001</v>
      </c>
      <c r="AN61" s="4"/>
      <c r="AO61" s="4"/>
      <c r="AP61" s="4"/>
      <c r="AQ61" s="4"/>
      <c r="AR61" s="4"/>
      <c r="AS61" s="4"/>
      <c r="AT61" s="4"/>
      <c r="AU61" s="4"/>
      <c r="AV61" s="4"/>
      <c r="AW61" s="4"/>
      <c r="AX61" s="4"/>
      <c r="AY61" s="4"/>
    </row>
    <row r="62" spans="1:1005" ht="14.4" x14ac:dyDescent="0.3">
      <c r="A62" s="84">
        <v>45778</v>
      </c>
      <c r="B62" s="85"/>
      <c r="C62" s="85"/>
      <c r="D62" s="86">
        <v>146.12</v>
      </c>
      <c r="E62">
        <v>187.85300000000001</v>
      </c>
      <c r="F62">
        <v>208.00299999999999</v>
      </c>
      <c r="G62">
        <v>91.355999999999995</v>
      </c>
      <c r="H62">
        <v>125.09099999999999</v>
      </c>
      <c r="I62">
        <v>88.498999999999995</v>
      </c>
      <c r="J62">
        <v>99.686000000000007</v>
      </c>
      <c r="K62">
        <v>144.21100000000001</v>
      </c>
      <c r="L62">
        <v>226.99600000000001</v>
      </c>
      <c r="M62">
        <v>158.50399999999999</v>
      </c>
      <c r="N62">
        <v>141.6</v>
      </c>
      <c r="O62">
        <v>150.40299999999999</v>
      </c>
      <c r="P62">
        <v>205.773</v>
      </c>
      <c r="Q62">
        <v>150.51599999999999</v>
      </c>
      <c r="R62">
        <v>151.05099999999999</v>
      </c>
      <c r="S62">
        <v>128.85400000000001</v>
      </c>
      <c r="T62">
        <v>198.72399999999999</v>
      </c>
      <c r="U62">
        <v>47.929000000000002</v>
      </c>
      <c r="V62">
        <v>83.984999999999999</v>
      </c>
      <c r="W62">
        <v>156.70599999999999</v>
      </c>
      <c r="X62">
        <v>226.762</v>
      </c>
      <c r="Y62">
        <v>120.23699999999999</v>
      </c>
      <c r="Z62">
        <v>157.072</v>
      </c>
      <c r="AA62">
        <v>174.43700000000001</v>
      </c>
      <c r="AB62">
        <v>191.66399999999999</v>
      </c>
      <c r="AC62">
        <v>79.685000000000002</v>
      </c>
      <c r="AD62">
        <v>124.048</v>
      </c>
      <c r="AE62">
        <v>100.102</v>
      </c>
      <c r="AF62">
        <v>50.328000000000003</v>
      </c>
      <c r="AG62">
        <v>121.139</v>
      </c>
      <c r="AH62">
        <v>97.296000000000006</v>
      </c>
      <c r="AI62" s="4">
        <v>68.183999999999997</v>
      </c>
      <c r="AJ62" s="4">
        <v>127.51</v>
      </c>
      <c r="AK62" s="4">
        <v>134.41900000000001</v>
      </c>
      <c r="AL62" s="4">
        <v>210.05500000000001</v>
      </c>
      <c r="AM62" s="4">
        <v>227.19499999999999</v>
      </c>
      <c r="AN62" s="4"/>
      <c r="AO62" s="4"/>
      <c r="AP62" s="4"/>
      <c r="AQ62" s="4"/>
      <c r="AR62" s="4"/>
      <c r="AS62" s="4"/>
      <c r="AT62" s="4"/>
      <c r="AU62" s="4"/>
      <c r="AV62" s="4"/>
      <c r="AW62" s="4"/>
      <c r="AX62" s="4"/>
      <c r="AY62" s="4"/>
    </row>
    <row r="63" spans="1:1005" ht="14.4" x14ac:dyDescent="0.3">
      <c r="A63" s="84">
        <v>45809</v>
      </c>
      <c r="B63" s="85"/>
      <c r="C63" s="85"/>
      <c r="D63" s="86">
        <v>151.61000000000001</v>
      </c>
      <c r="E63">
        <v>244.166</v>
      </c>
      <c r="F63">
        <v>189.46700000000001</v>
      </c>
      <c r="G63">
        <v>143.09899999999999</v>
      </c>
      <c r="H63">
        <v>92.561000000000007</v>
      </c>
      <c r="I63">
        <v>109.878</v>
      </c>
      <c r="J63">
        <v>174.89400000000001</v>
      </c>
      <c r="K63">
        <v>114.869</v>
      </c>
      <c r="L63">
        <v>232.74100000000001</v>
      </c>
      <c r="M63">
        <v>132.14400000000001</v>
      </c>
      <c r="N63">
        <v>258.02300000000002</v>
      </c>
      <c r="O63">
        <v>98.430999999999997</v>
      </c>
      <c r="P63">
        <v>261.995</v>
      </c>
      <c r="Q63">
        <v>127.413</v>
      </c>
      <c r="R63">
        <v>207.81100000000001</v>
      </c>
      <c r="S63">
        <v>75.234999999999999</v>
      </c>
      <c r="T63">
        <v>121.76900000000001</v>
      </c>
      <c r="U63">
        <v>31.571999999999999</v>
      </c>
      <c r="V63">
        <v>86.74</v>
      </c>
      <c r="W63">
        <v>96.903999999999996</v>
      </c>
      <c r="X63">
        <v>228.16399999999999</v>
      </c>
      <c r="Y63">
        <v>83.094999999999999</v>
      </c>
      <c r="Z63">
        <v>131.56299999999999</v>
      </c>
      <c r="AA63">
        <v>227.47399999999999</v>
      </c>
      <c r="AB63">
        <v>126.852</v>
      </c>
      <c r="AC63">
        <v>123.292</v>
      </c>
      <c r="AD63">
        <v>236.41800000000001</v>
      </c>
      <c r="AE63">
        <v>54.331000000000003</v>
      </c>
      <c r="AF63">
        <v>47.225999999999999</v>
      </c>
      <c r="AG63">
        <v>163.98099999999999</v>
      </c>
      <c r="AH63">
        <v>206.66900000000001</v>
      </c>
      <c r="AI63" s="4">
        <v>96.873999999999995</v>
      </c>
      <c r="AJ63" s="4">
        <v>190.39099999999999</v>
      </c>
      <c r="AK63" s="4">
        <v>248.81800000000001</v>
      </c>
      <c r="AL63" s="4">
        <v>241.41800000000001</v>
      </c>
      <c r="AM63" s="4">
        <v>260.95499999999998</v>
      </c>
      <c r="AN63" s="4"/>
      <c r="AO63" s="4"/>
      <c r="AP63" s="4"/>
      <c r="AQ63" s="4"/>
      <c r="AR63" s="4"/>
      <c r="AS63" s="4"/>
      <c r="AT63" s="4"/>
      <c r="AU63" s="4"/>
      <c r="AV63" s="4"/>
      <c r="AW63" s="4"/>
      <c r="AX63" s="4"/>
      <c r="AY63" s="4"/>
    </row>
    <row r="64" spans="1:1005" ht="14.4" x14ac:dyDescent="0.3">
      <c r="A64" s="84">
        <v>45839</v>
      </c>
      <c r="B64" s="85"/>
      <c r="C64" s="85"/>
      <c r="D64" s="86">
        <v>67.39</v>
      </c>
      <c r="E64">
        <v>142.01400000000001</v>
      </c>
      <c r="F64">
        <v>76.507999999999996</v>
      </c>
      <c r="G64">
        <v>54.512999999999998</v>
      </c>
      <c r="H64">
        <v>39.293999999999997</v>
      </c>
      <c r="I64">
        <v>50.5</v>
      </c>
      <c r="J64">
        <v>93.144999999999996</v>
      </c>
      <c r="K64">
        <v>54.481999999999999</v>
      </c>
      <c r="L64">
        <v>85.602000000000004</v>
      </c>
      <c r="M64">
        <v>40.161000000000001</v>
      </c>
      <c r="N64">
        <v>182.44</v>
      </c>
      <c r="O64">
        <v>38.103000000000002</v>
      </c>
      <c r="P64">
        <v>78.795000000000002</v>
      </c>
      <c r="Q64">
        <v>64.281999999999996</v>
      </c>
      <c r="R64">
        <v>136.09299999999999</v>
      </c>
      <c r="S64">
        <v>25.439</v>
      </c>
      <c r="T64">
        <v>40.055999999999997</v>
      </c>
      <c r="U64">
        <v>13.948</v>
      </c>
      <c r="V64">
        <v>27.16</v>
      </c>
      <c r="W64">
        <v>36.220999999999997</v>
      </c>
      <c r="X64">
        <v>90.558999999999997</v>
      </c>
      <c r="Y64">
        <v>37.790999999999997</v>
      </c>
      <c r="Z64">
        <v>51.505000000000003</v>
      </c>
      <c r="AA64">
        <v>66.393000000000001</v>
      </c>
      <c r="AB64">
        <v>48.887</v>
      </c>
      <c r="AC64">
        <v>42.872</v>
      </c>
      <c r="AD64">
        <v>100.852</v>
      </c>
      <c r="AE64">
        <v>21.635000000000002</v>
      </c>
      <c r="AF64">
        <v>21.841999999999999</v>
      </c>
      <c r="AG64">
        <v>48.08</v>
      </c>
      <c r="AH64">
        <v>78.066999999999993</v>
      </c>
      <c r="AI64" s="4">
        <v>48.789000000000001</v>
      </c>
      <c r="AJ64" s="4">
        <v>107.678</v>
      </c>
      <c r="AK64" s="4">
        <v>144.482</v>
      </c>
      <c r="AL64" s="4">
        <v>110.523</v>
      </c>
      <c r="AM64" s="4">
        <v>110.523</v>
      </c>
      <c r="AN64" s="4"/>
      <c r="AO64" s="4"/>
      <c r="AP64" s="4"/>
      <c r="AQ64" s="4"/>
      <c r="AR64" s="4"/>
      <c r="AS64" s="4"/>
      <c r="AT64" s="4"/>
      <c r="AU64" s="4"/>
      <c r="AV64" s="4"/>
      <c r="AW64" s="4"/>
      <c r="AX64" s="4"/>
      <c r="AY64" s="4"/>
      <c r="ALQ64" t="e">
        <v>#N/A</v>
      </c>
    </row>
    <row r="65" spans="1:1005" ht="14.4" x14ac:dyDescent="0.3">
      <c r="A65" s="84">
        <v>45870</v>
      </c>
      <c r="B65" s="85"/>
      <c r="C65" s="85"/>
      <c r="D65" s="86">
        <v>38.630000000000003</v>
      </c>
      <c r="E65">
        <v>46.482999999999997</v>
      </c>
      <c r="F65">
        <v>46.667999999999999</v>
      </c>
      <c r="G65">
        <v>34.350999999999999</v>
      </c>
      <c r="H65">
        <v>29.265999999999998</v>
      </c>
      <c r="I65">
        <v>31.774000000000001</v>
      </c>
      <c r="J65">
        <v>31.1</v>
      </c>
      <c r="K65">
        <v>38.500999999999998</v>
      </c>
      <c r="L65">
        <v>41.103999999999999</v>
      </c>
      <c r="M65">
        <v>21.352</v>
      </c>
      <c r="N65">
        <v>57.927999999999997</v>
      </c>
      <c r="O65">
        <v>21.058</v>
      </c>
      <c r="P65">
        <v>68.478999999999999</v>
      </c>
      <c r="Q65">
        <v>27.952999999999999</v>
      </c>
      <c r="R65">
        <v>92.356999999999999</v>
      </c>
      <c r="S65">
        <v>21.015000000000001</v>
      </c>
      <c r="T65">
        <v>34.323999999999998</v>
      </c>
      <c r="U65">
        <v>10.045</v>
      </c>
      <c r="V65">
        <v>18.559000000000001</v>
      </c>
      <c r="W65">
        <v>20.494</v>
      </c>
      <c r="X65">
        <v>41.628999999999998</v>
      </c>
      <c r="Y65">
        <v>28.646000000000001</v>
      </c>
      <c r="Z65">
        <v>41.104999999999997</v>
      </c>
      <c r="AA65">
        <v>31.126999999999999</v>
      </c>
      <c r="AB65">
        <v>22.547999999999998</v>
      </c>
      <c r="AC65">
        <v>32.277000000000001</v>
      </c>
      <c r="AD65">
        <v>32.375</v>
      </c>
      <c r="AE65">
        <v>15.661</v>
      </c>
      <c r="AF65">
        <v>24.213000000000001</v>
      </c>
      <c r="AG65">
        <v>26.501000000000001</v>
      </c>
      <c r="AH65">
        <v>29.526</v>
      </c>
      <c r="AI65" s="4">
        <v>24.951000000000001</v>
      </c>
      <c r="AJ65" s="4">
        <v>76.078000000000003</v>
      </c>
      <c r="AK65" s="4">
        <v>46.744999999999997</v>
      </c>
      <c r="AL65" s="4">
        <v>65.724000000000004</v>
      </c>
      <c r="AM65" s="4">
        <v>65.724000000000004</v>
      </c>
      <c r="AN65" s="4"/>
      <c r="AO65" s="4"/>
      <c r="AP65" s="4"/>
      <c r="AQ65" s="4"/>
      <c r="AR65" s="4"/>
      <c r="AS65" s="4"/>
      <c r="AT65" s="4"/>
      <c r="AU65" s="4"/>
      <c r="AV65" s="4"/>
      <c r="AW65" s="4"/>
      <c r="AX65" s="4"/>
      <c r="AY65" s="4"/>
      <c r="ALQ65" t="e">
        <v>#N/A</v>
      </c>
    </row>
    <row r="66" spans="1:1005" ht="14.4" x14ac:dyDescent="0.3">
      <c r="A66" s="84">
        <v>45901</v>
      </c>
      <c r="B66" s="85"/>
      <c r="C66" s="85"/>
      <c r="D66" s="86">
        <v>32.4</v>
      </c>
      <c r="E66">
        <v>49.47</v>
      </c>
      <c r="F66">
        <v>31.544</v>
      </c>
      <c r="G66">
        <v>25.849</v>
      </c>
      <c r="H66">
        <v>18.215</v>
      </c>
      <c r="I66">
        <v>20.611999999999998</v>
      </c>
      <c r="J66">
        <v>42.683</v>
      </c>
      <c r="K66">
        <v>25.135999999999999</v>
      </c>
      <c r="L66">
        <v>37.798000000000002</v>
      </c>
      <c r="M66">
        <v>29.539000000000001</v>
      </c>
      <c r="N66">
        <v>31.856999999999999</v>
      </c>
      <c r="O66">
        <v>19.236999999999998</v>
      </c>
      <c r="P66">
        <v>59.087000000000003</v>
      </c>
      <c r="Q66">
        <v>22.114999999999998</v>
      </c>
      <c r="R66">
        <v>60.417999999999999</v>
      </c>
      <c r="S66">
        <v>19.059000000000001</v>
      </c>
      <c r="T66">
        <v>18.552</v>
      </c>
      <c r="U66">
        <v>20.463999999999999</v>
      </c>
      <c r="V66">
        <v>27.475000000000001</v>
      </c>
      <c r="W66">
        <v>31.052</v>
      </c>
      <c r="X66">
        <v>22.399000000000001</v>
      </c>
      <c r="Y66">
        <v>23.829000000000001</v>
      </c>
      <c r="Z66">
        <v>37.582000000000001</v>
      </c>
      <c r="AA66">
        <v>33.848999999999997</v>
      </c>
      <c r="AB66">
        <v>16.716000000000001</v>
      </c>
      <c r="AC66">
        <v>16.795000000000002</v>
      </c>
      <c r="AD66">
        <v>22.207999999999998</v>
      </c>
      <c r="AE66">
        <v>12.212</v>
      </c>
      <c r="AF66">
        <v>37.591000000000001</v>
      </c>
      <c r="AG66">
        <v>32.281999999999996</v>
      </c>
      <c r="AH66">
        <v>18.728000000000002</v>
      </c>
      <c r="AI66" s="4">
        <v>14.144</v>
      </c>
      <c r="AJ66" s="4">
        <v>69.283000000000001</v>
      </c>
      <c r="AK66" s="4">
        <v>23.986999999999998</v>
      </c>
      <c r="AL66" s="4">
        <v>37.264000000000003</v>
      </c>
      <c r="AM66" s="4">
        <v>37.264000000000003</v>
      </c>
      <c r="AN66" s="4"/>
      <c r="AO66" s="4"/>
      <c r="AP66" s="4"/>
      <c r="AQ66" s="4"/>
      <c r="AR66" s="4"/>
      <c r="AS66" s="4"/>
      <c r="AT66" s="4"/>
      <c r="AU66" s="4"/>
      <c r="AV66" s="4"/>
      <c r="AW66" s="4"/>
      <c r="AX66" s="4"/>
      <c r="AY66" s="4"/>
      <c r="ALQ66" t="e">
        <v>#N/A</v>
      </c>
    </row>
    <row r="67" spans="1:1005" ht="14.4" x14ac:dyDescent="0.3">
      <c r="A67" s="84"/>
      <c r="B67" s="85"/>
      <c r="C67" s="85"/>
      <c r="D67" s="86"/>
      <c r="AI67" s="4"/>
      <c r="AJ67" s="4"/>
      <c r="AK67" s="4"/>
      <c r="AL67" s="4"/>
      <c r="AM67" s="4"/>
      <c r="AN67" s="4"/>
      <c r="AO67" s="4"/>
      <c r="AP67" s="4"/>
      <c r="AQ67" s="4"/>
      <c r="AR67" s="4"/>
      <c r="AS67" s="4"/>
      <c r="AT67" s="4"/>
      <c r="AU67" s="4"/>
      <c r="AV67" s="4"/>
      <c r="AW67" s="4"/>
      <c r="AX67" s="4"/>
      <c r="AY67" s="4"/>
      <c r="ALQ67" t="e">
        <v>#N/A</v>
      </c>
    </row>
    <row r="68" spans="1:1005" ht="14.4" x14ac:dyDescent="0.3">
      <c r="A68" s="84"/>
      <c r="B68" s="85"/>
      <c r="C68" s="85"/>
      <c r="D68" s="86"/>
      <c r="AI68" s="4"/>
      <c r="AJ68" s="4"/>
      <c r="AK68" s="4"/>
      <c r="AL68" s="4"/>
      <c r="AM68" s="4"/>
      <c r="AN68" s="4"/>
      <c r="AO68" s="4"/>
      <c r="AP68" s="4"/>
      <c r="AQ68" s="4"/>
      <c r="AR68" s="4"/>
      <c r="AS68" s="4"/>
      <c r="AT68" s="4"/>
      <c r="AU68" s="4"/>
      <c r="AV68" s="4"/>
      <c r="AW68" s="4"/>
      <c r="AX68" s="4"/>
      <c r="AY68" s="4"/>
      <c r="ALQ68" t="e">
        <v>#N/A</v>
      </c>
    </row>
    <row r="69" spans="1:1005" ht="14.4" x14ac:dyDescent="0.3">
      <c r="A69" s="84"/>
      <c r="B69" s="85"/>
      <c r="C69" s="85"/>
      <c r="D69" s="86"/>
      <c r="AI69" s="4"/>
      <c r="AJ69" s="4"/>
      <c r="AK69" s="4"/>
      <c r="AL69" s="4"/>
      <c r="AM69" s="4"/>
      <c r="AN69" s="4"/>
      <c r="AO69" s="4"/>
      <c r="AP69" s="4"/>
      <c r="AQ69" s="4"/>
      <c r="AR69" s="4"/>
      <c r="AS69" s="4"/>
      <c r="AT69" s="4"/>
      <c r="AU69" s="4"/>
      <c r="AV69" s="4"/>
      <c r="AW69" s="4"/>
      <c r="AX69" s="4"/>
      <c r="AY69" s="4"/>
      <c r="ALQ69" t="e">
        <v>#N/A</v>
      </c>
    </row>
    <row r="70" spans="1:1005" ht="14.4" x14ac:dyDescent="0.3">
      <c r="A70" s="84"/>
      <c r="B70" s="85"/>
      <c r="C70" s="85"/>
      <c r="D70" s="86"/>
      <c r="AI70" s="4"/>
      <c r="AJ70" s="4"/>
      <c r="AK70" s="4"/>
      <c r="AL70" s="4"/>
      <c r="AM70" s="4"/>
      <c r="AN70" s="4"/>
      <c r="AO70" s="4"/>
      <c r="AP70" s="4"/>
      <c r="AQ70" s="4"/>
      <c r="AR70" s="4"/>
      <c r="AS70" s="4"/>
      <c r="AT70" s="4"/>
      <c r="AU70" s="4"/>
      <c r="AV70" s="4"/>
      <c r="AW70" s="4"/>
      <c r="AX70" s="4"/>
      <c r="AY70" s="4"/>
      <c r="ALQ70" t="e">
        <v>#N/A</v>
      </c>
    </row>
    <row r="71" spans="1:1005" ht="14.4" x14ac:dyDescent="0.3">
      <c r="A71" s="84"/>
      <c r="B71" s="85"/>
      <c r="C71" s="85"/>
      <c r="D71" s="86"/>
      <c r="AI71" s="4"/>
      <c r="AJ71" s="4"/>
      <c r="AK71" s="4"/>
      <c r="AL71" s="4"/>
      <c r="AM71" s="4"/>
      <c r="AN71" s="4"/>
      <c r="AO71" s="4"/>
      <c r="AP71" s="4"/>
      <c r="AQ71" s="4"/>
      <c r="AR71" s="4"/>
      <c r="AS71" s="4"/>
      <c r="AT71" s="4"/>
      <c r="AU71" s="4"/>
      <c r="AV71" s="4"/>
      <c r="AW71" s="4"/>
      <c r="AX71" s="4"/>
      <c r="AY71" s="4"/>
      <c r="ALQ71" t="e">
        <v>#N/A</v>
      </c>
    </row>
    <row r="72" spans="1:1005" ht="14.4" x14ac:dyDescent="0.3">
      <c r="A72" s="84"/>
      <c r="B72" s="85"/>
      <c r="C72" s="85"/>
      <c r="D72" s="86"/>
      <c r="AI72" s="4"/>
      <c r="AJ72" s="4"/>
      <c r="AK72" s="4"/>
      <c r="AL72" s="4"/>
      <c r="AM72" s="4"/>
      <c r="AN72" s="4"/>
      <c r="AO72" s="4"/>
      <c r="AP72" s="4"/>
      <c r="AQ72" s="4"/>
      <c r="AR72" s="4"/>
      <c r="AS72" s="4"/>
      <c r="AT72" s="4"/>
      <c r="AU72" s="4"/>
      <c r="AV72" s="4"/>
      <c r="AW72" s="4"/>
      <c r="AX72" s="4"/>
      <c r="AY72" s="4"/>
      <c r="ALQ72" t="e">
        <v>#N/A</v>
      </c>
    </row>
    <row r="73" spans="1:1005" ht="14.4" x14ac:dyDescent="0.3">
      <c r="A73" s="84"/>
      <c r="AI73" s="4"/>
      <c r="AJ73" s="4"/>
      <c r="AK73" s="4"/>
      <c r="AL73" s="4"/>
      <c r="AM73" s="4"/>
      <c r="AN73" s="4"/>
      <c r="AO73" s="4"/>
      <c r="AP73" s="4"/>
      <c r="AQ73" s="4"/>
      <c r="AR73" s="4"/>
      <c r="AS73" s="4"/>
      <c r="AT73" s="4"/>
      <c r="AU73" s="4"/>
      <c r="AV73" s="4"/>
      <c r="AW73" s="4"/>
      <c r="AX73" s="4"/>
      <c r="AY73" s="4"/>
    </row>
    <row r="74" spans="1:1005" ht="14.4" x14ac:dyDescent="0.3">
      <c r="A74" s="84"/>
      <c r="AI74" s="4"/>
      <c r="AJ74" s="4"/>
      <c r="AK74" s="4"/>
      <c r="AL74" s="4"/>
      <c r="AM74" s="4"/>
      <c r="AN74" s="4"/>
      <c r="AO74" s="4"/>
      <c r="AP74" s="4"/>
      <c r="AQ74" s="4"/>
      <c r="AR74" s="4"/>
      <c r="AS74" s="4"/>
      <c r="AT74" s="4"/>
      <c r="AU74" s="4"/>
      <c r="AV74" s="4"/>
      <c r="AW74" s="4"/>
      <c r="AX74" s="4"/>
      <c r="AY74" s="4"/>
    </row>
    <row r="75" spans="1:1005" ht="14.4" x14ac:dyDescent="0.3">
      <c r="A75" s="84"/>
      <c r="AI75" s="4"/>
      <c r="AJ75" s="4"/>
      <c r="AK75" s="4"/>
      <c r="AL75" s="4"/>
      <c r="AM75" s="4"/>
      <c r="AN75" s="4"/>
      <c r="AO75" s="4"/>
      <c r="AP75" s="4"/>
      <c r="AQ75" s="4"/>
      <c r="AR75" s="4"/>
      <c r="AS75" s="4"/>
      <c r="AT75" s="4"/>
      <c r="AU75" s="4"/>
      <c r="AV75" s="4"/>
      <c r="AW75" s="4"/>
      <c r="AX75" s="4"/>
      <c r="AY75" s="4"/>
    </row>
    <row r="76" spans="1:1005" ht="14.4" x14ac:dyDescent="0.3">
      <c r="A76" s="84"/>
      <c r="AI76" s="4"/>
      <c r="AJ76" s="4"/>
      <c r="AK76" s="4"/>
      <c r="AL76" s="4"/>
      <c r="AM76" s="4"/>
      <c r="AN76" s="4"/>
      <c r="AO76" s="4"/>
      <c r="AP76" s="4"/>
      <c r="AQ76" s="4"/>
      <c r="AR76" s="4"/>
      <c r="AS76" s="4"/>
      <c r="AT76" s="4"/>
      <c r="AU76" s="4"/>
      <c r="AV76" s="4"/>
      <c r="AW76" s="4"/>
      <c r="AX76" s="4"/>
      <c r="AY76" s="4"/>
    </row>
    <row r="77" spans="1:1005" ht="14.4" x14ac:dyDescent="0.3">
      <c r="A77" s="84"/>
      <c r="AI77" s="4"/>
      <c r="AJ77" s="4"/>
      <c r="AK77" s="4"/>
      <c r="AL77" s="4"/>
      <c r="AM77" s="4"/>
      <c r="AN77" s="4"/>
      <c r="AO77" s="4"/>
      <c r="AP77" s="4"/>
      <c r="AQ77" s="4"/>
      <c r="AR77" s="4"/>
      <c r="AS77" s="4"/>
      <c r="AT77" s="4"/>
      <c r="AU77" s="4"/>
      <c r="AV77" s="4"/>
      <c r="AW77" s="4"/>
      <c r="AX77" s="4"/>
      <c r="AY77" s="4"/>
    </row>
    <row r="78" spans="1:1005" ht="14.4" x14ac:dyDescent="0.3">
      <c r="A78" s="84"/>
      <c r="AI78" s="4"/>
      <c r="AJ78" s="4"/>
      <c r="AK78" s="4"/>
      <c r="AL78" s="4"/>
      <c r="AM78" s="4"/>
      <c r="AN78" s="4"/>
      <c r="AO78" s="4"/>
      <c r="AP78" s="4"/>
      <c r="AQ78" s="4"/>
      <c r="AR78" s="4"/>
      <c r="AS78" s="4"/>
      <c r="AT78" s="4"/>
      <c r="AU78" s="4"/>
      <c r="AV78" s="4"/>
      <c r="AW78" s="4"/>
      <c r="AX78" s="4"/>
      <c r="AY78" s="4"/>
    </row>
    <row r="79" spans="1:1005" ht="14.4" x14ac:dyDescent="0.3">
      <c r="A79" s="84"/>
      <c r="AI79" s="4"/>
      <c r="AJ79" s="4"/>
      <c r="AK79" s="4"/>
      <c r="AL79" s="4"/>
      <c r="AM79" s="4"/>
      <c r="AN79" s="4"/>
      <c r="AO79" s="4"/>
      <c r="AP79" s="4"/>
      <c r="AQ79" s="4"/>
      <c r="AR79" s="4"/>
      <c r="AS79" s="4"/>
      <c r="AT79" s="4"/>
      <c r="AU79" s="4"/>
      <c r="AV79" s="4"/>
      <c r="AW79" s="4"/>
      <c r="AX79" s="4"/>
      <c r="AY79" s="4"/>
    </row>
    <row r="80" spans="1:1005" ht="14.4" x14ac:dyDescent="0.3">
      <c r="A80" s="8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B19CB-8A4A-4674-B99F-C06407EE1BFE}">
  <sheetPr codeName="Sheet22">
    <tabColor rgb="FFE66CD5"/>
  </sheetPr>
  <dimension ref="A1:ALQ80"/>
  <sheetViews>
    <sheetView workbookViewId="0">
      <selection activeCell="D4" sqref="D4"/>
    </sheetView>
  </sheetViews>
  <sheetFormatPr defaultColWidth="18.6640625" defaultRowHeight="12.75" customHeight="1" x14ac:dyDescent="0.3"/>
  <cols>
    <col min="1" max="54" width="9.109375" customWidth="1"/>
  </cols>
  <sheetData>
    <row r="1" spans="1:54" ht="14.4" x14ac:dyDescent="0.3">
      <c r="A1" s="87"/>
      <c r="B1" s="88" t="s">
        <v>57</v>
      </c>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89"/>
      <c r="AK1" s="89"/>
      <c r="AL1" s="89"/>
      <c r="AM1" s="89"/>
    </row>
    <row r="2" spans="1:54" ht="14.4" x14ac:dyDescent="0.3">
      <c r="A2" s="87"/>
      <c r="B2" s="89" t="s">
        <v>0</v>
      </c>
      <c r="C2" s="89" t="s">
        <v>1</v>
      </c>
      <c r="D2" s="89" t="s">
        <v>2</v>
      </c>
      <c r="E2" s="89">
        <v>1981</v>
      </c>
      <c r="F2" s="89">
        <v>1982</v>
      </c>
      <c r="G2" s="89">
        <v>1983</v>
      </c>
      <c r="H2" s="89">
        <v>1984</v>
      </c>
      <c r="I2" s="89">
        <v>1985</v>
      </c>
      <c r="J2" s="89">
        <v>1986</v>
      </c>
      <c r="K2" s="89">
        <v>1987</v>
      </c>
      <c r="L2" s="89">
        <v>1988</v>
      </c>
      <c r="M2" s="89">
        <v>1989</v>
      </c>
      <c r="N2" s="89">
        <v>1990</v>
      </c>
      <c r="O2" s="89">
        <v>1991</v>
      </c>
      <c r="P2" s="89">
        <v>1992</v>
      </c>
      <c r="Q2" s="89">
        <v>1993</v>
      </c>
      <c r="R2" s="89">
        <v>1994</v>
      </c>
      <c r="S2" s="89">
        <v>1995</v>
      </c>
      <c r="T2" s="89">
        <v>1996</v>
      </c>
      <c r="U2" s="89">
        <v>1997</v>
      </c>
      <c r="V2" s="89">
        <v>1998</v>
      </c>
      <c r="W2" s="89">
        <v>1999</v>
      </c>
      <c r="X2" s="89">
        <v>2000</v>
      </c>
      <c r="Y2" s="89">
        <v>2001</v>
      </c>
      <c r="Z2" s="89">
        <v>2002</v>
      </c>
      <c r="AA2" s="89">
        <v>2003</v>
      </c>
      <c r="AB2" s="89">
        <v>2004</v>
      </c>
      <c r="AC2" s="89">
        <v>2005</v>
      </c>
      <c r="AD2" s="89">
        <v>2006</v>
      </c>
      <c r="AE2" s="89">
        <v>2007</v>
      </c>
      <c r="AF2" s="89">
        <v>2008</v>
      </c>
      <c r="AG2" s="89">
        <v>2009</v>
      </c>
      <c r="AH2" s="89">
        <v>2010</v>
      </c>
      <c r="AI2" s="89">
        <v>2011</v>
      </c>
      <c r="AJ2" s="89">
        <v>2012</v>
      </c>
      <c r="AK2" s="89">
        <v>2013</v>
      </c>
      <c r="AL2" s="89">
        <v>2014</v>
      </c>
      <c r="AM2" s="89">
        <v>2015</v>
      </c>
      <c r="AN2">
        <v>2016</v>
      </c>
      <c r="AO2">
        <v>2017</v>
      </c>
      <c r="AP2">
        <v>2018</v>
      </c>
      <c r="AQ2">
        <v>2019</v>
      </c>
      <c r="AR2">
        <v>2020</v>
      </c>
      <c r="AS2">
        <v>2021</v>
      </c>
      <c r="AT2">
        <v>2022</v>
      </c>
      <c r="AU2">
        <v>2023</v>
      </c>
      <c r="AV2">
        <v>2024</v>
      </c>
      <c r="AW2">
        <v>2025</v>
      </c>
      <c r="AX2">
        <v>2026</v>
      </c>
      <c r="AY2">
        <v>2027</v>
      </c>
      <c r="AZ2">
        <v>2028</v>
      </c>
      <c r="BA2">
        <v>2029</v>
      </c>
      <c r="BB2">
        <v>2030</v>
      </c>
    </row>
    <row r="3" spans="1:54" ht="14.4" x14ac:dyDescent="0.3">
      <c r="A3" s="90" t="str">
        <f>$A$1&amp;A2</f>
        <v/>
      </c>
      <c r="B3" s="91" t="s">
        <v>3</v>
      </c>
      <c r="C3" s="91" t="s">
        <v>4</v>
      </c>
      <c r="D3" s="91" t="s">
        <v>5</v>
      </c>
      <c r="E3" s="91" t="s">
        <v>6</v>
      </c>
      <c r="F3" s="91" t="s">
        <v>7</v>
      </c>
      <c r="G3" s="91" t="s">
        <v>8</v>
      </c>
      <c r="H3" s="91" t="s">
        <v>9</v>
      </c>
      <c r="I3" s="91" t="s">
        <v>10</v>
      </c>
      <c r="J3" s="91" t="s">
        <v>11</v>
      </c>
      <c r="K3" s="91" t="s">
        <v>12</v>
      </c>
      <c r="L3" s="91" t="s">
        <v>13</v>
      </c>
      <c r="M3" s="91" t="s">
        <v>14</v>
      </c>
      <c r="N3" s="91" t="s">
        <v>15</v>
      </c>
      <c r="O3" s="91" t="s">
        <v>16</v>
      </c>
      <c r="P3" s="91" t="s">
        <v>17</v>
      </c>
      <c r="Q3" s="91" t="s">
        <v>18</v>
      </c>
      <c r="R3" s="91" t="s">
        <v>19</v>
      </c>
      <c r="S3" s="91" t="s">
        <v>20</v>
      </c>
      <c r="T3" s="91" t="s">
        <v>21</v>
      </c>
      <c r="U3" s="91" t="s">
        <v>22</v>
      </c>
      <c r="V3" s="91" t="s">
        <v>23</v>
      </c>
      <c r="W3" s="91" t="s">
        <v>24</v>
      </c>
      <c r="X3" s="91" t="s">
        <v>25</v>
      </c>
      <c r="Y3" s="91" t="s">
        <v>26</v>
      </c>
      <c r="Z3" s="91" t="s">
        <v>27</v>
      </c>
      <c r="AA3" s="91" t="s">
        <v>28</v>
      </c>
      <c r="AB3" s="91" t="s">
        <v>29</v>
      </c>
      <c r="AC3" s="91" t="s">
        <v>30</v>
      </c>
      <c r="AD3" s="91" t="s">
        <v>31</v>
      </c>
      <c r="AE3" s="91" t="s">
        <v>32</v>
      </c>
      <c r="AF3" s="91" t="s">
        <v>33</v>
      </c>
      <c r="AG3" s="91" t="s">
        <v>34</v>
      </c>
      <c r="AH3" s="91" t="s">
        <v>35</v>
      </c>
      <c r="AI3" s="91" t="s">
        <v>36</v>
      </c>
      <c r="AJ3" s="91" t="s">
        <v>37</v>
      </c>
      <c r="AK3" s="91" t="s">
        <v>38</v>
      </c>
      <c r="AL3" s="91" t="s">
        <v>39</v>
      </c>
      <c r="AM3" s="91"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4.4" x14ac:dyDescent="0.3">
      <c r="A4" s="92">
        <v>44013</v>
      </c>
      <c r="B4" s="85"/>
      <c r="C4" s="85"/>
      <c r="D4" s="85">
        <v>16</v>
      </c>
      <c r="E4" s="10">
        <v>17.542999999999999</v>
      </c>
      <c r="F4" s="10">
        <v>14.802</v>
      </c>
      <c r="G4" s="10">
        <v>18.183</v>
      </c>
      <c r="H4" s="10">
        <v>16.625</v>
      </c>
      <c r="I4" s="10">
        <v>15.347</v>
      </c>
      <c r="J4" s="10">
        <v>18.117000000000001</v>
      </c>
      <c r="K4" s="10">
        <v>16.100000000000001</v>
      </c>
      <c r="L4" s="10">
        <v>15.180999999999999</v>
      </c>
      <c r="M4" s="10">
        <v>14.768000000000001</v>
      </c>
      <c r="N4" s="10">
        <v>17.306000000000001</v>
      </c>
      <c r="O4" s="10">
        <v>15.968999999999999</v>
      </c>
      <c r="P4" s="10">
        <v>19.091000000000001</v>
      </c>
      <c r="Q4" s="10">
        <v>16.084</v>
      </c>
      <c r="R4" s="10">
        <v>15.653</v>
      </c>
      <c r="S4" s="10">
        <v>18.376999999999999</v>
      </c>
      <c r="T4" s="10">
        <v>15.007999999999999</v>
      </c>
      <c r="U4" s="10">
        <v>15.372999999999999</v>
      </c>
      <c r="V4" s="10">
        <v>15.004</v>
      </c>
      <c r="W4" s="10">
        <v>16.751000000000001</v>
      </c>
      <c r="X4" s="10">
        <v>15.238</v>
      </c>
      <c r="Y4" s="10">
        <v>16</v>
      </c>
      <c r="Z4" s="10">
        <v>16.204999999999998</v>
      </c>
      <c r="AA4" s="10">
        <v>14.701000000000001</v>
      </c>
      <c r="AB4" s="10">
        <v>15.923999999999999</v>
      </c>
      <c r="AC4" s="10">
        <v>15.364000000000001</v>
      </c>
      <c r="AD4" s="10">
        <v>17.132000000000001</v>
      </c>
      <c r="AE4" s="10">
        <v>15.212</v>
      </c>
      <c r="AF4" s="10">
        <v>15.476000000000001</v>
      </c>
      <c r="AG4" s="10">
        <v>15.554</v>
      </c>
      <c r="AH4" s="10">
        <v>16.231000000000002</v>
      </c>
      <c r="AI4" s="4">
        <v>17.413</v>
      </c>
      <c r="AJ4" s="4">
        <v>18.683</v>
      </c>
      <c r="AK4" s="4">
        <v>17.376000000000001</v>
      </c>
      <c r="AL4" s="4">
        <v>15.161</v>
      </c>
      <c r="AM4" s="4">
        <v>16.588000000000001</v>
      </c>
      <c r="AN4" s="4"/>
      <c r="AO4" s="4"/>
      <c r="AP4" s="4"/>
      <c r="AQ4" s="4"/>
      <c r="AR4" s="4"/>
      <c r="AS4" s="4"/>
      <c r="AT4" s="4"/>
      <c r="AU4" s="4"/>
      <c r="AV4" s="4"/>
      <c r="AW4" s="4"/>
      <c r="AX4" s="4"/>
      <c r="AY4" s="4"/>
    </row>
    <row r="5" spans="1:54" ht="14.4" x14ac:dyDescent="0.3">
      <c r="A5" s="92">
        <v>44044</v>
      </c>
      <c r="B5" s="85"/>
      <c r="C5" s="85"/>
      <c r="D5" s="85">
        <v>25</v>
      </c>
      <c r="E5" s="10">
        <v>26.170999999999999</v>
      </c>
      <c r="F5" s="10">
        <v>30.306000000000001</v>
      </c>
      <c r="G5" s="10">
        <v>26.786999999999999</v>
      </c>
      <c r="H5" s="10">
        <v>35.034999999999997</v>
      </c>
      <c r="I5" s="10">
        <v>23.49</v>
      </c>
      <c r="J5" s="10">
        <v>24.707999999999998</v>
      </c>
      <c r="K5" s="10">
        <v>26.706</v>
      </c>
      <c r="L5" s="10">
        <v>24.234999999999999</v>
      </c>
      <c r="M5" s="10">
        <v>25.071000000000002</v>
      </c>
      <c r="N5" s="10">
        <v>25</v>
      </c>
      <c r="O5" s="10">
        <v>23.559000000000001</v>
      </c>
      <c r="P5" s="10">
        <v>28.905000000000001</v>
      </c>
      <c r="Q5" s="10">
        <v>23.425999999999998</v>
      </c>
      <c r="R5" s="10">
        <v>22.844999999999999</v>
      </c>
      <c r="S5" s="10">
        <v>24.108000000000001</v>
      </c>
      <c r="T5" s="10">
        <v>22.577000000000002</v>
      </c>
      <c r="U5" s="10">
        <v>31.7</v>
      </c>
      <c r="V5" s="10">
        <v>23.456</v>
      </c>
      <c r="W5" s="10">
        <v>32.773000000000003</v>
      </c>
      <c r="X5" s="10">
        <v>23.677</v>
      </c>
      <c r="Y5" s="10">
        <v>25.510999999999999</v>
      </c>
      <c r="Z5" s="10">
        <v>23.478000000000002</v>
      </c>
      <c r="AA5" s="10">
        <v>23.466999999999999</v>
      </c>
      <c r="AB5" s="10">
        <v>23.844000000000001</v>
      </c>
      <c r="AC5" s="10">
        <v>25.146999999999998</v>
      </c>
      <c r="AD5" s="10">
        <v>33.511000000000003</v>
      </c>
      <c r="AE5" s="10">
        <v>25.571000000000002</v>
      </c>
      <c r="AF5" s="10">
        <v>24.625</v>
      </c>
      <c r="AG5" s="10">
        <v>23.244</v>
      </c>
      <c r="AH5" s="10">
        <v>30.571999999999999</v>
      </c>
      <c r="AI5" s="4">
        <v>23.893000000000001</v>
      </c>
      <c r="AJ5" s="4">
        <v>25.530999999999999</v>
      </c>
      <c r="AK5" s="4">
        <v>31.952000000000002</v>
      </c>
      <c r="AL5" s="4">
        <v>29.603000000000002</v>
      </c>
      <c r="AM5" s="4">
        <v>23.582000000000001</v>
      </c>
      <c r="AN5" s="4"/>
      <c r="AO5" s="4"/>
      <c r="AP5" s="4"/>
      <c r="AQ5" s="4"/>
      <c r="AR5" s="4"/>
      <c r="AS5" s="4"/>
      <c r="AT5" s="4"/>
      <c r="AU5" s="4"/>
      <c r="AV5" s="4"/>
      <c r="AW5" s="4"/>
      <c r="AX5" s="4"/>
      <c r="AY5" s="4"/>
    </row>
    <row r="6" spans="1:54" ht="14.4" x14ac:dyDescent="0.3">
      <c r="A6" s="92">
        <v>44075</v>
      </c>
      <c r="B6" s="85"/>
      <c r="C6" s="85"/>
      <c r="D6" s="85">
        <v>42</v>
      </c>
      <c r="E6" s="10">
        <v>41.508000000000003</v>
      </c>
      <c r="F6" s="10">
        <v>59.951999999999998</v>
      </c>
      <c r="G6" s="10">
        <v>39.807000000000002</v>
      </c>
      <c r="H6" s="10">
        <v>48.253999999999998</v>
      </c>
      <c r="I6" s="10">
        <v>48.404000000000003</v>
      </c>
      <c r="J6" s="10">
        <v>54.55</v>
      </c>
      <c r="K6" s="10">
        <v>42.631</v>
      </c>
      <c r="L6" s="10">
        <v>54.07</v>
      </c>
      <c r="M6" s="10">
        <v>39.875999999999998</v>
      </c>
      <c r="N6" s="10">
        <v>39.049999999999997</v>
      </c>
      <c r="O6" s="10">
        <v>45.401000000000003</v>
      </c>
      <c r="P6" s="10">
        <v>42.640999999999998</v>
      </c>
      <c r="Q6" s="10">
        <v>41.845999999999997</v>
      </c>
      <c r="R6" s="10">
        <v>41.621000000000002</v>
      </c>
      <c r="S6" s="10">
        <v>40.622</v>
      </c>
      <c r="T6" s="10">
        <v>42</v>
      </c>
      <c r="U6" s="10">
        <v>51.698999999999998</v>
      </c>
      <c r="V6" s="10">
        <v>39.234999999999999</v>
      </c>
      <c r="W6" s="10">
        <v>48.369</v>
      </c>
      <c r="X6" s="10">
        <v>41.674999999999997</v>
      </c>
      <c r="Y6" s="10">
        <v>40.161000000000001</v>
      </c>
      <c r="Z6" s="10">
        <v>44.103000000000002</v>
      </c>
      <c r="AA6" s="10">
        <v>51.936999999999998</v>
      </c>
      <c r="AB6" s="10">
        <v>53.511000000000003</v>
      </c>
      <c r="AC6" s="10">
        <v>39.46</v>
      </c>
      <c r="AD6" s="10">
        <v>48.298000000000002</v>
      </c>
      <c r="AE6" s="10">
        <v>56.15</v>
      </c>
      <c r="AF6" s="10">
        <v>41.271999999999998</v>
      </c>
      <c r="AG6" s="10">
        <v>39.28</v>
      </c>
      <c r="AH6" s="10">
        <v>40.426000000000002</v>
      </c>
      <c r="AI6" s="4">
        <v>41.259</v>
      </c>
      <c r="AJ6" s="4">
        <v>39.996000000000002</v>
      </c>
      <c r="AK6" s="4">
        <v>61.912999999999997</v>
      </c>
      <c r="AL6" s="4">
        <v>46.457000000000001</v>
      </c>
      <c r="AM6" s="4">
        <v>39.975999999999999</v>
      </c>
      <c r="AN6" s="4"/>
      <c r="AO6" s="4"/>
      <c r="AP6" s="4"/>
      <c r="AQ6" s="4"/>
      <c r="AR6" s="4"/>
      <c r="AS6" s="4"/>
      <c r="AT6" s="4"/>
      <c r="AU6" s="4"/>
      <c r="AV6" s="4"/>
      <c r="AW6" s="4"/>
      <c r="AX6" s="4"/>
      <c r="AY6" s="4"/>
    </row>
    <row r="7" spans="1:54" ht="14.4" x14ac:dyDescent="0.3">
      <c r="A7" s="92">
        <v>44105</v>
      </c>
      <c r="B7" s="85"/>
      <c r="C7" s="85"/>
      <c r="D7" s="85">
        <v>58</v>
      </c>
      <c r="E7" s="10">
        <v>70.3</v>
      </c>
      <c r="F7" s="10">
        <v>66.497</v>
      </c>
      <c r="G7" s="10">
        <v>52.151000000000003</v>
      </c>
      <c r="H7" s="10">
        <v>68.864000000000004</v>
      </c>
      <c r="I7" s="10">
        <v>95.653999999999996</v>
      </c>
      <c r="J7" s="10">
        <v>88.581000000000003</v>
      </c>
      <c r="K7" s="10">
        <v>51.573999999999998</v>
      </c>
      <c r="L7" s="10">
        <v>58</v>
      </c>
      <c r="M7" s="10">
        <v>52.97</v>
      </c>
      <c r="N7" s="10">
        <v>58.110999999999997</v>
      </c>
      <c r="O7" s="10">
        <v>52.918999999999997</v>
      </c>
      <c r="P7" s="10">
        <v>51.732999999999997</v>
      </c>
      <c r="Q7" s="10">
        <v>59.4</v>
      </c>
      <c r="R7" s="10">
        <v>54.472000000000001</v>
      </c>
      <c r="S7" s="10">
        <v>59.322000000000003</v>
      </c>
      <c r="T7" s="10">
        <v>60.701999999999998</v>
      </c>
      <c r="U7" s="10">
        <v>77.665999999999997</v>
      </c>
      <c r="V7" s="10">
        <v>52.612000000000002</v>
      </c>
      <c r="W7" s="10">
        <v>54.082999999999998</v>
      </c>
      <c r="X7" s="10">
        <v>53.872999999999998</v>
      </c>
      <c r="Y7" s="10">
        <v>51.555999999999997</v>
      </c>
      <c r="Z7" s="10">
        <v>62.484000000000002</v>
      </c>
      <c r="AA7" s="10">
        <v>55.923999999999999</v>
      </c>
      <c r="AB7" s="10">
        <v>68.509</v>
      </c>
      <c r="AC7" s="10">
        <v>64.462000000000003</v>
      </c>
      <c r="AD7" s="10">
        <v>104.267</v>
      </c>
      <c r="AE7" s="10">
        <v>77.959000000000003</v>
      </c>
      <c r="AF7" s="10">
        <v>52.838000000000001</v>
      </c>
      <c r="AG7" s="10">
        <v>52.395000000000003</v>
      </c>
      <c r="AH7" s="10">
        <v>53.844000000000001</v>
      </c>
      <c r="AI7" s="4">
        <v>55.546999999999997</v>
      </c>
      <c r="AJ7" s="4">
        <v>51.435000000000002</v>
      </c>
      <c r="AK7" s="4">
        <v>82.117000000000004</v>
      </c>
      <c r="AL7" s="4">
        <v>69.209999999999994</v>
      </c>
      <c r="AM7" s="4">
        <v>52.430999999999997</v>
      </c>
      <c r="AN7" s="4"/>
      <c r="AO7" s="4"/>
      <c r="AP7" s="4"/>
      <c r="AQ7" s="4"/>
      <c r="AR7" s="4"/>
      <c r="AS7" s="4"/>
      <c r="AT7" s="4"/>
      <c r="AU7" s="4"/>
      <c r="AV7" s="4"/>
      <c r="AW7" s="4"/>
      <c r="AX7" s="4"/>
      <c r="AY7" s="4"/>
    </row>
    <row r="8" spans="1:54" ht="14.4" x14ac:dyDescent="0.3">
      <c r="A8" s="92">
        <v>44136</v>
      </c>
      <c r="B8" s="85"/>
      <c r="C8" s="85"/>
      <c r="D8" s="85">
        <v>48</v>
      </c>
      <c r="E8" s="10">
        <v>54.204999999999998</v>
      </c>
      <c r="F8" s="10">
        <v>55.295000000000002</v>
      </c>
      <c r="G8" s="10">
        <v>45.927999999999997</v>
      </c>
      <c r="H8" s="10">
        <v>52.271000000000001</v>
      </c>
      <c r="I8" s="10">
        <v>60.668999999999997</v>
      </c>
      <c r="J8" s="10">
        <v>67.197000000000003</v>
      </c>
      <c r="K8" s="10">
        <v>48.965000000000003</v>
      </c>
      <c r="L8" s="10">
        <v>44.328000000000003</v>
      </c>
      <c r="M8" s="10">
        <v>42.658000000000001</v>
      </c>
      <c r="N8" s="10">
        <v>49.548999999999999</v>
      </c>
      <c r="O8" s="10">
        <v>46.11</v>
      </c>
      <c r="P8" s="10">
        <v>48.963999999999999</v>
      </c>
      <c r="Q8" s="10">
        <v>45.621000000000002</v>
      </c>
      <c r="R8" s="10">
        <v>44.344000000000001</v>
      </c>
      <c r="S8" s="10">
        <v>43.906999999999996</v>
      </c>
      <c r="T8" s="10">
        <v>51.655999999999999</v>
      </c>
      <c r="U8" s="10">
        <v>53.457000000000001</v>
      </c>
      <c r="V8" s="10">
        <v>47.573999999999998</v>
      </c>
      <c r="W8" s="10">
        <v>42.156999999999996</v>
      </c>
      <c r="X8" s="10">
        <v>43.691000000000003</v>
      </c>
      <c r="Y8" s="10">
        <v>43.427999999999997</v>
      </c>
      <c r="Z8" s="10">
        <v>48.814999999999998</v>
      </c>
      <c r="AA8" s="10">
        <v>43.182000000000002</v>
      </c>
      <c r="AB8" s="10">
        <v>58.011000000000003</v>
      </c>
      <c r="AC8" s="10">
        <v>50.055</v>
      </c>
      <c r="AD8" s="10">
        <v>67.887</v>
      </c>
      <c r="AE8" s="10">
        <v>55.713000000000001</v>
      </c>
      <c r="AF8" s="10">
        <v>42.536999999999999</v>
      </c>
      <c r="AG8" s="10">
        <v>43.81</v>
      </c>
      <c r="AH8" s="10">
        <v>48.441000000000003</v>
      </c>
      <c r="AI8" s="4">
        <v>45.399000000000001</v>
      </c>
      <c r="AJ8" s="4">
        <v>41.344999999999999</v>
      </c>
      <c r="AK8" s="4">
        <v>54.36</v>
      </c>
      <c r="AL8" s="4">
        <v>48</v>
      </c>
      <c r="AM8" s="4">
        <v>47.750999999999998</v>
      </c>
      <c r="AN8" s="4"/>
      <c r="AO8" s="4"/>
      <c r="AP8" s="4"/>
      <c r="AQ8" s="4"/>
      <c r="AR8" s="4"/>
      <c r="AS8" s="4"/>
      <c r="AT8" s="4"/>
      <c r="AU8" s="4"/>
      <c r="AV8" s="4"/>
      <c r="AW8" s="4"/>
      <c r="AX8" s="4"/>
      <c r="AY8" s="4"/>
    </row>
    <row r="9" spans="1:54" ht="14.4" x14ac:dyDescent="0.3">
      <c r="A9" s="92">
        <v>44166</v>
      </c>
      <c r="B9" s="85"/>
      <c r="C9" s="85"/>
      <c r="D9" s="85">
        <v>38</v>
      </c>
      <c r="E9" s="10">
        <v>41.134</v>
      </c>
      <c r="F9" s="10">
        <v>40.764000000000003</v>
      </c>
      <c r="G9" s="10">
        <v>38.406999999999996</v>
      </c>
      <c r="H9" s="10">
        <v>38.628999999999998</v>
      </c>
      <c r="I9" s="10">
        <v>44.256999999999998</v>
      </c>
      <c r="J9" s="10">
        <v>47.420999999999999</v>
      </c>
      <c r="K9" s="10">
        <v>38.984999999999999</v>
      </c>
      <c r="L9" s="10">
        <v>36.656999999999996</v>
      </c>
      <c r="M9" s="10">
        <v>34.767000000000003</v>
      </c>
      <c r="N9" s="10">
        <v>38</v>
      </c>
      <c r="O9" s="10">
        <v>37.619</v>
      </c>
      <c r="P9" s="10">
        <v>37.848999999999997</v>
      </c>
      <c r="Q9" s="10">
        <v>35.896999999999998</v>
      </c>
      <c r="R9" s="10">
        <v>35.682000000000002</v>
      </c>
      <c r="S9" s="10">
        <v>36.523000000000003</v>
      </c>
      <c r="T9" s="10">
        <v>45.457000000000001</v>
      </c>
      <c r="U9" s="10">
        <v>40.869999999999997</v>
      </c>
      <c r="V9" s="10">
        <v>40.621000000000002</v>
      </c>
      <c r="W9" s="10">
        <v>34.997999999999998</v>
      </c>
      <c r="X9" s="10">
        <v>35.238</v>
      </c>
      <c r="Y9" s="10">
        <v>35.018999999999998</v>
      </c>
      <c r="Z9" s="10">
        <v>38.463000000000001</v>
      </c>
      <c r="AA9" s="10">
        <v>36.716999999999999</v>
      </c>
      <c r="AB9" s="10">
        <v>41.161000000000001</v>
      </c>
      <c r="AC9" s="10">
        <v>37.436</v>
      </c>
      <c r="AD9" s="10">
        <v>44.668999999999997</v>
      </c>
      <c r="AE9" s="10">
        <v>41.564999999999998</v>
      </c>
      <c r="AF9" s="10">
        <v>35.173000000000002</v>
      </c>
      <c r="AG9" s="10">
        <v>35.36</v>
      </c>
      <c r="AH9" s="10">
        <v>46.616999999999997</v>
      </c>
      <c r="AI9" s="4">
        <v>36.68</v>
      </c>
      <c r="AJ9" s="4">
        <v>34.686</v>
      </c>
      <c r="AK9" s="4">
        <v>40.859000000000002</v>
      </c>
      <c r="AL9" s="4">
        <v>36.81</v>
      </c>
      <c r="AM9" s="4">
        <v>39.805999999999997</v>
      </c>
      <c r="AN9" s="4"/>
      <c r="AO9" s="4"/>
      <c r="AP9" s="4"/>
      <c r="AQ9" s="4"/>
      <c r="AR9" s="4"/>
      <c r="AS9" s="4"/>
      <c r="AT9" s="4"/>
      <c r="AU9" s="4"/>
      <c r="AV9" s="4"/>
      <c r="AW9" s="4"/>
      <c r="AX9" s="4"/>
      <c r="AY9" s="4"/>
    </row>
    <row r="10" spans="1:54" ht="14.4" x14ac:dyDescent="0.3">
      <c r="A10" s="92">
        <v>44197</v>
      </c>
      <c r="B10" s="85"/>
      <c r="C10" s="85"/>
      <c r="D10" s="85">
        <v>32</v>
      </c>
      <c r="E10" s="10">
        <v>34.243000000000002</v>
      </c>
      <c r="F10" s="10">
        <v>34.567</v>
      </c>
      <c r="G10" s="10">
        <v>32.26</v>
      </c>
      <c r="H10" s="10">
        <v>32.970999999999997</v>
      </c>
      <c r="I10" s="10">
        <v>36.561</v>
      </c>
      <c r="J10" s="10">
        <v>37.383000000000003</v>
      </c>
      <c r="K10" s="10">
        <v>32</v>
      </c>
      <c r="L10" s="10">
        <v>31.271000000000001</v>
      </c>
      <c r="M10" s="10">
        <v>29.734999999999999</v>
      </c>
      <c r="N10" s="10">
        <v>31.266999999999999</v>
      </c>
      <c r="O10" s="10">
        <v>31.401</v>
      </c>
      <c r="P10" s="10">
        <v>32.828000000000003</v>
      </c>
      <c r="Q10" s="10">
        <v>30.817</v>
      </c>
      <c r="R10" s="10">
        <v>30.754999999999999</v>
      </c>
      <c r="S10" s="10">
        <v>30.945</v>
      </c>
      <c r="T10" s="10">
        <v>35.582000000000001</v>
      </c>
      <c r="U10" s="10">
        <v>34.695999999999998</v>
      </c>
      <c r="V10" s="10">
        <v>33.743000000000002</v>
      </c>
      <c r="W10" s="10">
        <v>31.175000000000001</v>
      </c>
      <c r="X10" s="10">
        <v>30.427</v>
      </c>
      <c r="Y10" s="10">
        <v>29.832999999999998</v>
      </c>
      <c r="Z10" s="10">
        <v>31.751000000000001</v>
      </c>
      <c r="AA10" s="10">
        <v>31.364999999999998</v>
      </c>
      <c r="AB10" s="10">
        <v>48.720999999999997</v>
      </c>
      <c r="AC10" s="10">
        <v>32.430999999999997</v>
      </c>
      <c r="AD10" s="10">
        <v>37.311999999999998</v>
      </c>
      <c r="AE10" s="10">
        <v>34.204999999999998</v>
      </c>
      <c r="AF10" s="10">
        <v>30.827000000000002</v>
      </c>
      <c r="AG10" s="10">
        <v>29.952999999999999</v>
      </c>
      <c r="AH10" s="10">
        <v>40.296999999999997</v>
      </c>
      <c r="AI10" s="4">
        <v>31.803000000000001</v>
      </c>
      <c r="AJ10" s="4">
        <v>29.922999999999998</v>
      </c>
      <c r="AK10" s="4">
        <v>34.484999999999999</v>
      </c>
      <c r="AL10" s="4">
        <v>31.167999999999999</v>
      </c>
      <c r="AM10" s="4">
        <v>35.929000000000002</v>
      </c>
      <c r="AN10" s="4"/>
      <c r="AO10" s="4"/>
      <c r="AP10" s="4"/>
      <c r="AQ10" s="4"/>
      <c r="AR10" s="4"/>
      <c r="AS10" s="4"/>
      <c r="AT10" s="4"/>
      <c r="AU10" s="4"/>
      <c r="AV10" s="4"/>
      <c r="AW10" s="4"/>
      <c r="AX10" s="4"/>
      <c r="AY10" s="4"/>
    </row>
    <row r="11" spans="1:54" ht="14.4" x14ac:dyDescent="0.3">
      <c r="A11" s="92">
        <v>44228</v>
      </c>
      <c r="B11" s="85"/>
      <c r="C11" s="85"/>
      <c r="D11" s="85">
        <v>29</v>
      </c>
      <c r="E11" s="10">
        <v>28.765999999999998</v>
      </c>
      <c r="F11" s="10">
        <v>30.347999999999999</v>
      </c>
      <c r="G11" s="10">
        <v>25.765999999999998</v>
      </c>
      <c r="H11" s="10">
        <v>27.527000000000001</v>
      </c>
      <c r="I11" s="10">
        <v>47.247</v>
      </c>
      <c r="J11" s="10">
        <v>38.880000000000003</v>
      </c>
      <c r="K11" s="10">
        <v>26.035</v>
      </c>
      <c r="L11" s="10">
        <v>26.443000000000001</v>
      </c>
      <c r="M11" s="10">
        <v>24.446999999999999</v>
      </c>
      <c r="N11" s="10">
        <v>26.65</v>
      </c>
      <c r="O11" s="10">
        <v>26.292999999999999</v>
      </c>
      <c r="P11" s="10">
        <v>32.454000000000001</v>
      </c>
      <c r="Q11" s="10">
        <v>25.260999999999999</v>
      </c>
      <c r="R11" s="10">
        <v>33.869999999999997</v>
      </c>
      <c r="S11" s="10">
        <v>35.47</v>
      </c>
      <c r="T11" s="10">
        <v>29.997</v>
      </c>
      <c r="U11" s="10">
        <v>30.637</v>
      </c>
      <c r="V11" s="10">
        <v>32.234000000000002</v>
      </c>
      <c r="W11" s="10">
        <v>32.479999999999997</v>
      </c>
      <c r="X11" s="10">
        <v>27.073</v>
      </c>
      <c r="Y11" s="10">
        <v>24.382999999999999</v>
      </c>
      <c r="Z11" s="10">
        <v>28.661999999999999</v>
      </c>
      <c r="AA11" s="10">
        <v>25.986999999999998</v>
      </c>
      <c r="AB11" s="10">
        <v>40.332999999999998</v>
      </c>
      <c r="AC11" s="10">
        <v>26.45</v>
      </c>
      <c r="AD11" s="10">
        <v>37.777000000000001</v>
      </c>
      <c r="AE11" s="10">
        <v>29.08</v>
      </c>
      <c r="AF11" s="10">
        <v>30.044</v>
      </c>
      <c r="AG11" s="10">
        <v>24.234000000000002</v>
      </c>
      <c r="AH11" s="10">
        <v>30.285</v>
      </c>
      <c r="AI11" s="4">
        <v>26.733000000000001</v>
      </c>
      <c r="AJ11" s="4">
        <v>25.37</v>
      </c>
      <c r="AK11" s="4">
        <v>33.548999999999999</v>
      </c>
      <c r="AL11" s="4">
        <v>30.581</v>
      </c>
      <c r="AM11" s="4">
        <v>29</v>
      </c>
      <c r="AN11" s="4"/>
      <c r="AO11" s="4"/>
      <c r="AP11" s="4"/>
      <c r="AQ11" s="4"/>
      <c r="AR11" s="4"/>
      <c r="AS11" s="4"/>
      <c r="AT11" s="4"/>
      <c r="AU11" s="4"/>
      <c r="AV11" s="4"/>
      <c r="AW11" s="4"/>
      <c r="AX11" s="4"/>
      <c r="AY11" s="4"/>
    </row>
    <row r="12" spans="1:54" ht="14.4" x14ac:dyDescent="0.3">
      <c r="A12" s="92">
        <v>44256</v>
      </c>
      <c r="B12" s="85"/>
      <c r="C12" s="85"/>
      <c r="D12" s="85">
        <v>46</v>
      </c>
      <c r="E12" s="10">
        <v>54.890999999999998</v>
      </c>
      <c r="F12" s="10">
        <v>63.087000000000003</v>
      </c>
      <c r="G12" s="10">
        <v>34.697000000000003</v>
      </c>
      <c r="H12" s="10">
        <v>53.731999999999999</v>
      </c>
      <c r="I12" s="10">
        <v>107.009</v>
      </c>
      <c r="J12" s="10">
        <v>54.902000000000001</v>
      </c>
      <c r="K12" s="10">
        <v>39.860999999999997</v>
      </c>
      <c r="L12" s="10">
        <v>63.686999999999998</v>
      </c>
      <c r="M12" s="10">
        <v>37.847999999999999</v>
      </c>
      <c r="N12" s="10">
        <v>42.597000000000001</v>
      </c>
      <c r="O12" s="10">
        <v>53.991</v>
      </c>
      <c r="P12" s="10">
        <v>68.813999999999993</v>
      </c>
      <c r="Q12" s="10">
        <v>47.518999999999998</v>
      </c>
      <c r="R12" s="10">
        <v>76.753</v>
      </c>
      <c r="S12" s="10">
        <v>46.115000000000002</v>
      </c>
      <c r="T12" s="10">
        <v>62.27</v>
      </c>
      <c r="U12" s="10">
        <v>45.82</v>
      </c>
      <c r="V12" s="10">
        <v>42.719000000000001</v>
      </c>
      <c r="W12" s="10">
        <v>40.432000000000002</v>
      </c>
      <c r="X12" s="10">
        <v>40.26</v>
      </c>
      <c r="Y12" s="10">
        <v>31.021999999999998</v>
      </c>
      <c r="Z12" s="10">
        <v>41.673000000000002</v>
      </c>
      <c r="AA12" s="10">
        <v>64.546999999999997</v>
      </c>
      <c r="AB12" s="10">
        <v>54.353999999999999</v>
      </c>
      <c r="AC12" s="10">
        <v>38.326000000000001</v>
      </c>
      <c r="AD12" s="10">
        <v>107.792</v>
      </c>
      <c r="AE12" s="10">
        <v>37.991999999999997</v>
      </c>
      <c r="AF12" s="10">
        <v>55.463999999999999</v>
      </c>
      <c r="AG12" s="10">
        <v>30.088999999999999</v>
      </c>
      <c r="AH12" s="10">
        <v>50.368000000000002</v>
      </c>
      <c r="AI12" s="4">
        <v>46</v>
      </c>
      <c r="AJ12" s="4">
        <v>38.441000000000003</v>
      </c>
      <c r="AK12" s="4">
        <v>44.97</v>
      </c>
      <c r="AL12" s="4">
        <v>44.357999999999997</v>
      </c>
      <c r="AM12" s="4">
        <v>36.43</v>
      </c>
      <c r="AN12" s="4"/>
      <c r="AO12" s="4"/>
      <c r="AP12" s="4"/>
      <c r="AQ12" s="4"/>
      <c r="AR12" s="4"/>
      <c r="AS12" s="4"/>
      <c r="AT12" s="4"/>
      <c r="AU12" s="4"/>
      <c r="AV12" s="4"/>
      <c r="AW12" s="4"/>
      <c r="AX12" s="4"/>
      <c r="AY12" s="4"/>
    </row>
    <row r="13" spans="1:54" ht="14.4" x14ac:dyDescent="0.3">
      <c r="A13" s="92">
        <v>44287</v>
      </c>
      <c r="B13" s="85"/>
      <c r="C13" s="85"/>
      <c r="D13" s="85">
        <v>100</v>
      </c>
      <c r="E13" s="10">
        <v>89.408000000000001</v>
      </c>
      <c r="F13" s="10">
        <v>114.121</v>
      </c>
      <c r="G13" s="10">
        <v>96.016000000000005</v>
      </c>
      <c r="H13" s="10">
        <v>219.61699999999999</v>
      </c>
      <c r="I13" s="10">
        <v>240.13800000000001</v>
      </c>
      <c r="J13" s="10">
        <v>144.358</v>
      </c>
      <c r="K13" s="10">
        <v>80.534000000000006</v>
      </c>
      <c r="L13" s="10">
        <v>138.428</v>
      </c>
      <c r="M13" s="10">
        <v>76.713999999999999</v>
      </c>
      <c r="N13" s="10">
        <v>83.402000000000001</v>
      </c>
      <c r="O13" s="10">
        <v>150.459</v>
      </c>
      <c r="P13" s="10">
        <v>214.173</v>
      </c>
      <c r="Q13" s="10">
        <v>107.44799999999999</v>
      </c>
      <c r="R13" s="10">
        <v>115.148</v>
      </c>
      <c r="S13" s="10">
        <v>89.706000000000003</v>
      </c>
      <c r="T13" s="10">
        <v>147.166</v>
      </c>
      <c r="U13" s="10">
        <v>116.315</v>
      </c>
      <c r="V13" s="10">
        <v>66.391999999999996</v>
      </c>
      <c r="W13" s="10">
        <v>77.671999999999997</v>
      </c>
      <c r="X13" s="10">
        <v>81.141000000000005</v>
      </c>
      <c r="Y13" s="10">
        <v>73.459999999999994</v>
      </c>
      <c r="Z13" s="10">
        <v>81.93</v>
      </c>
      <c r="AA13" s="10">
        <v>157.5</v>
      </c>
      <c r="AB13" s="10">
        <v>210.59399999999999</v>
      </c>
      <c r="AC13" s="10">
        <v>145.14699999999999</v>
      </c>
      <c r="AD13" s="10">
        <v>166.851</v>
      </c>
      <c r="AE13" s="10">
        <v>88.046999999999997</v>
      </c>
      <c r="AF13" s="10">
        <v>107.718</v>
      </c>
      <c r="AG13" s="10">
        <v>87.781000000000006</v>
      </c>
      <c r="AH13" s="10">
        <v>124.851</v>
      </c>
      <c r="AI13" s="4">
        <v>96.423000000000002</v>
      </c>
      <c r="AJ13" s="4">
        <v>69.051000000000002</v>
      </c>
      <c r="AK13" s="4">
        <v>100</v>
      </c>
      <c r="AL13" s="4">
        <v>72.710999999999999</v>
      </c>
      <c r="AM13" s="4">
        <v>85.683000000000007</v>
      </c>
      <c r="AN13" s="4"/>
      <c r="AO13" s="4"/>
      <c r="AP13" s="4"/>
      <c r="AQ13" s="4"/>
      <c r="AR13" s="4"/>
      <c r="AS13" s="4"/>
      <c r="AT13" s="4"/>
      <c r="AU13" s="4"/>
      <c r="AV13" s="4"/>
      <c r="AW13" s="4"/>
      <c r="AX13" s="4"/>
      <c r="AY13" s="4"/>
    </row>
    <row r="14" spans="1:54" ht="14.4" x14ac:dyDescent="0.3">
      <c r="A14" s="92">
        <v>44317</v>
      </c>
      <c r="B14" s="85"/>
      <c r="C14" s="85"/>
      <c r="D14" s="85">
        <v>220</v>
      </c>
      <c r="E14" s="10">
        <v>225.35400000000001</v>
      </c>
      <c r="F14" s="10">
        <v>369.26799999999997</v>
      </c>
      <c r="G14" s="10">
        <v>455.02699999999999</v>
      </c>
      <c r="H14" s="10">
        <v>459.834</v>
      </c>
      <c r="I14" s="10">
        <v>355.16800000000001</v>
      </c>
      <c r="J14" s="10">
        <v>275.52999999999997</v>
      </c>
      <c r="K14" s="10">
        <v>148.328</v>
      </c>
      <c r="L14" s="10">
        <v>152.62899999999999</v>
      </c>
      <c r="M14" s="10">
        <v>94.495000000000005</v>
      </c>
      <c r="N14" s="10">
        <v>169.27</v>
      </c>
      <c r="O14" s="10">
        <v>228.64500000000001</v>
      </c>
      <c r="P14" s="10">
        <v>592.50300000000004</v>
      </c>
      <c r="Q14" s="10">
        <v>197.49799999999999</v>
      </c>
      <c r="R14" s="10">
        <v>393.43900000000002</v>
      </c>
      <c r="S14" s="10">
        <v>215</v>
      </c>
      <c r="T14" s="10">
        <v>436.87700000000001</v>
      </c>
      <c r="U14" s="10">
        <v>304.90499999999997</v>
      </c>
      <c r="V14" s="10">
        <v>183.77</v>
      </c>
      <c r="W14" s="10">
        <v>155.11699999999999</v>
      </c>
      <c r="X14" s="10">
        <v>212.06200000000001</v>
      </c>
      <c r="Y14" s="10">
        <v>68.444999999999993</v>
      </c>
      <c r="Z14" s="10">
        <v>204.941</v>
      </c>
      <c r="AA14" s="10">
        <v>219.16200000000001</v>
      </c>
      <c r="AB14" s="10">
        <v>467.59</v>
      </c>
      <c r="AC14" s="10">
        <v>220</v>
      </c>
      <c r="AD14" s="10">
        <v>224.42400000000001</v>
      </c>
      <c r="AE14" s="10">
        <v>373.91399999999999</v>
      </c>
      <c r="AF14" s="10">
        <v>293.93200000000002</v>
      </c>
      <c r="AG14" s="10">
        <v>183.06700000000001</v>
      </c>
      <c r="AH14" s="10">
        <v>291.56</v>
      </c>
      <c r="AI14" s="4">
        <v>101.797</v>
      </c>
      <c r="AJ14" s="4">
        <v>140.774</v>
      </c>
      <c r="AK14" s="4">
        <v>238.74600000000001</v>
      </c>
      <c r="AL14" s="4">
        <v>146.18199999999999</v>
      </c>
      <c r="AM14" s="4">
        <v>105.349</v>
      </c>
      <c r="AN14" s="4"/>
      <c r="AO14" s="4"/>
      <c r="AP14" s="4"/>
      <c r="AQ14" s="4"/>
      <c r="AR14" s="4"/>
      <c r="AS14" s="4"/>
      <c r="AT14" s="4"/>
      <c r="AU14" s="4"/>
      <c r="AV14" s="4"/>
      <c r="AW14" s="4"/>
      <c r="AX14" s="4"/>
      <c r="AY14" s="4"/>
    </row>
    <row r="15" spans="1:54" ht="14.4" x14ac:dyDescent="0.3">
      <c r="A15" s="92">
        <v>44348</v>
      </c>
      <c r="B15" s="85"/>
      <c r="C15" s="85"/>
      <c r="D15" s="85">
        <v>150</v>
      </c>
      <c r="E15" s="10">
        <v>205.381</v>
      </c>
      <c r="F15" s="10">
        <v>487.01100000000002</v>
      </c>
      <c r="G15" s="10">
        <v>489.74700000000001</v>
      </c>
      <c r="H15" s="10">
        <v>289.93299999999999</v>
      </c>
      <c r="I15" s="10">
        <v>242.697</v>
      </c>
      <c r="J15" s="10">
        <v>140.97200000000001</v>
      </c>
      <c r="K15" s="10">
        <v>122.98699999999999</v>
      </c>
      <c r="L15" s="10">
        <v>80.488</v>
      </c>
      <c r="M15" s="10">
        <v>70.519000000000005</v>
      </c>
      <c r="N15" s="10">
        <v>170.29</v>
      </c>
      <c r="O15" s="10">
        <v>122.071</v>
      </c>
      <c r="P15" s="10">
        <v>436.22800000000001</v>
      </c>
      <c r="Q15" s="10">
        <v>120.268</v>
      </c>
      <c r="R15" s="10">
        <v>484.238</v>
      </c>
      <c r="S15" s="10">
        <v>118.96599999999999</v>
      </c>
      <c r="T15" s="10">
        <v>367.71</v>
      </c>
      <c r="U15" s="10">
        <v>209.10400000000001</v>
      </c>
      <c r="V15" s="10">
        <v>202.13399999999999</v>
      </c>
      <c r="W15" s="10">
        <v>74.718999999999994</v>
      </c>
      <c r="X15" s="10">
        <v>106.78100000000001</v>
      </c>
      <c r="Y15" s="10">
        <v>28.635999999999999</v>
      </c>
      <c r="Z15" s="10">
        <v>179.941</v>
      </c>
      <c r="AA15" s="10">
        <v>84.772000000000006</v>
      </c>
      <c r="AB15" s="10">
        <v>296.24599999999998</v>
      </c>
      <c r="AC15" s="10">
        <v>110.864</v>
      </c>
      <c r="AD15" s="10">
        <v>114.193</v>
      </c>
      <c r="AE15" s="10">
        <v>391.08300000000003</v>
      </c>
      <c r="AF15" s="10">
        <v>150</v>
      </c>
      <c r="AG15" s="10">
        <v>191.69800000000001</v>
      </c>
      <c r="AH15" s="10">
        <v>363.55</v>
      </c>
      <c r="AI15" s="4">
        <v>23.141999999999999</v>
      </c>
      <c r="AJ15" s="4">
        <v>80.986999999999995</v>
      </c>
      <c r="AK15" s="4">
        <v>196.84700000000001</v>
      </c>
      <c r="AL15" s="4">
        <v>138.505</v>
      </c>
      <c r="AM15" s="4">
        <v>65.096999999999994</v>
      </c>
      <c r="AN15" s="4"/>
      <c r="AO15" s="4"/>
      <c r="AP15" s="4"/>
      <c r="AQ15" s="4"/>
      <c r="AR15" s="4"/>
      <c r="AS15" s="4"/>
      <c r="AT15" s="4"/>
      <c r="AU15" s="4"/>
      <c r="AV15" s="4"/>
      <c r="AW15" s="4"/>
      <c r="AX15" s="4"/>
      <c r="AY15" s="4"/>
    </row>
    <row r="16" spans="1:54" ht="14.4" x14ac:dyDescent="0.3">
      <c r="A16" s="92">
        <v>44378</v>
      </c>
      <c r="B16" s="85"/>
      <c r="C16" s="85"/>
      <c r="D16" s="85">
        <v>45</v>
      </c>
      <c r="E16" s="10">
        <v>109.69</v>
      </c>
      <c r="F16" s="10">
        <v>215.19</v>
      </c>
      <c r="G16" s="10">
        <v>175.071</v>
      </c>
      <c r="H16" s="10">
        <v>84.466999999999999</v>
      </c>
      <c r="I16" s="10">
        <v>93.034000000000006</v>
      </c>
      <c r="J16" s="10">
        <v>52.536000000000001</v>
      </c>
      <c r="K16" s="10">
        <v>40.107999999999997</v>
      </c>
      <c r="L16" s="10">
        <v>27.472000000000001</v>
      </c>
      <c r="M16" s="10">
        <v>24.210999999999999</v>
      </c>
      <c r="N16" s="10">
        <v>69.040000000000006</v>
      </c>
      <c r="O16" s="10">
        <v>47.28</v>
      </c>
      <c r="P16" s="10">
        <v>155.74600000000001</v>
      </c>
      <c r="Q16" s="10">
        <v>28.613</v>
      </c>
      <c r="R16" s="10">
        <v>302.10500000000002</v>
      </c>
      <c r="S16" s="10">
        <v>37.450000000000003</v>
      </c>
      <c r="T16" s="10">
        <v>109.952</v>
      </c>
      <c r="U16" s="10">
        <v>77.503</v>
      </c>
      <c r="V16" s="10">
        <v>99.888999999999996</v>
      </c>
      <c r="W16" s="10">
        <v>18.431999999999999</v>
      </c>
      <c r="X16" s="10">
        <v>25.015000000000001</v>
      </c>
      <c r="Y16" s="10">
        <v>12.678000000000001</v>
      </c>
      <c r="Z16" s="10">
        <v>35.14</v>
      </c>
      <c r="AA16" s="10">
        <v>27.222000000000001</v>
      </c>
      <c r="AB16" s="10">
        <v>97.326999999999998</v>
      </c>
      <c r="AC16" s="10">
        <v>29.47</v>
      </c>
      <c r="AD16" s="10">
        <v>36.950000000000003</v>
      </c>
      <c r="AE16" s="10">
        <v>132.99199999999999</v>
      </c>
      <c r="AF16" s="10">
        <v>70.257000000000005</v>
      </c>
      <c r="AG16" s="10">
        <v>45</v>
      </c>
      <c r="AH16" s="10">
        <v>141.541</v>
      </c>
      <c r="AI16" s="4">
        <v>15.406000000000001</v>
      </c>
      <c r="AJ16" s="4">
        <v>24.588000000000001</v>
      </c>
      <c r="AK16" s="4">
        <v>43.51</v>
      </c>
      <c r="AL16" s="4">
        <v>40.332999999999998</v>
      </c>
      <c r="AM16" s="4">
        <v>22.905999999999999</v>
      </c>
      <c r="AN16" s="4"/>
      <c r="AO16" s="4"/>
      <c r="AP16" s="4"/>
      <c r="AQ16" s="4"/>
      <c r="AR16" s="4"/>
      <c r="AS16" s="4"/>
      <c r="AT16" s="4"/>
      <c r="AU16" s="4"/>
      <c r="AV16" s="4"/>
      <c r="AW16" s="4"/>
      <c r="AX16" s="4"/>
      <c r="AY16" s="4"/>
    </row>
    <row r="17" spans="1:51" ht="14.4" x14ac:dyDescent="0.3">
      <c r="A17" s="92">
        <v>44409</v>
      </c>
      <c r="B17" s="85"/>
      <c r="C17" s="85"/>
      <c r="D17" s="85">
        <v>35</v>
      </c>
      <c r="E17" s="10">
        <v>51.953000000000003</v>
      </c>
      <c r="F17" s="10">
        <v>76.81</v>
      </c>
      <c r="G17" s="10">
        <v>80.691000000000003</v>
      </c>
      <c r="H17" s="10">
        <v>44.076999999999998</v>
      </c>
      <c r="I17" s="10">
        <v>39.947000000000003</v>
      </c>
      <c r="J17" s="10">
        <v>39.6</v>
      </c>
      <c r="K17" s="10">
        <v>27.484999999999999</v>
      </c>
      <c r="L17" s="10">
        <v>26.835999999999999</v>
      </c>
      <c r="M17" s="10">
        <v>24.111000000000001</v>
      </c>
      <c r="N17" s="10">
        <v>32.167000000000002</v>
      </c>
      <c r="O17" s="10">
        <v>38.771000000000001</v>
      </c>
      <c r="P17" s="10">
        <v>59.387</v>
      </c>
      <c r="Q17" s="10">
        <v>24.416</v>
      </c>
      <c r="R17" s="10">
        <v>81.980999999999995</v>
      </c>
      <c r="S17" s="10">
        <v>25.513000000000002</v>
      </c>
      <c r="T17" s="10">
        <v>65.828000000000003</v>
      </c>
      <c r="U17" s="10">
        <v>37.479999999999997</v>
      </c>
      <c r="V17" s="10">
        <v>51.899000000000001</v>
      </c>
      <c r="W17" s="10">
        <v>23.036999999999999</v>
      </c>
      <c r="X17" s="10">
        <v>29.007999999999999</v>
      </c>
      <c r="Y17" s="10">
        <v>18.216999999999999</v>
      </c>
      <c r="Z17" s="10">
        <v>25.195</v>
      </c>
      <c r="AA17" s="10">
        <v>27.562999999999999</v>
      </c>
      <c r="AB17" s="10">
        <v>49.292999999999999</v>
      </c>
      <c r="AC17" s="10">
        <v>35</v>
      </c>
      <c r="AD17" s="10">
        <v>32.798999999999999</v>
      </c>
      <c r="AE17" s="10">
        <v>54.107999999999997</v>
      </c>
      <c r="AF17" s="10">
        <v>32.548999999999999</v>
      </c>
      <c r="AG17" s="10">
        <v>39.536000000000001</v>
      </c>
      <c r="AH17" s="10">
        <v>46.122</v>
      </c>
      <c r="AI17" s="4">
        <v>21.85</v>
      </c>
      <c r="AJ17" s="4">
        <v>30.309000000000001</v>
      </c>
      <c r="AK17" s="4">
        <v>38.734000000000002</v>
      </c>
      <c r="AL17" s="4">
        <v>24.917999999999999</v>
      </c>
      <c r="AM17" s="4">
        <v>24.132999999999999</v>
      </c>
      <c r="AN17" s="4"/>
      <c r="AO17" s="4"/>
      <c r="AP17" s="4"/>
      <c r="AQ17" s="4"/>
      <c r="AR17" s="4"/>
      <c r="AS17" s="4"/>
      <c r="AT17" s="4"/>
      <c r="AU17" s="4"/>
      <c r="AV17" s="4"/>
      <c r="AW17" s="4"/>
      <c r="AX17" s="4"/>
      <c r="AY17" s="4"/>
    </row>
    <row r="18" spans="1:51" ht="14.4" x14ac:dyDescent="0.3">
      <c r="A18" s="92">
        <v>44440</v>
      </c>
      <c r="B18" s="85"/>
      <c r="C18" s="85"/>
      <c r="D18" s="85">
        <v>54</v>
      </c>
      <c r="E18" s="10">
        <v>75.974000000000004</v>
      </c>
      <c r="F18" s="10">
        <v>62.813000000000002</v>
      </c>
      <c r="G18" s="10">
        <v>75.495000000000005</v>
      </c>
      <c r="H18" s="10">
        <v>67.816000000000003</v>
      </c>
      <c r="I18" s="10">
        <v>70.864000000000004</v>
      </c>
      <c r="J18" s="10">
        <v>52.750999999999998</v>
      </c>
      <c r="K18" s="10">
        <v>58.892000000000003</v>
      </c>
      <c r="L18" s="10">
        <v>42.633000000000003</v>
      </c>
      <c r="M18" s="10">
        <v>37.886000000000003</v>
      </c>
      <c r="N18" s="10">
        <v>52.026000000000003</v>
      </c>
      <c r="O18" s="10">
        <v>51.341000000000001</v>
      </c>
      <c r="P18" s="10">
        <v>70.549000000000007</v>
      </c>
      <c r="Q18" s="10">
        <v>44.737000000000002</v>
      </c>
      <c r="R18" s="10">
        <v>66.641000000000005</v>
      </c>
      <c r="S18" s="10">
        <v>45.497</v>
      </c>
      <c r="T18" s="10">
        <v>76.576999999999998</v>
      </c>
      <c r="U18" s="10">
        <v>49.223999999999997</v>
      </c>
      <c r="V18" s="10">
        <v>56.966999999999999</v>
      </c>
      <c r="W18" s="10">
        <v>42.2</v>
      </c>
      <c r="X18" s="10">
        <v>43.396999999999998</v>
      </c>
      <c r="Y18" s="10">
        <v>38.470999999999997</v>
      </c>
      <c r="Z18" s="10">
        <v>57.335000000000001</v>
      </c>
      <c r="AA18" s="10">
        <v>59.366999999999997</v>
      </c>
      <c r="AB18" s="10">
        <v>57.604999999999997</v>
      </c>
      <c r="AC18" s="10">
        <v>51.293999999999997</v>
      </c>
      <c r="AD18" s="10">
        <v>63.968000000000004</v>
      </c>
      <c r="AE18" s="10">
        <v>58.645000000000003</v>
      </c>
      <c r="AF18" s="10">
        <v>46.155999999999999</v>
      </c>
      <c r="AG18" s="10">
        <v>46.220999999999997</v>
      </c>
      <c r="AH18" s="10">
        <v>55.319000000000003</v>
      </c>
      <c r="AI18" s="4">
        <v>37.548999999999999</v>
      </c>
      <c r="AJ18" s="4">
        <v>62.112000000000002</v>
      </c>
      <c r="AK18" s="4">
        <v>54</v>
      </c>
      <c r="AL18" s="4">
        <v>39.991</v>
      </c>
      <c r="AM18" s="4">
        <v>39.744999999999997</v>
      </c>
      <c r="AN18" s="4"/>
      <c r="AO18" s="4"/>
      <c r="AP18" s="4"/>
      <c r="AQ18" s="4"/>
      <c r="AR18" s="4"/>
      <c r="AS18" s="4"/>
      <c r="AT18" s="4"/>
      <c r="AU18" s="4"/>
      <c r="AV18" s="4"/>
      <c r="AW18" s="4"/>
      <c r="AX18" s="4"/>
      <c r="AY18" s="4"/>
    </row>
    <row r="19" spans="1:51" ht="14.4" x14ac:dyDescent="0.3">
      <c r="A19" s="92">
        <v>44470</v>
      </c>
      <c r="B19" s="85"/>
      <c r="C19" s="85"/>
      <c r="D19" s="85">
        <v>67.59</v>
      </c>
      <c r="E19" s="10">
        <v>75.853999999999999</v>
      </c>
      <c r="F19" s="10">
        <v>71.353999999999999</v>
      </c>
      <c r="G19" s="10">
        <v>96.503</v>
      </c>
      <c r="H19" s="10">
        <v>122.349</v>
      </c>
      <c r="I19" s="10">
        <v>110.90300000000001</v>
      </c>
      <c r="J19" s="10">
        <v>60.234000000000002</v>
      </c>
      <c r="K19" s="10">
        <v>62.158000000000001</v>
      </c>
      <c r="L19" s="10">
        <v>56.21</v>
      </c>
      <c r="M19" s="10">
        <v>56.838999999999999</v>
      </c>
      <c r="N19" s="10">
        <v>58.131</v>
      </c>
      <c r="O19" s="10">
        <v>59.082000000000001</v>
      </c>
      <c r="P19" s="10">
        <v>87.978999999999999</v>
      </c>
      <c r="Q19" s="10">
        <v>58.246000000000002</v>
      </c>
      <c r="R19" s="10">
        <v>84.546999999999997</v>
      </c>
      <c r="S19" s="10">
        <v>65.525999999999996</v>
      </c>
      <c r="T19" s="10">
        <v>105.67</v>
      </c>
      <c r="U19" s="10">
        <v>62.43</v>
      </c>
      <c r="V19" s="10">
        <v>59.81</v>
      </c>
      <c r="W19" s="10">
        <v>54.634</v>
      </c>
      <c r="X19" s="10">
        <v>54.753</v>
      </c>
      <c r="Y19" s="10">
        <v>56.337000000000003</v>
      </c>
      <c r="Z19" s="10">
        <v>60.045999999999999</v>
      </c>
      <c r="AA19" s="10">
        <v>75.641000000000005</v>
      </c>
      <c r="AB19" s="10">
        <v>85.375</v>
      </c>
      <c r="AC19" s="10">
        <v>110.825</v>
      </c>
      <c r="AD19" s="10">
        <v>86.676000000000002</v>
      </c>
      <c r="AE19" s="10">
        <v>68.134</v>
      </c>
      <c r="AF19" s="10">
        <v>59.195</v>
      </c>
      <c r="AG19" s="10">
        <v>59.301000000000002</v>
      </c>
      <c r="AH19" s="10">
        <v>68.894000000000005</v>
      </c>
      <c r="AI19" s="4">
        <v>49.4</v>
      </c>
      <c r="AJ19" s="4">
        <v>84.244</v>
      </c>
      <c r="AK19" s="4">
        <v>77.260000000000005</v>
      </c>
      <c r="AL19" s="4">
        <v>52.331000000000003</v>
      </c>
      <c r="AM19" s="4">
        <v>68.731999999999999</v>
      </c>
      <c r="AN19" s="4"/>
      <c r="AO19" s="4"/>
      <c r="AP19" s="4"/>
      <c r="AQ19" s="4"/>
      <c r="AR19" s="4"/>
      <c r="AS19" s="4"/>
      <c r="AT19" s="4"/>
      <c r="AU19" s="4"/>
      <c r="AV19" s="4"/>
      <c r="AW19" s="4"/>
      <c r="AX19" s="4"/>
      <c r="AY19" s="4"/>
    </row>
    <row r="20" spans="1:51" ht="14.4" x14ac:dyDescent="0.3">
      <c r="A20" s="92">
        <v>44501</v>
      </c>
      <c r="B20" s="85"/>
      <c r="C20" s="85"/>
      <c r="D20" s="85">
        <v>50.12</v>
      </c>
      <c r="E20" s="10">
        <v>61.277000000000001</v>
      </c>
      <c r="F20" s="10">
        <v>62.764000000000003</v>
      </c>
      <c r="G20" s="10">
        <v>73.912999999999997</v>
      </c>
      <c r="H20" s="10">
        <v>76.516000000000005</v>
      </c>
      <c r="I20" s="10">
        <v>79.38</v>
      </c>
      <c r="J20" s="10">
        <v>56.826000000000001</v>
      </c>
      <c r="K20" s="10">
        <v>46.613</v>
      </c>
      <c r="L20" s="10">
        <v>45.042999999999999</v>
      </c>
      <c r="M20" s="10">
        <v>47.692999999999998</v>
      </c>
      <c r="N20" s="10">
        <v>50.118000000000002</v>
      </c>
      <c r="O20" s="10">
        <v>55.151000000000003</v>
      </c>
      <c r="P20" s="10">
        <v>67.555999999999997</v>
      </c>
      <c r="Q20" s="10">
        <v>47.061</v>
      </c>
      <c r="R20" s="10">
        <v>62.052999999999997</v>
      </c>
      <c r="S20" s="10">
        <v>54.335999999999999</v>
      </c>
      <c r="T20" s="10">
        <v>71.001000000000005</v>
      </c>
      <c r="U20" s="10">
        <v>55.96</v>
      </c>
      <c r="V20" s="10">
        <v>46.47</v>
      </c>
      <c r="W20" s="10">
        <v>43.884</v>
      </c>
      <c r="X20" s="10">
        <v>45.667999999999999</v>
      </c>
      <c r="Y20" s="10">
        <v>43.704999999999998</v>
      </c>
      <c r="Z20" s="10">
        <v>46.055999999999997</v>
      </c>
      <c r="AA20" s="10">
        <v>63.744999999999997</v>
      </c>
      <c r="AB20" s="10">
        <v>65.763000000000005</v>
      </c>
      <c r="AC20" s="10">
        <v>70.828999999999994</v>
      </c>
      <c r="AD20" s="10">
        <v>60.387</v>
      </c>
      <c r="AE20" s="10">
        <v>55.28</v>
      </c>
      <c r="AF20" s="10">
        <v>49.771000000000001</v>
      </c>
      <c r="AG20" s="10">
        <v>52.817999999999998</v>
      </c>
      <c r="AH20" s="10">
        <v>55.878</v>
      </c>
      <c r="AI20" s="4">
        <v>38.843000000000004</v>
      </c>
      <c r="AJ20" s="4">
        <v>54.944000000000003</v>
      </c>
      <c r="AK20" s="4">
        <v>52.613</v>
      </c>
      <c r="AL20" s="4">
        <v>47.404000000000003</v>
      </c>
      <c r="AM20" s="4">
        <v>53.536999999999999</v>
      </c>
      <c r="AN20" s="4"/>
      <c r="AO20" s="4"/>
      <c r="AP20" s="4"/>
      <c r="AQ20" s="4"/>
      <c r="AR20" s="4"/>
      <c r="AS20" s="4"/>
      <c r="AT20" s="4"/>
      <c r="AU20" s="4"/>
      <c r="AV20" s="4"/>
      <c r="AW20" s="4"/>
      <c r="AX20" s="4"/>
      <c r="AY20" s="4"/>
    </row>
    <row r="21" spans="1:51" ht="14.4" x14ac:dyDescent="0.3">
      <c r="A21" s="92">
        <v>44531</v>
      </c>
      <c r="B21" s="85"/>
      <c r="C21" s="85"/>
      <c r="D21" s="85">
        <v>43.02</v>
      </c>
      <c r="E21" s="10">
        <v>45.314</v>
      </c>
      <c r="F21" s="10">
        <v>53.244</v>
      </c>
      <c r="G21" s="10">
        <v>56.05</v>
      </c>
      <c r="H21" s="10">
        <v>56.35</v>
      </c>
      <c r="I21" s="10">
        <v>55.668999999999997</v>
      </c>
      <c r="J21" s="10">
        <v>45.593000000000004</v>
      </c>
      <c r="K21" s="10">
        <v>38.615000000000002</v>
      </c>
      <c r="L21" s="10">
        <v>36.838999999999999</v>
      </c>
      <c r="M21" s="10">
        <v>35.993000000000002</v>
      </c>
      <c r="N21" s="10">
        <v>41.127000000000002</v>
      </c>
      <c r="O21" s="10">
        <v>43.481000000000002</v>
      </c>
      <c r="P21" s="10">
        <v>55.66</v>
      </c>
      <c r="Q21" s="10">
        <v>37.911999999999999</v>
      </c>
      <c r="R21" s="10">
        <v>52.372999999999998</v>
      </c>
      <c r="S21" s="10">
        <v>48.244</v>
      </c>
      <c r="T21" s="10">
        <v>54.34</v>
      </c>
      <c r="U21" s="10">
        <v>48.131999999999998</v>
      </c>
      <c r="V21" s="10">
        <v>38.860999999999997</v>
      </c>
      <c r="W21" s="10">
        <v>35.223999999999997</v>
      </c>
      <c r="X21" s="10">
        <v>36.929000000000002</v>
      </c>
      <c r="Y21" s="10">
        <v>33.866</v>
      </c>
      <c r="Z21" s="10">
        <v>39.253999999999998</v>
      </c>
      <c r="AA21" s="10">
        <v>45.127000000000002</v>
      </c>
      <c r="AB21" s="10">
        <v>50.756999999999998</v>
      </c>
      <c r="AC21" s="10">
        <v>46.579000000000001</v>
      </c>
      <c r="AD21" s="10">
        <v>45.09</v>
      </c>
      <c r="AE21" s="10">
        <v>46.765999999999998</v>
      </c>
      <c r="AF21" s="10">
        <v>40.256</v>
      </c>
      <c r="AG21" s="10">
        <v>50.375999999999998</v>
      </c>
      <c r="AH21" s="10">
        <v>46.003999999999998</v>
      </c>
      <c r="AI21" s="4">
        <v>32.201999999999998</v>
      </c>
      <c r="AJ21" s="4">
        <v>40.911999999999999</v>
      </c>
      <c r="AK21" s="4">
        <v>40.64</v>
      </c>
      <c r="AL21" s="4">
        <v>39.103000000000002</v>
      </c>
      <c r="AM21" s="4">
        <v>39.543999999999997</v>
      </c>
      <c r="AN21" s="4"/>
      <c r="AO21" s="4"/>
      <c r="AP21" s="4"/>
      <c r="AQ21" s="4"/>
      <c r="AR21" s="4"/>
      <c r="AS21" s="4"/>
      <c r="AT21" s="4"/>
      <c r="AU21" s="4"/>
      <c r="AV21" s="4"/>
      <c r="AW21" s="4"/>
      <c r="AX21" s="4"/>
      <c r="AY21" s="4"/>
    </row>
    <row r="22" spans="1:51" ht="14.4" x14ac:dyDescent="0.3">
      <c r="A22" s="92">
        <v>44562</v>
      </c>
      <c r="B22" s="85"/>
      <c r="C22" s="85"/>
      <c r="D22" s="85">
        <v>36.299999999999997</v>
      </c>
      <c r="E22" s="10">
        <v>38.584000000000003</v>
      </c>
      <c r="F22" s="10">
        <v>45.463999999999999</v>
      </c>
      <c r="G22" s="10">
        <v>48.408999999999999</v>
      </c>
      <c r="H22" s="10">
        <v>47.177</v>
      </c>
      <c r="I22" s="10">
        <v>44.639000000000003</v>
      </c>
      <c r="J22" s="10">
        <v>37.808</v>
      </c>
      <c r="K22" s="10">
        <v>32.951000000000001</v>
      </c>
      <c r="L22" s="10">
        <v>31.579000000000001</v>
      </c>
      <c r="M22" s="10">
        <v>29.393000000000001</v>
      </c>
      <c r="N22" s="10">
        <v>34.527999999999999</v>
      </c>
      <c r="O22" s="10">
        <v>37.728999999999999</v>
      </c>
      <c r="P22" s="10">
        <v>48.731000000000002</v>
      </c>
      <c r="Q22" s="10">
        <v>32.725999999999999</v>
      </c>
      <c r="R22" s="10">
        <v>45.067999999999998</v>
      </c>
      <c r="S22" s="10">
        <v>37.866</v>
      </c>
      <c r="T22" s="10">
        <v>46.475000000000001</v>
      </c>
      <c r="U22" s="10">
        <v>40.140999999999998</v>
      </c>
      <c r="V22" s="10">
        <v>34.633000000000003</v>
      </c>
      <c r="W22" s="10">
        <v>30.318000000000001</v>
      </c>
      <c r="X22" s="10">
        <v>31.507999999999999</v>
      </c>
      <c r="Y22" s="10">
        <v>27.571000000000002</v>
      </c>
      <c r="Z22" s="10">
        <v>33.630000000000003</v>
      </c>
      <c r="AA22" s="10">
        <v>51.759</v>
      </c>
      <c r="AB22" s="10">
        <v>44.581000000000003</v>
      </c>
      <c r="AC22" s="10">
        <v>38.875</v>
      </c>
      <c r="AD22" s="10">
        <v>37.259</v>
      </c>
      <c r="AE22" s="10">
        <v>41.220999999999997</v>
      </c>
      <c r="AF22" s="10">
        <v>34.250999999999998</v>
      </c>
      <c r="AG22" s="10">
        <v>43.411000000000001</v>
      </c>
      <c r="AH22" s="10">
        <v>40.232999999999997</v>
      </c>
      <c r="AI22" s="4">
        <v>27.559000000000001</v>
      </c>
      <c r="AJ22" s="4">
        <v>34.594000000000001</v>
      </c>
      <c r="AK22" s="4">
        <v>34.564</v>
      </c>
      <c r="AL22" s="4">
        <v>35.146000000000001</v>
      </c>
      <c r="AM22" s="4">
        <v>32.436999999999998</v>
      </c>
      <c r="AN22" s="4"/>
      <c r="AO22" s="4"/>
      <c r="AP22" s="4"/>
      <c r="AQ22" s="4"/>
      <c r="AR22" s="4"/>
      <c r="AS22" s="4"/>
      <c r="AT22" s="4"/>
      <c r="AU22" s="4"/>
      <c r="AV22" s="4"/>
      <c r="AW22" s="4"/>
      <c r="AX22" s="4"/>
      <c r="AY22" s="4"/>
    </row>
    <row r="23" spans="1:51" ht="14.4" x14ac:dyDescent="0.3">
      <c r="A23" s="92">
        <v>44593</v>
      </c>
      <c r="B23" s="85"/>
      <c r="C23" s="85"/>
      <c r="D23" s="85">
        <v>32.25</v>
      </c>
      <c r="E23" s="10">
        <v>34.408000000000001</v>
      </c>
      <c r="F23" s="10">
        <v>37.313000000000002</v>
      </c>
      <c r="G23" s="10">
        <v>40.722000000000001</v>
      </c>
      <c r="H23" s="10">
        <v>59.04</v>
      </c>
      <c r="I23" s="10">
        <v>46.643000000000001</v>
      </c>
      <c r="J23" s="10">
        <v>31.425999999999998</v>
      </c>
      <c r="K23" s="10">
        <v>28.24</v>
      </c>
      <c r="L23" s="10">
        <v>26.57</v>
      </c>
      <c r="M23" s="10">
        <v>25.66</v>
      </c>
      <c r="N23" s="10">
        <v>29.486999999999998</v>
      </c>
      <c r="O23" s="10">
        <v>37.081000000000003</v>
      </c>
      <c r="P23" s="10">
        <v>40.726999999999997</v>
      </c>
      <c r="Q23" s="10">
        <v>36.222999999999999</v>
      </c>
      <c r="R23" s="10">
        <v>49.040999999999997</v>
      </c>
      <c r="S23" s="10">
        <v>32.473999999999997</v>
      </c>
      <c r="T23" s="10">
        <v>41.173000000000002</v>
      </c>
      <c r="U23" s="10">
        <v>38.335999999999999</v>
      </c>
      <c r="V23" s="10">
        <v>36.036000000000001</v>
      </c>
      <c r="W23" s="10">
        <v>27.346</v>
      </c>
      <c r="X23" s="10">
        <v>26.332999999999998</v>
      </c>
      <c r="Y23" s="10">
        <v>25.771000000000001</v>
      </c>
      <c r="Z23" s="10">
        <v>28.475000000000001</v>
      </c>
      <c r="AA23" s="10">
        <v>43.984000000000002</v>
      </c>
      <c r="AB23" s="10">
        <v>37.320999999999998</v>
      </c>
      <c r="AC23" s="10">
        <v>40.069000000000003</v>
      </c>
      <c r="AD23" s="10">
        <v>32.259</v>
      </c>
      <c r="AE23" s="10">
        <v>39.209000000000003</v>
      </c>
      <c r="AF23" s="10">
        <v>28.346</v>
      </c>
      <c r="AG23" s="10">
        <v>33.551000000000002</v>
      </c>
      <c r="AH23" s="10">
        <v>34.317999999999998</v>
      </c>
      <c r="AI23" s="4">
        <v>24.036000000000001</v>
      </c>
      <c r="AJ23" s="4">
        <v>34.305999999999997</v>
      </c>
      <c r="AK23" s="4">
        <v>34.185000000000002</v>
      </c>
      <c r="AL23" s="4">
        <v>29.08</v>
      </c>
      <c r="AM23" s="4">
        <v>27.6</v>
      </c>
      <c r="AN23" s="4"/>
      <c r="AO23" s="4"/>
      <c r="AP23" s="4"/>
      <c r="AQ23" s="4"/>
      <c r="AR23" s="4"/>
      <c r="AS23" s="4"/>
      <c r="AT23" s="4"/>
      <c r="AU23" s="4"/>
      <c r="AV23" s="4"/>
      <c r="AW23" s="4"/>
      <c r="AX23" s="4"/>
      <c r="AY23" s="4"/>
    </row>
    <row r="24" spans="1:51" ht="14.4" x14ac:dyDescent="0.3">
      <c r="A24" s="92">
        <v>44621</v>
      </c>
      <c r="B24" s="85"/>
      <c r="C24" s="85"/>
      <c r="D24" s="85">
        <v>52.65</v>
      </c>
      <c r="E24" s="10">
        <v>68.935000000000002</v>
      </c>
      <c r="F24" s="10">
        <v>46.86</v>
      </c>
      <c r="G24" s="10">
        <v>72.313999999999993</v>
      </c>
      <c r="H24" s="10">
        <v>126.226</v>
      </c>
      <c r="I24" s="10">
        <v>62.953000000000003</v>
      </c>
      <c r="J24" s="10">
        <v>45.715000000000003</v>
      </c>
      <c r="K24" s="10">
        <v>64.572000000000003</v>
      </c>
      <c r="L24" s="10">
        <v>40.079000000000001</v>
      </c>
      <c r="M24" s="10">
        <v>40.804000000000002</v>
      </c>
      <c r="N24" s="10">
        <v>57.295000000000002</v>
      </c>
      <c r="O24" s="10">
        <v>70.552000000000007</v>
      </c>
      <c r="P24" s="10">
        <v>67.997</v>
      </c>
      <c r="Q24" s="10">
        <v>79.706999999999994</v>
      </c>
      <c r="R24" s="10">
        <v>60.527000000000001</v>
      </c>
      <c r="S24" s="10">
        <v>63.220999999999997</v>
      </c>
      <c r="T24" s="10">
        <v>60.103999999999999</v>
      </c>
      <c r="U24" s="10">
        <v>50.716000000000001</v>
      </c>
      <c r="V24" s="10">
        <v>43.732999999999997</v>
      </c>
      <c r="W24" s="10">
        <v>39.692999999999998</v>
      </c>
      <c r="X24" s="10">
        <v>32.625999999999998</v>
      </c>
      <c r="Y24" s="10">
        <v>37.799999999999997</v>
      </c>
      <c r="Z24" s="10">
        <v>69.146000000000001</v>
      </c>
      <c r="AA24" s="10">
        <v>57.02</v>
      </c>
      <c r="AB24" s="10">
        <v>50.579000000000001</v>
      </c>
      <c r="AC24" s="10">
        <v>112.77200000000001</v>
      </c>
      <c r="AD24" s="10">
        <v>40.878999999999998</v>
      </c>
      <c r="AE24" s="10">
        <v>68.561000000000007</v>
      </c>
      <c r="AF24" s="10">
        <v>34.055999999999997</v>
      </c>
      <c r="AG24" s="10">
        <v>53.901000000000003</v>
      </c>
      <c r="AH24" s="10">
        <v>56.883000000000003</v>
      </c>
      <c r="AI24" s="4">
        <v>35.624000000000002</v>
      </c>
      <c r="AJ24" s="4">
        <v>45.314999999999998</v>
      </c>
      <c r="AK24" s="4">
        <v>50.295999999999999</v>
      </c>
      <c r="AL24" s="4">
        <v>36.119</v>
      </c>
      <c r="AM24" s="4">
        <v>51.615000000000002</v>
      </c>
      <c r="AN24" s="4"/>
      <c r="AO24" s="4"/>
      <c r="AP24" s="4"/>
      <c r="AQ24" s="4"/>
      <c r="AR24" s="4"/>
      <c r="AS24" s="4"/>
      <c r="AT24" s="4"/>
      <c r="AU24" s="4"/>
      <c r="AV24" s="4"/>
      <c r="AW24" s="4"/>
      <c r="AX24" s="4"/>
      <c r="AY24" s="4"/>
    </row>
    <row r="25" spans="1:51" ht="14.4" x14ac:dyDescent="0.3">
      <c r="A25" s="92">
        <v>44652</v>
      </c>
      <c r="B25" s="85"/>
      <c r="C25" s="85"/>
      <c r="D25" s="85">
        <v>130.33000000000001</v>
      </c>
      <c r="E25" s="10">
        <v>125.815</v>
      </c>
      <c r="F25" s="10">
        <v>121.074</v>
      </c>
      <c r="G25" s="10">
        <v>265.69400000000002</v>
      </c>
      <c r="H25" s="10">
        <v>272.714</v>
      </c>
      <c r="I25" s="10">
        <v>166.654</v>
      </c>
      <c r="J25" s="10">
        <v>91.438999999999993</v>
      </c>
      <c r="K25" s="10">
        <v>146.048</v>
      </c>
      <c r="L25" s="10">
        <v>82.233000000000004</v>
      </c>
      <c r="M25" s="10">
        <v>81.179000000000002</v>
      </c>
      <c r="N25" s="10">
        <v>164.51900000000001</v>
      </c>
      <c r="O25" s="10">
        <v>222.74100000000001</v>
      </c>
      <c r="P25" s="10">
        <v>145.82300000000001</v>
      </c>
      <c r="Q25" s="10">
        <v>121.873</v>
      </c>
      <c r="R25" s="10">
        <v>121.227</v>
      </c>
      <c r="S25" s="10">
        <v>150.482</v>
      </c>
      <c r="T25" s="10">
        <v>146.321</v>
      </c>
      <c r="U25" s="10">
        <v>78.662000000000006</v>
      </c>
      <c r="V25" s="10">
        <v>88.033000000000001</v>
      </c>
      <c r="W25" s="10">
        <v>77.814999999999998</v>
      </c>
      <c r="X25" s="10">
        <v>78.385999999999996</v>
      </c>
      <c r="Y25" s="10">
        <v>76.177000000000007</v>
      </c>
      <c r="Z25" s="10">
        <v>170.39699999999999</v>
      </c>
      <c r="AA25" s="10">
        <v>217.75200000000001</v>
      </c>
      <c r="AB25" s="10">
        <v>180.43299999999999</v>
      </c>
      <c r="AC25" s="10">
        <v>174.06399999999999</v>
      </c>
      <c r="AD25" s="10">
        <v>94.06</v>
      </c>
      <c r="AE25" s="10">
        <v>127.51300000000001</v>
      </c>
      <c r="AF25" s="10">
        <v>98.688000000000002</v>
      </c>
      <c r="AG25" s="10">
        <v>137.1</v>
      </c>
      <c r="AH25" s="10">
        <v>120.81399999999999</v>
      </c>
      <c r="AI25" s="4">
        <v>64.843999999999994</v>
      </c>
      <c r="AJ25" s="4">
        <v>103.461</v>
      </c>
      <c r="AK25" s="4">
        <v>81.600999999999999</v>
      </c>
      <c r="AL25" s="4">
        <v>89.182000000000002</v>
      </c>
      <c r="AM25" s="4">
        <v>87.772000000000006</v>
      </c>
      <c r="AN25" s="4"/>
      <c r="AO25" s="4"/>
      <c r="AP25" s="4"/>
      <c r="AQ25" s="4"/>
      <c r="AR25" s="4"/>
      <c r="AS25" s="4"/>
      <c r="AT25" s="4"/>
      <c r="AU25" s="4"/>
      <c r="AV25" s="4"/>
      <c r="AW25" s="4"/>
      <c r="AX25" s="4"/>
      <c r="AY25" s="4"/>
    </row>
    <row r="26" spans="1:51" ht="14.4" x14ac:dyDescent="0.3">
      <c r="A26" s="92">
        <v>44682</v>
      </c>
      <c r="B26" s="85"/>
      <c r="C26" s="85"/>
      <c r="D26" s="85">
        <v>266.7</v>
      </c>
      <c r="E26" s="10">
        <v>394.12900000000002</v>
      </c>
      <c r="F26" s="10">
        <v>527.44100000000003</v>
      </c>
      <c r="G26" s="10">
        <v>502.27</v>
      </c>
      <c r="H26" s="10">
        <v>374.05799999999999</v>
      </c>
      <c r="I26" s="10">
        <v>294.43099999999998</v>
      </c>
      <c r="J26" s="10">
        <v>160.274</v>
      </c>
      <c r="K26" s="10">
        <v>157.21899999999999</v>
      </c>
      <c r="L26" s="10">
        <v>97.974000000000004</v>
      </c>
      <c r="M26" s="10">
        <v>165.727</v>
      </c>
      <c r="N26" s="10">
        <v>241.24299999999999</v>
      </c>
      <c r="O26" s="10">
        <v>595.07399999999996</v>
      </c>
      <c r="P26" s="10">
        <v>232.78299999999999</v>
      </c>
      <c r="Q26" s="10">
        <v>401.88099999999997</v>
      </c>
      <c r="R26" s="10">
        <v>262.40499999999997</v>
      </c>
      <c r="S26" s="10">
        <v>445.42500000000001</v>
      </c>
      <c r="T26" s="10">
        <v>340.91399999999999</v>
      </c>
      <c r="U26" s="10">
        <v>206.28800000000001</v>
      </c>
      <c r="V26" s="10">
        <v>170.76499999999999</v>
      </c>
      <c r="W26" s="10">
        <v>209.476</v>
      </c>
      <c r="X26" s="10">
        <v>70.605000000000004</v>
      </c>
      <c r="Y26" s="10">
        <v>189.374</v>
      </c>
      <c r="Z26" s="10">
        <v>225.04599999999999</v>
      </c>
      <c r="AA26" s="10">
        <v>467.04599999999999</v>
      </c>
      <c r="AB26" s="10">
        <v>243.095</v>
      </c>
      <c r="AC26" s="10">
        <v>225.77699999999999</v>
      </c>
      <c r="AD26" s="10">
        <v>385.15499999999997</v>
      </c>
      <c r="AE26" s="10">
        <v>328.13200000000001</v>
      </c>
      <c r="AF26" s="10">
        <v>196.99</v>
      </c>
      <c r="AG26" s="10">
        <v>308.363</v>
      </c>
      <c r="AH26" s="10">
        <v>115.59099999999999</v>
      </c>
      <c r="AI26" s="4">
        <v>128.517</v>
      </c>
      <c r="AJ26" s="4">
        <v>237.88399999999999</v>
      </c>
      <c r="AK26" s="4">
        <v>154.262</v>
      </c>
      <c r="AL26" s="4">
        <v>107.14</v>
      </c>
      <c r="AM26" s="4">
        <v>215.51300000000001</v>
      </c>
      <c r="AN26" s="4"/>
      <c r="AO26" s="4"/>
      <c r="AP26" s="4"/>
      <c r="AQ26" s="4"/>
      <c r="AR26" s="4"/>
      <c r="AS26" s="4"/>
      <c r="AT26" s="4"/>
      <c r="AU26" s="4"/>
      <c r="AV26" s="4"/>
      <c r="AW26" s="4"/>
      <c r="AX26" s="4"/>
      <c r="AY26" s="4"/>
    </row>
    <row r="27" spans="1:51" ht="14.4" x14ac:dyDescent="0.3">
      <c r="A27" s="92">
        <v>44713</v>
      </c>
      <c r="B27" s="85"/>
      <c r="C27" s="85"/>
      <c r="D27" s="85">
        <v>180.42</v>
      </c>
      <c r="E27" s="10">
        <v>494.49099999999999</v>
      </c>
      <c r="F27" s="10">
        <v>510.72800000000001</v>
      </c>
      <c r="G27" s="10">
        <v>308.85000000000002</v>
      </c>
      <c r="H27" s="10">
        <v>247.60300000000001</v>
      </c>
      <c r="I27" s="10">
        <v>145.96899999999999</v>
      </c>
      <c r="J27" s="10">
        <v>128.614</v>
      </c>
      <c r="K27" s="10">
        <v>83.665999999999997</v>
      </c>
      <c r="L27" s="10">
        <v>71.495999999999995</v>
      </c>
      <c r="M27" s="10">
        <v>167.85</v>
      </c>
      <c r="N27" s="10">
        <v>124.878</v>
      </c>
      <c r="O27" s="10">
        <v>448.33100000000002</v>
      </c>
      <c r="P27" s="10">
        <v>134.40600000000001</v>
      </c>
      <c r="Q27" s="10">
        <v>482.71699999999998</v>
      </c>
      <c r="R27" s="10">
        <v>132.73099999999999</v>
      </c>
      <c r="S27" s="10">
        <v>370.08300000000003</v>
      </c>
      <c r="T27" s="10">
        <v>218.96600000000001</v>
      </c>
      <c r="U27" s="10">
        <v>211.19800000000001</v>
      </c>
      <c r="V27" s="10">
        <v>77.933000000000007</v>
      </c>
      <c r="W27" s="10">
        <v>110.10599999999999</v>
      </c>
      <c r="X27" s="10">
        <v>29.337</v>
      </c>
      <c r="Y27" s="10">
        <v>170.101</v>
      </c>
      <c r="Z27" s="10">
        <v>85.031999999999996</v>
      </c>
      <c r="AA27" s="10">
        <v>302.72399999999999</v>
      </c>
      <c r="AB27" s="10">
        <v>118.40600000000001</v>
      </c>
      <c r="AC27" s="10">
        <v>113.69199999999999</v>
      </c>
      <c r="AD27" s="10">
        <v>391.90800000000002</v>
      </c>
      <c r="AE27" s="10">
        <v>160.095</v>
      </c>
      <c r="AF27" s="10">
        <v>198.36699999999999</v>
      </c>
      <c r="AG27" s="10">
        <v>367.06700000000001</v>
      </c>
      <c r="AH27" s="10">
        <v>27.39</v>
      </c>
      <c r="AI27" s="4">
        <v>80.02</v>
      </c>
      <c r="AJ27" s="4">
        <v>194.33500000000001</v>
      </c>
      <c r="AK27" s="4">
        <v>140.82900000000001</v>
      </c>
      <c r="AL27" s="4">
        <v>65.837999999999994</v>
      </c>
      <c r="AM27" s="4">
        <v>203.87299999999999</v>
      </c>
      <c r="AN27" s="4"/>
      <c r="AO27" s="4"/>
      <c r="AP27" s="4"/>
      <c r="AQ27" s="4"/>
      <c r="AR27" s="4"/>
      <c r="AS27" s="4"/>
      <c r="AT27" s="4"/>
      <c r="AU27" s="4"/>
      <c r="AV27" s="4"/>
      <c r="AW27" s="4"/>
      <c r="AX27" s="4"/>
      <c r="AY27" s="4"/>
    </row>
    <row r="28" spans="1:51" ht="14.4" x14ac:dyDescent="0.3">
      <c r="A28" s="92">
        <v>44743</v>
      </c>
      <c r="B28" s="85"/>
      <c r="C28" s="85"/>
      <c r="D28" s="85">
        <v>65.19</v>
      </c>
      <c r="E28" s="10">
        <v>200.93299999999999</v>
      </c>
      <c r="F28" s="10">
        <v>167.506</v>
      </c>
      <c r="G28" s="10">
        <v>87.165000000000006</v>
      </c>
      <c r="H28" s="10">
        <v>90.102000000000004</v>
      </c>
      <c r="I28" s="10">
        <v>51.726999999999997</v>
      </c>
      <c r="J28" s="10">
        <v>39.661999999999999</v>
      </c>
      <c r="K28" s="10">
        <v>26.721</v>
      </c>
      <c r="L28" s="10">
        <v>23.158999999999999</v>
      </c>
      <c r="M28" s="10">
        <v>63.110999999999997</v>
      </c>
      <c r="N28" s="10">
        <v>45.44</v>
      </c>
      <c r="O28" s="10">
        <v>152.20500000000001</v>
      </c>
      <c r="P28" s="10">
        <v>33.762</v>
      </c>
      <c r="Q28" s="10">
        <v>279.39299999999997</v>
      </c>
      <c r="R28" s="10">
        <v>41.231999999999999</v>
      </c>
      <c r="S28" s="10">
        <v>107.075</v>
      </c>
      <c r="T28" s="10">
        <v>77.307000000000002</v>
      </c>
      <c r="U28" s="10">
        <v>95.789000000000001</v>
      </c>
      <c r="V28" s="10">
        <v>17.611000000000001</v>
      </c>
      <c r="W28" s="10">
        <v>23.847999999999999</v>
      </c>
      <c r="X28" s="10">
        <v>11.954000000000001</v>
      </c>
      <c r="Y28" s="10">
        <v>31.277999999999999</v>
      </c>
      <c r="Z28" s="10">
        <v>25.751999999999999</v>
      </c>
      <c r="AA28" s="10">
        <v>94.82</v>
      </c>
      <c r="AB28" s="10">
        <v>31.931999999999999</v>
      </c>
      <c r="AC28" s="10">
        <v>34.670999999999999</v>
      </c>
      <c r="AD28" s="10">
        <v>123.991</v>
      </c>
      <c r="AE28" s="10">
        <v>74.034999999999997</v>
      </c>
      <c r="AF28" s="10">
        <v>43.576999999999998</v>
      </c>
      <c r="AG28" s="10">
        <v>132.30000000000001</v>
      </c>
      <c r="AH28" s="10">
        <v>16.14</v>
      </c>
      <c r="AI28" s="4">
        <v>21.352</v>
      </c>
      <c r="AJ28" s="4">
        <v>40.271000000000001</v>
      </c>
      <c r="AK28" s="4">
        <v>38.704000000000001</v>
      </c>
      <c r="AL28" s="4">
        <v>20.853999999999999</v>
      </c>
      <c r="AM28" s="4">
        <v>104.09099999999999</v>
      </c>
      <c r="AN28" s="4"/>
      <c r="AO28" s="4"/>
      <c r="AP28" s="4"/>
      <c r="AQ28" s="4"/>
      <c r="AR28" s="4"/>
      <c r="AS28" s="4"/>
      <c r="AT28" s="4"/>
      <c r="AU28" s="4"/>
      <c r="AV28" s="4"/>
      <c r="AW28" s="4"/>
      <c r="AX28" s="4"/>
      <c r="AY28" s="4"/>
    </row>
    <row r="29" spans="1:51" ht="14.4" x14ac:dyDescent="0.3">
      <c r="A29" s="92">
        <v>44774</v>
      </c>
      <c r="B29" s="85"/>
      <c r="C29" s="85"/>
      <c r="D29" s="85">
        <v>43.52</v>
      </c>
      <c r="E29" s="10">
        <v>78.772000000000006</v>
      </c>
      <c r="F29" s="10">
        <v>85.539000000000001</v>
      </c>
      <c r="G29" s="10">
        <v>49.939</v>
      </c>
      <c r="H29" s="10">
        <v>43.826000000000001</v>
      </c>
      <c r="I29" s="10">
        <v>42.561</v>
      </c>
      <c r="J29" s="10">
        <v>29.568000000000001</v>
      </c>
      <c r="K29" s="10">
        <v>28.042999999999999</v>
      </c>
      <c r="L29" s="10">
        <v>24.863</v>
      </c>
      <c r="M29" s="10">
        <v>32.093000000000004</v>
      </c>
      <c r="N29" s="10">
        <v>40.39</v>
      </c>
      <c r="O29" s="10">
        <v>61.661000000000001</v>
      </c>
      <c r="P29" s="10">
        <v>30.766999999999999</v>
      </c>
      <c r="Q29" s="10">
        <v>83.361999999999995</v>
      </c>
      <c r="R29" s="10">
        <v>30.768000000000001</v>
      </c>
      <c r="S29" s="10">
        <v>68.212999999999994</v>
      </c>
      <c r="T29" s="10">
        <v>42.293999999999997</v>
      </c>
      <c r="U29" s="10">
        <v>55.063000000000002</v>
      </c>
      <c r="V29" s="10">
        <v>24.006</v>
      </c>
      <c r="W29" s="10">
        <v>29.567</v>
      </c>
      <c r="X29" s="10">
        <v>18.896000000000001</v>
      </c>
      <c r="Y29" s="10">
        <v>24.347000000000001</v>
      </c>
      <c r="Z29" s="10">
        <v>28.331</v>
      </c>
      <c r="AA29" s="10">
        <v>51.372</v>
      </c>
      <c r="AB29" s="10">
        <v>39.853000000000002</v>
      </c>
      <c r="AC29" s="10">
        <v>33.488999999999997</v>
      </c>
      <c r="AD29" s="10">
        <v>55.534999999999997</v>
      </c>
      <c r="AE29" s="10">
        <v>37.314</v>
      </c>
      <c r="AF29" s="10">
        <v>41.698</v>
      </c>
      <c r="AG29" s="10">
        <v>47.786000000000001</v>
      </c>
      <c r="AH29" s="10">
        <v>24.603000000000002</v>
      </c>
      <c r="AI29" s="4">
        <v>30.681999999999999</v>
      </c>
      <c r="AJ29" s="4">
        <v>39.244999999999997</v>
      </c>
      <c r="AK29" s="4">
        <v>25.774000000000001</v>
      </c>
      <c r="AL29" s="4">
        <v>23.946999999999999</v>
      </c>
      <c r="AM29" s="4">
        <v>51.488</v>
      </c>
      <c r="AN29" s="4"/>
      <c r="AO29" s="4"/>
      <c r="AP29" s="4"/>
      <c r="AQ29" s="4"/>
      <c r="AR29" s="4"/>
      <c r="AS29" s="4"/>
      <c r="AT29" s="4"/>
      <c r="AU29" s="4"/>
      <c r="AV29" s="4"/>
      <c r="AW29" s="4"/>
      <c r="AX29" s="4"/>
      <c r="AY29" s="4"/>
    </row>
    <row r="30" spans="1:51" ht="14.4" x14ac:dyDescent="0.3">
      <c r="A30" s="92">
        <v>44805</v>
      </c>
      <c r="B30" s="85"/>
      <c r="C30" s="85"/>
      <c r="D30" s="85">
        <v>65.16</v>
      </c>
      <c r="E30" s="10">
        <v>63.243000000000002</v>
      </c>
      <c r="F30" s="10">
        <v>78.418000000000006</v>
      </c>
      <c r="G30" s="10">
        <v>70.995999999999995</v>
      </c>
      <c r="H30" s="10">
        <v>73.841999999999999</v>
      </c>
      <c r="I30" s="10">
        <v>54.692</v>
      </c>
      <c r="J30" s="10">
        <v>60.887999999999998</v>
      </c>
      <c r="K30" s="10">
        <v>43.024000000000001</v>
      </c>
      <c r="L30" s="10">
        <v>38.289000000000001</v>
      </c>
      <c r="M30" s="10">
        <v>51.265999999999998</v>
      </c>
      <c r="N30" s="10">
        <v>52.149000000000001</v>
      </c>
      <c r="O30" s="10">
        <v>71.790000000000006</v>
      </c>
      <c r="P30" s="10">
        <v>51.112000000000002</v>
      </c>
      <c r="Q30" s="10">
        <v>66.667000000000002</v>
      </c>
      <c r="R30" s="10">
        <v>50.359000000000002</v>
      </c>
      <c r="S30" s="10">
        <v>76.197000000000003</v>
      </c>
      <c r="T30" s="10">
        <v>52.707000000000001</v>
      </c>
      <c r="U30" s="10">
        <v>58.82</v>
      </c>
      <c r="V30" s="10">
        <v>43.158999999999999</v>
      </c>
      <c r="W30" s="10">
        <v>43.408000000000001</v>
      </c>
      <c r="X30" s="10">
        <v>39.024000000000001</v>
      </c>
      <c r="Y30" s="10">
        <v>55.643999999999998</v>
      </c>
      <c r="Z30" s="10">
        <v>59.822000000000003</v>
      </c>
      <c r="AA30" s="10">
        <v>58.2</v>
      </c>
      <c r="AB30" s="10">
        <v>55.591000000000001</v>
      </c>
      <c r="AC30" s="10">
        <v>64.082999999999998</v>
      </c>
      <c r="AD30" s="10">
        <v>59.082000000000001</v>
      </c>
      <c r="AE30" s="10">
        <v>49.094999999999999</v>
      </c>
      <c r="AF30" s="10">
        <v>47.292999999999999</v>
      </c>
      <c r="AG30" s="10">
        <v>55.993000000000002</v>
      </c>
      <c r="AH30" s="10">
        <v>40.220999999999997</v>
      </c>
      <c r="AI30" s="4">
        <v>60.033000000000001</v>
      </c>
      <c r="AJ30" s="4">
        <v>53.905999999999999</v>
      </c>
      <c r="AK30" s="4">
        <v>40.640999999999998</v>
      </c>
      <c r="AL30" s="4">
        <v>39.154000000000003</v>
      </c>
      <c r="AM30" s="4">
        <v>75.075000000000003</v>
      </c>
      <c r="AN30" s="4"/>
      <c r="AO30" s="4"/>
      <c r="AP30" s="4"/>
      <c r="AQ30" s="4"/>
      <c r="AR30" s="4"/>
      <c r="AS30" s="4"/>
      <c r="AT30" s="4"/>
      <c r="AU30" s="4"/>
      <c r="AV30" s="4"/>
      <c r="AW30" s="4"/>
      <c r="AX30" s="4"/>
      <c r="AY30" s="4"/>
    </row>
    <row r="31" spans="1:51" ht="14.4" x14ac:dyDescent="0.3">
      <c r="A31" s="92">
        <v>44835</v>
      </c>
      <c r="B31" s="85"/>
      <c r="C31" s="85"/>
      <c r="D31" s="85">
        <v>67.59</v>
      </c>
      <c r="E31" s="10">
        <v>72.040999999999997</v>
      </c>
      <c r="F31" s="10">
        <v>99.968999999999994</v>
      </c>
      <c r="G31" s="10">
        <v>127.773</v>
      </c>
      <c r="H31" s="10">
        <v>114.306</v>
      </c>
      <c r="I31" s="10">
        <v>62.357999999999997</v>
      </c>
      <c r="J31" s="10">
        <v>64.084000000000003</v>
      </c>
      <c r="K31" s="10">
        <v>56.811999999999998</v>
      </c>
      <c r="L31" s="10">
        <v>57.686</v>
      </c>
      <c r="M31" s="10">
        <v>57.591999999999999</v>
      </c>
      <c r="N31" s="10">
        <v>60.040999999999997</v>
      </c>
      <c r="O31" s="10">
        <v>89.013000000000005</v>
      </c>
      <c r="P31" s="10">
        <v>64.665999999999997</v>
      </c>
      <c r="Q31" s="10">
        <v>84.828999999999994</v>
      </c>
      <c r="R31" s="10">
        <v>70.694000000000003</v>
      </c>
      <c r="S31" s="10">
        <v>107.48399999999999</v>
      </c>
      <c r="T31" s="10">
        <v>66.082999999999998</v>
      </c>
      <c r="U31" s="10">
        <v>61.726999999999997</v>
      </c>
      <c r="V31" s="10">
        <v>55.905000000000001</v>
      </c>
      <c r="W31" s="10">
        <v>54.805</v>
      </c>
      <c r="X31" s="10">
        <v>57.213000000000001</v>
      </c>
      <c r="Y31" s="10">
        <v>58.896000000000001</v>
      </c>
      <c r="Z31" s="10">
        <v>76.299000000000007</v>
      </c>
      <c r="AA31" s="10">
        <v>86.242999999999995</v>
      </c>
      <c r="AB31" s="10">
        <v>116.468</v>
      </c>
      <c r="AC31" s="10">
        <v>87.180999999999997</v>
      </c>
      <c r="AD31" s="10">
        <v>68.795000000000002</v>
      </c>
      <c r="AE31" s="10">
        <v>62.185000000000002</v>
      </c>
      <c r="AF31" s="10">
        <v>60.54</v>
      </c>
      <c r="AG31" s="10">
        <v>69.77</v>
      </c>
      <c r="AH31" s="10">
        <v>52.417999999999999</v>
      </c>
      <c r="AI31" s="4">
        <v>84.662999999999997</v>
      </c>
      <c r="AJ31" s="4">
        <v>77.433999999999997</v>
      </c>
      <c r="AK31" s="4">
        <v>53.231999999999999</v>
      </c>
      <c r="AL31" s="4">
        <v>68.430999999999997</v>
      </c>
      <c r="AM31" s="4">
        <v>76.685000000000002</v>
      </c>
      <c r="AN31" s="4"/>
      <c r="AO31" s="4"/>
      <c r="AP31" s="4"/>
      <c r="AQ31" s="4"/>
      <c r="AR31" s="4"/>
      <c r="AS31" s="4"/>
      <c r="AT31" s="4"/>
      <c r="AU31" s="4"/>
      <c r="AV31" s="4"/>
      <c r="AW31" s="4"/>
      <c r="AX31" s="4"/>
      <c r="AY31" s="4"/>
    </row>
    <row r="32" spans="1:51" ht="14.4" x14ac:dyDescent="0.3">
      <c r="A32" s="92">
        <v>44866</v>
      </c>
      <c r="B32" s="85"/>
      <c r="C32" s="85"/>
      <c r="D32" s="85">
        <v>50.12</v>
      </c>
      <c r="E32" s="10">
        <v>63.393000000000001</v>
      </c>
      <c r="F32" s="10">
        <v>76.819000000000003</v>
      </c>
      <c r="G32" s="10">
        <v>81.537999999999997</v>
      </c>
      <c r="H32" s="10">
        <v>82.078000000000003</v>
      </c>
      <c r="I32" s="10">
        <v>58.883000000000003</v>
      </c>
      <c r="J32" s="10">
        <v>48.325000000000003</v>
      </c>
      <c r="K32" s="10">
        <v>45.648000000000003</v>
      </c>
      <c r="L32" s="10">
        <v>48.447000000000003</v>
      </c>
      <c r="M32" s="10">
        <v>49.548000000000002</v>
      </c>
      <c r="N32" s="10">
        <v>56.037999999999997</v>
      </c>
      <c r="O32" s="10">
        <v>68.866</v>
      </c>
      <c r="P32" s="10">
        <v>52.792000000000002</v>
      </c>
      <c r="Q32" s="10">
        <v>62.305</v>
      </c>
      <c r="R32" s="10">
        <v>59.018999999999998</v>
      </c>
      <c r="S32" s="10">
        <v>72.313000000000002</v>
      </c>
      <c r="T32" s="10">
        <v>59.412999999999997</v>
      </c>
      <c r="U32" s="10">
        <v>48.146000000000001</v>
      </c>
      <c r="V32" s="10">
        <v>45.051000000000002</v>
      </c>
      <c r="W32" s="10">
        <v>45.761000000000003</v>
      </c>
      <c r="X32" s="10">
        <v>44.344999999999999</v>
      </c>
      <c r="Y32" s="10">
        <v>45.040999999999997</v>
      </c>
      <c r="Z32" s="10">
        <v>64.37</v>
      </c>
      <c r="AA32" s="10">
        <v>66.981999999999999</v>
      </c>
      <c r="AB32" s="10">
        <v>74.753</v>
      </c>
      <c r="AC32" s="10">
        <v>60.756999999999998</v>
      </c>
      <c r="AD32" s="10">
        <v>55.859000000000002</v>
      </c>
      <c r="AE32" s="10">
        <v>52.552</v>
      </c>
      <c r="AF32" s="10">
        <v>54.008000000000003</v>
      </c>
      <c r="AG32" s="10">
        <v>56.615000000000002</v>
      </c>
      <c r="AH32" s="10">
        <v>41.62</v>
      </c>
      <c r="AI32" s="4">
        <v>54.819000000000003</v>
      </c>
      <c r="AJ32" s="4">
        <v>52.771999999999998</v>
      </c>
      <c r="AK32" s="4">
        <v>48.326999999999998</v>
      </c>
      <c r="AL32" s="4">
        <v>53.253999999999998</v>
      </c>
      <c r="AM32" s="4">
        <v>60.912999999999997</v>
      </c>
      <c r="AN32" s="4"/>
      <c r="AO32" s="4"/>
      <c r="AP32" s="4"/>
      <c r="AQ32" s="4"/>
      <c r="AR32" s="4"/>
      <c r="AS32" s="4"/>
      <c r="AT32" s="4"/>
      <c r="AU32" s="4"/>
      <c r="AV32" s="4"/>
      <c r="AW32" s="4"/>
      <c r="AX32" s="4"/>
      <c r="AY32" s="4"/>
    </row>
    <row r="33" spans="1:51" ht="14.4" x14ac:dyDescent="0.3">
      <c r="A33" s="92">
        <v>44896</v>
      </c>
      <c r="B33" s="85"/>
      <c r="C33" s="85"/>
      <c r="D33" s="85">
        <v>43.02</v>
      </c>
      <c r="E33" s="10">
        <v>53.828000000000003</v>
      </c>
      <c r="F33" s="10">
        <v>58.491999999999997</v>
      </c>
      <c r="G33" s="10">
        <v>60</v>
      </c>
      <c r="H33" s="10">
        <v>58.029000000000003</v>
      </c>
      <c r="I33" s="10">
        <v>47.454999999999998</v>
      </c>
      <c r="J33" s="10">
        <v>40.216000000000001</v>
      </c>
      <c r="K33" s="10">
        <v>37.337000000000003</v>
      </c>
      <c r="L33" s="10">
        <v>36.674999999999997</v>
      </c>
      <c r="M33" s="10">
        <v>40.610999999999997</v>
      </c>
      <c r="N33" s="10">
        <v>44.289000000000001</v>
      </c>
      <c r="O33" s="10">
        <v>56.585999999999999</v>
      </c>
      <c r="P33" s="10">
        <v>43.252000000000002</v>
      </c>
      <c r="Q33" s="10">
        <v>52.607999999999997</v>
      </c>
      <c r="R33" s="10">
        <v>52.564</v>
      </c>
      <c r="S33" s="10">
        <v>55.152000000000001</v>
      </c>
      <c r="T33" s="10">
        <v>51.314999999999998</v>
      </c>
      <c r="U33" s="10">
        <v>40.433999999999997</v>
      </c>
      <c r="V33" s="10">
        <v>36.293999999999997</v>
      </c>
      <c r="W33" s="10">
        <v>37.029000000000003</v>
      </c>
      <c r="X33" s="10">
        <v>34.460999999999999</v>
      </c>
      <c r="Y33" s="10">
        <v>38.293999999999997</v>
      </c>
      <c r="Z33" s="10">
        <v>45.588000000000001</v>
      </c>
      <c r="AA33" s="10">
        <v>51.597000000000001</v>
      </c>
      <c r="AB33" s="10">
        <v>49.792000000000002</v>
      </c>
      <c r="AC33" s="10">
        <v>45.414000000000001</v>
      </c>
      <c r="AD33" s="10">
        <v>47.302999999999997</v>
      </c>
      <c r="AE33" s="10">
        <v>42.918999999999997</v>
      </c>
      <c r="AF33" s="10">
        <v>51.527000000000001</v>
      </c>
      <c r="AG33" s="10">
        <v>46.683</v>
      </c>
      <c r="AH33" s="10">
        <v>34.83</v>
      </c>
      <c r="AI33" s="4">
        <v>40.503</v>
      </c>
      <c r="AJ33" s="4">
        <v>40.792000000000002</v>
      </c>
      <c r="AK33" s="4">
        <v>39.948</v>
      </c>
      <c r="AL33" s="4">
        <v>39.228000000000002</v>
      </c>
      <c r="AM33" s="4">
        <v>45.017000000000003</v>
      </c>
      <c r="AN33" s="4"/>
      <c r="AO33" s="4"/>
      <c r="AP33" s="4"/>
      <c r="AQ33" s="4"/>
      <c r="AR33" s="4"/>
      <c r="AS33" s="4"/>
      <c r="AT33" s="4"/>
      <c r="AU33" s="4"/>
      <c r="AV33" s="4"/>
      <c r="AW33" s="4"/>
      <c r="AX33" s="4"/>
      <c r="AY33" s="4"/>
    </row>
    <row r="34" spans="1:51" ht="14.4" x14ac:dyDescent="0.3">
      <c r="A34" s="92">
        <v>44927</v>
      </c>
      <c r="B34" s="85"/>
      <c r="C34" s="85"/>
      <c r="D34" s="85">
        <v>36.299999999999997</v>
      </c>
      <c r="E34" s="10">
        <v>45.991999999999997</v>
      </c>
      <c r="F34" s="10">
        <v>50.597000000000001</v>
      </c>
      <c r="G34" s="10">
        <v>50.106000000000002</v>
      </c>
      <c r="H34" s="10">
        <v>46.677</v>
      </c>
      <c r="I34" s="10">
        <v>39.476999999999997</v>
      </c>
      <c r="J34" s="10">
        <v>34.406999999999996</v>
      </c>
      <c r="K34" s="10">
        <v>32.024000000000001</v>
      </c>
      <c r="L34" s="10">
        <v>30.007999999999999</v>
      </c>
      <c r="M34" s="10">
        <v>34.064</v>
      </c>
      <c r="N34" s="10">
        <v>38.454000000000001</v>
      </c>
      <c r="O34" s="10">
        <v>49.518999999999998</v>
      </c>
      <c r="P34" s="10">
        <v>37.591000000000001</v>
      </c>
      <c r="Q34" s="10">
        <v>45.277999999999999</v>
      </c>
      <c r="R34" s="10">
        <v>41.546999999999997</v>
      </c>
      <c r="S34" s="10">
        <v>46.987000000000002</v>
      </c>
      <c r="T34" s="10">
        <v>42.933999999999997</v>
      </c>
      <c r="U34" s="10">
        <v>36.085000000000001</v>
      </c>
      <c r="V34" s="10">
        <v>31.302</v>
      </c>
      <c r="W34" s="10">
        <v>31.55</v>
      </c>
      <c r="X34" s="10">
        <v>28.108000000000001</v>
      </c>
      <c r="Y34" s="10">
        <v>32.759</v>
      </c>
      <c r="Z34" s="10">
        <v>52.146000000000001</v>
      </c>
      <c r="AA34" s="10">
        <v>45.375999999999998</v>
      </c>
      <c r="AB34" s="10">
        <v>41.76</v>
      </c>
      <c r="AC34" s="10">
        <v>37.561999999999998</v>
      </c>
      <c r="AD34" s="10">
        <v>41.704999999999998</v>
      </c>
      <c r="AE34" s="10">
        <v>36.595999999999997</v>
      </c>
      <c r="AF34" s="10">
        <v>44.399000000000001</v>
      </c>
      <c r="AG34" s="10">
        <v>40.845999999999997</v>
      </c>
      <c r="AH34" s="10">
        <v>29.954000000000001</v>
      </c>
      <c r="AI34" s="4">
        <v>34.064999999999998</v>
      </c>
      <c r="AJ34" s="4">
        <v>34.703000000000003</v>
      </c>
      <c r="AK34" s="4">
        <v>35.905999999999999</v>
      </c>
      <c r="AL34" s="4">
        <v>32.119</v>
      </c>
      <c r="AM34" s="4">
        <v>38.14</v>
      </c>
      <c r="AN34" s="4"/>
      <c r="AO34" s="4"/>
      <c r="AP34" s="4"/>
      <c r="AQ34" s="4"/>
      <c r="AR34" s="4"/>
      <c r="AS34" s="4"/>
      <c r="AT34" s="4"/>
      <c r="AU34" s="4"/>
      <c r="AV34" s="4"/>
      <c r="AW34" s="4"/>
      <c r="AX34" s="4"/>
      <c r="AY34" s="4"/>
    </row>
    <row r="35" spans="1:51" ht="14.4" x14ac:dyDescent="0.3">
      <c r="A35" s="92">
        <v>44958</v>
      </c>
      <c r="B35" s="85"/>
      <c r="C35" s="85"/>
      <c r="D35" s="85">
        <v>32.25</v>
      </c>
      <c r="E35" s="10">
        <v>37.747</v>
      </c>
      <c r="F35" s="10">
        <v>42.55</v>
      </c>
      <c r="G35" s="10">
        <v>60.789000000000001</v>
      </c>
      <c r="H35" s="10">
        <v>48.426000000000002</v>
      </c>
      <c r="I35" s="10">
        <v>32.796999999999997</v>
      </c>
      <c r="J35" s="10">
        <v>29.449000000000002</v>
      </c>
      <c r="K35" s="10">
        <v>26.882000000000001</v>
      </c>
      <c r="L35" s="10">
        <v>26.175999999999998</v>
      </c>
      <c r="M35" s="10">
        <v>29.085999999999999</v>
      </c>
      <c r="N35" s="10">
        <v>37.683</v>
      </c>
      <c r="O35" s="10">
        <v>41.362000000000002</v>
      </c>
      <c r="P35" s="10">
        <v>40.639000000000003</v>
      </c>
      <c r="Q35" s="10">
        <v>49.216000000000001</v>
      </c>
      <c r="R35" s="10">
        <v>35.488</v>
      </c>
      <c r="S35" s="10">
        <v>41.545999999999999</v>
      </c>
      <c r="T35" s="10">
        <v>40.741999999999997</v>
      </c>
      <c r="U35" s="10">
        <v>37.295000000000002</v>
      </c>
      <c r="V35" s="10">
        <v>28.164999999999999</v>
      </c>
      <c r="W35" s="10">
        <v>26.312000000000001</v>
      </c>
      <c r="X35" s="10">
        <v>26.213999999999999</v>
      </c>
      <c r="Y35" s="10">
        <v>27.754000000000001</v>
      </c>
      <c r="Z35" s="10">
        <v>44.308999999999997</v>
      </c>
      <c r="AA35" s="10">
        <v>37.817</v>
      </c>
      <c r="AB35" s="10">
        <v>42.697000000000003</v>
      </c>
      <c r="AC35" s="10">
        <v>32.51</v>
      </c>
      <c r="AD35" s="10">
        <v>39.619</v>
      </c>
      <c r="AE35" s="10">
        <v>30.285</v>
      </c>
      <c r="AF35" s="10">
        <v>34.343000000000004</v>
      </c>
      <c r="AG35" s="10">
        <v>34.822000000000003</v>
      </c>
      <c r="AH35" s="10">
        <v>26.026</v>
      </c>
      <c r="AI35" s="4">
        <v>33.341999999999999</v>
      </c>
      <c r="AJ35" s="4">
        <v>34.293999999999997</v>
      </c>
      <c r="AK35" s="4">
        <v>29.73</v>
      </c>
      <c r="AL35" s="4">
        <v>27.352</v>
      </c>
      <c r="AM35" s="4">
        <v>33.771000000000001</v>
      </c>
      <c r="AN35" s="4"/>
      <c r="AO35" s="4"/>
      <c r="AP35" s="4"/>
      <c r="AQ35" s="4"/>
      <c r="AR35" s="4"/>
      <c r="AS35" s="4"/>
      <c r="AT35" s="4"/>
      <c r="AU35" s="4"/>
      <c r="AV35" s="4"/>
      <c r="AW35" s="4"/>
      <c r="AX35" s="4"/>
      <c r="AY35" s="4"/>
    </row>
    <row r="36" spans="1:51" ht="14.4" x14ac:dyDescent="0.3">
      <c r="A36" s="92">
        <v>44986</v>
      </c>
      <c r="D36">
        <v>52.65</v>
      </c>
      <c r="E36">
        <v>47.319000000000003</v>
      </c>
      <c r="F36">
        <v>74.869</v>
      </c>
      <c r="G36">
        <v>126.78700000000001</v>
      </c>
      <c r="H36">
        <v>65.031999999999996</v>
      </c>
      <c r="I36">
        <v>47.341000000000001</v>
      </c>
      <c r="J36">
        <v>66.451999999999998</v>
      </c>
      <c r="K36">
        <v>39.340000000000003</v>
      </c>
      <c r="L36">
        <v>41.393000000000001</v>
      </c>
      <c r="M36">
        <v>56.698999999999998</v>
      </c>
      <c r="N36">
        <v>71.260000000000005</v>
      </c>
      <c r="O36">
        <v>68.317999999999998</v>
      </c>
      <c r="P36">
        <v>86.358999999999995</v>
      </c>
      <c r="Q36">
        <v>60.713000000000001</v>
      </c>
      <c r="R36">
        <v>67.602000000000004</v>
      </c>
      <c r="S36">
        <v>58.912999999999997</v>
      </c>
      <c r="T36">
        <v>53.668999999999997</v>
      </c>
      <c r="U36">
        <v>45.133000000000003</v>
      </c>
      <c r="V36">
        <v>40.628999999999998</v>
      </c>
      <c r="W36">
        <v>32.033000000000001</v>
      </c>
      <c r="X36">
        <v>38.262</v>
      </c>
      <c r="Y36">
        <v>68.010999999999996</v>
      </c>
      <c r="Z36">
        <v>57.378999999999998</v>
      </c>
      <c r="AA36">
        <v>50.421999999999997</v>
      </c>
      <c r="AB36">
        <v>117.024</v>
      </c>
      <c r="AC36">
        <v>41.127000000000002</v>
      </c>
      <c r="AD36">
        <v>69.12</v>
      </c>
      <c r="AE36">
        <v>35.581000000000003</v>
      </c>
      <c r="AF36">
        <v>54.863999999999997</v>
      </c>
      <c r="AG36">
        <v>57.56</v>
      </c>
      <c r="AH36">
        <v>37.799999999999997</v>
      </c>
      <c r="AI36" s="4">
        <v>44.825000000000003</v>
      </c>
      <c r="AJ36" s="4">
        <v>50.485999999999997</v>
      </c>
      <c r="AK36" s="4">
        <v>36.865000000000002</v>
      </c>
      <c r="AL36" s="4">
        <v>51.218000000000004</v>
      </c>
      <c r="AM36" s="4">
        <v>68.272000000000006</v>
      </c>
      <c r="AN36" s="4"/>
      <c r="AO36" s="4"/>
      <c r="AP36" s="4"/>
      <c r="AQ36" s="4"/>
      <c r="AR36" s="4"/>
      <c r="AS36" s="4"/>
      <c r="AT36" s="4"/>
      <c r="AU36" s="4"/>
      <c r="AV36" s="4"/>
      <c r="AW36" s="4"/>
      <c r="AX36" s="4"/>
      <c r="AY36" s="4"/>
    </row>
    <row r="37" spans="1:51" ht="14.4" x14ac:dyDescent="0.3">
      <c r="A37" s="92">
        <v>45017</v>
      </c>
      <c r="D37">
        <v>130.33000000000001</v>
      </c>
      <c r="E37">
        <v>121.79</v>
      </c>
      <c r="F37">
        <v>271.13099999999997</v>
      </c>
      <c r="G37">
        <v>277.72000000000003</v>
      </c>
      <c r="H37">
        <v>169.738</v>
      </c>
      <c r="I37">
        <v>93.963999999999999</v>
      </c>
      <c r="J37">
        <v>148.83600000000001</v>
      </c>
      <c r="K37">
        <v>82.224000000000004</v>
      </c>
      <c r="L37">
        <v>82.162000000000006</v>
      </c>
      <c r="M37">
        <v>163.33600000000001</v>
      </c>
      <c r="N37">
        <v>224.11500000000001</v>
      </c>
      <c r="O37">
        <v>142.72200000000001</v>
      </c>
      <c r="P37">
        <v>128.792</v>
      </c>
      <c r="Q37">
        <v>121.63</v>
      </c>
      <c r="R37">
        <v>157.078</v>
      </c>
      <c r="S37">
        <v>143.29900000000001</v>
      </c>
      <c r="T37">
        <v>81.932000000000002</v>
      </c>
      <c r="U37">
        <v>90.278000000000006</v>
      </c>
      <c r="V37">
        <v>79.39</v>
      </c>
      <c r="W37">
        <v>77.087999999999994</v>
      </c>
      <c r="X37">
        <v>77.037999999999997</v>
      </c>
      <c r="Y37">
        <v>168.661</v>
      </c>
      <c r="Z37">
        <v>219.13200000000001</v>
      </c>
      <c r="AA37">
        <v>174.67699999999999</v>
      </c>
      <c r="AB37">
        <v>177.845</v>
      </c>
      <c r="AC37">
        <v>94.468999999999994</v>
      </c>
      <c r="AD37">
        <v>128.291</v>
      </c>
      <c r="AE37">
        <v>98.328000000000003</v>
      </c>
      <c r="AF37">
        <v>139.35</v>
      </c>
      <c r="AG37">
        <v>121.824</v>
      </c>
      <c r="AH37">
        <v>68.031000000000006</v>
      </c>
      <c r="AI37" s="4">
        <v>99.516999999999996</v>
      </c>
      <c r="AJ37" s="4">
        <v>81.787999999999997</v>
      </c>
      <c r="AK37" s="4">
        <v>90.616</v>
      </c>
      <c r="AL37" s="4">
        <v>87.456999999999994</v>
      </c>
      <c r="AM37" s="4">
        <v>117.797</v>
      </c>
      <c r="AN37" s="4"/>
      <c r="AO37" s="4"/>
      <c r="AP37" s="4"/>
      <c r="AQ37" s="4"/>
      <c r="AR37" s="4"/>
      <c r="AS37" s="4"/>
      <c r="AT37" s="4"/>
      <c r="AU37" s="4"/>
      <c r="AV37" s="4"/>
      <c r="AW37" s="4"/>
      <c r="AX37" s="4"/>
      <c r="AY37" s="4"/>
    </row>
    <row r="38" spans="1:51" ht="14.4" x14ac:dyDescent="0.3">
      <c r="A38" s="92">
        <v>45047</v>
      </c>
      <c r="D38">
        <v>266.7</v>
      </c>
      <c r="E38">
        <v>529.07500000000005</v>
      </c>
      <c r="F38">
        <v>506.09100000000001</v>
      </c>
      <c r="G38">
        <v>371.46899999999999</v>
      </c>
      <c r="H38">
        <v>296.87400000000002</v>
      </c>
      <c r="I38">
        <v>162.53200000000001</v>
      </c>
      <c r="J38">
        <v>158.82300000000001</v>
      </c>
      <c r="K38">
        <v>95.251000000000005</v>
      </c>
      <c r="L38">
        <v>166.96100000000001</v>
      </c>
      <c r="M38">
        <v>240.88900000000001</v>
      </c>
      <c r="N38">
        <v>597.89499999999998</v>
      </c>
      <c r="O38">
        <v>233.03399999999999</v>
      </c>
      <c r="P38">
        <v>412.40100000000001</v>
      </c>
      <c r="Q38">
        <v>262.77100000000002</v>
      </c>
      <c r="R38">
        <v>455.10500000000002</v>
      </c>
      <c r="S38">
        <v>338.19499999999999</v>
      </c>
      <c r="T38">
        <v>210.72300000000001</v>
      </c>
      <c r="U38">
        <v>172.53100000000001</v>
      </c>
      <c r="V38">
        <v>212.239</v>
      </c>
      <c r="W38">
        <v>70.433000000000007</v>
      </c>
      <c r="X38">
        <v>190.99100000000001</v>
      </c>
      <c r="Y38">
        <v>223.66499999999999</v>
      </c>
      <c r="Z38">
        <v>468.76299999999998</v>
      </c>
      <c r="AA38">
        <v>244.33500000000001</v>
      </c>
      <c r="AB38">
        <v>229.148</v>
      </c>
      <c r="AC38">
        <v>386.69400000000002</v>
      </c>
      <c r="AD38">
        <v>328.90699999999998</v>
      </c>
      <c r="AE38">
        <v>193.417</v>
      </c>
      <c r="AF38">
        <v>311.17200000000003</v>
      </c>
      <c r="AG38">
        <v>116.193</v>
      </c>
      <c r="AH38">
        <v>132.761</v>
      </c>
      <c r="AI38" s="4">
        <v>228.946</v>
      </c>
      <c r="AJ38" s="4">
        <v>154.447</v>
      </c>
      <c r="AK38" s="4">
        <v>107.89400000000001</v>
      </c>
      <c r="AL38" s="4">
        <v>216.07400000000001</v>
      </c>
      <c r="AM38" s="4">
        <v>377.21800000000002</v>
      </c>
      <c r="AN38" s="4"/>
      <c r="AO38" s="4"/>
      <c r="AP38" s="4"/>
      <c r="AQ38" s="4"/>
      <c r="AR38" s="4"/>
      <c r="AS38" s="4"/>
      <c r="AT38" s="4"/>
      <c r="AU38" s="4"/>
      <c r="AV38" s="4"/>
      <c r="AW38" s="4"/>
      <c r="AX38" s="4"/>
      <c r="AY38" s="4"/>
    </row>
    <row r="39" spans="1:51" ht="14.4" x14ac:dyDescent="0.3">
      <c r="A39" s="92">
        <v>45078</v>
      </c>
      <c r="D39">
        <v>180.42</v>
      </c>
      <c r="E39">
        <v>511.46699999999998</v>
      </c>
      <c r="F39">
        <v>310.01900000000001</v>
      </c>
      <c r="G39">
        <v>253.602</v>
      </c>
      <c r="H39">
        <v>147.071</v>
      </c>
      <c r="I39">
        <v>129.71600000000001</v>
      </c>
      <c r="J39">
        <v>84.478999999999999</v>
      </c>
      <c r="K39">
        <v>73.927999999999997</v>
      </c>
      <c r="L39">
        <v>168.43</v>
      </c>
      <c r="M39">
        <v>124.664</v>
      </c>
      <c r="N39">
        <v>449.23700000000002</v>
      </c>
      <c r="O39">
        <v>137.798</v>
      </c>
      <c r="P39">
        <v>487.05099999999999</v>
      </c>
      <c r="Q39">
        <v>132.86099999999999</v>
      </c>
      <c r="R39">
        <v>373.25099999999998</v>
      </c>
      <c r="S39">
        <v>224.42599999999999</v>
      </c>
      <c r="T39">
        <v>213.286</v>
      </c>
      <c r="U39">
        <v>78.73</v>
      </c>
      <c r="V39">
        <v>110.884</v>
      </c>
      <c r="W39">
        <v>30.4</v>
      </c>
      <c r="X39">
        <v>170.77699999999999</v>
      </c>
      <c r="Y39">
        <v>84.433999999999997</v>
      </c>
      <c r="Z39">
        <v>303.02699999999999</v>
      </c>
      <c r="AA39">
        <v>124.236</v>
      </c>
      <c r="AB39">
        <v>115.42</v>
      </c>
      <c r="AC39">
        <v>392.31299999999999</v>
      </c>
      <c r="AD39">
        <v>160.36000000000001</v>
      </c>
      <c r="AE39">
        <v>207.761</v>
      </c>
      <c r="AF39">
        <v>368.36799999999999</v>
      </c>
      <c r="AG39">
        <v>27.716999999999999</v>
      </c>
      <c r="AH39">
        <v>81.603999999999999</v>
      </c>
      <c r="AI39" s="4">
        <v>201.5</v>
      </c>
      <c r="AJ39" s="4">
        <v>140.88300000000001</v>
      </c>
      <c r="AK39" s="4">
        <v>66.234999999999999</v>
      </c>
      <c r="AL39" s="4">
        <v>204.24799999999999</v>
      </c>
      <c r="AM39" s="4">
        <v>505.30500000000001</v>
      </c>
      <c r="AN39" s="4"/>
      <c r="AO39" s="4"/>
      <c r="AP39" s="4"/>
      <c r="AQ39" s="4"/>
      <c r="AR39" s="4"/>
      <c r="AS39" s="4"/>
      <c r="AT39" s="4"/>
      <c r="AU39" s="4"/>
      <c r="AV39" s="4"/>
      <c r="AW39" s="4"/>
      <c r="AX39" s="4"/>
      <c r="AY39" s="4"/>
    </row>
    <row r="40" spans="1:51" ht="14.4" x14ac:dyDescent="0.3">
      <c r="A40" s="92">
        <v>45108</v>
      </c>
      <c r="D40">
        <v>65.19</v>
      </c>
      <c r="E40">
        <v>167.702</v>
      </c>
      <c r="F40">
        <v>87.909000000000006</v>
      </c>
      <c r="G40">
        <v>94.305000000000007</v>
      </c>
      <c r="H40">
        <v>52.607999999999997</v>
      </c>
      <c r="I40">
        <v>40.393999999999998</v>
      </c>
      <c r="J40">
        <v>27.184000000000001</v>
      </c>
      <c r="K40">
        <v>24.302</v>
      </c>
      <c r="L40">
        <v>63.392000000000003</v>
      </c>
      <c r="M40">
        <v>45.261000000000003</v>
      </c>
      <c r="N40">
        <v>152.471</v>
      </c>
      <c r="O40">
        <v>35.42</v>
      </c>
      <c r="P40">
        <v>281.45800000000003</v>
      </c>
      <c r="Q40">
        <v>41.311</v>
      </c>
      <c r="R40">
        <v>108.371</v>
      </c>
      <c r="S40">
        <v>81.081000000000003</v>
      </c>
      <c r="T40">
        <v>97.105000000000004</v>
      </c>
      <c r="U40">
        <v>18.074999999999999</v>
      </c>
      <c r="V40">
        <v>24.033999999999999</v>
      </c>
      <c r="W40">
        <v>12.005000000000001</v>
      </c>
      <c r="X40">
        <v>31.36</v>
      </c>
      <c r="Y40">
        <v>25.471</v>
      </c>
      <c r="Z40">
        <v>94.915999999999997</v>
      </c>
      <c r="AA40">
        <v>33.151000000000003</v>
      </c>
      <c r="AB40">
        <v>36.020000000000003</v>
      </c>
      <c r="AC40">
        <v>124.081</v>
      </c>
      <c r="AD40">
        <v>74.245999999999995</v>
      </c>
      <c r="AE40">
        <v>46.66</v>
      </c>
      <c r="AF40">
        <v>132.69999999999999</v>
      </c>
      <c r="AG40">
        <v>16.38</v>
      </c>
      <c r="AH40">
        <v>22.137</v>
      </c>
      <c r="AI40" s="4">
        <v>42.365000000000002</v>
      </c>
      <c r="AJ40" s="4">
        <v>38.774999999999999</v>
      </c>
      <c r="AK40" s="4">
        <v>21.062999999999999</v>
      </c>
      <c r="AL40" s="4">
        <v>104.032</v>
      </c>
      <c r="AM40" s="4">
        <v>208.601</v>
      </c>
      <c r="AN40" s="4"/>
      <c r="AO40" s="4"/>
      <c r="AP40" s="4"/>
      <c r="AQ40" s="4"/>
      <c r="AR40" s="4"/>
      <c r="AS40" s="4"/>
      <c r="AT40" s="4"/>
      <c r="AU40" s="4"/>
      <c r="AV40" s="4"/>
      <c r="AW40" s="4"/>
      <c r="AX40" s="4"/>
      <c r="AY40" s="4"/>
    </row>
    <row r="41" spans="1:51" ht="14.4" x14ac:dyDescent="0.3">
      <c r="A41" s="92">
        <v>45139</v>
      </c>
      <c r="D41">
        <v>43.52</v>
      </c>
      <c r="E41">
        <v>85.665999999999997</v>
      </c>
      <c r="F41">
        <v>50.585000000000001</v>
      </c>
      <c r="G41">
        <v>45.508000000000003</v>
      </c>
      <c r="H41">
        <v>43.341000000000001</v>
      </c>
      <c r="I41">
        <v>30.11</v>
      </c>
      <c r="J41">
        <v>28.495999999999999</v>
      </c>
      <c r="K41">
        <v>25.155999999999999</v>
      </c>
      <c r="L41">
        <v>32.255000000000003</v>
      </c>
      <c r="M41">
        <v>40.265000000000001</v>
      </c>
      <c r="N41">
        <v>61.817999999999998</v>
      </c>
      <c r="O41">
        <v>31.19</v>
      </c>
      <c r="P41">
        <v>84.768000000000001</v>
      </c>
      <c r="Q41">
        <v>30.841000000000001</v>
      </c>
      <c r="R41">
        <v>69.319999999999993</v>
      </c>
      <c r="S41">
        <v>43.109000000000002</v>
      </c>
      <c r="T41">
        <v>56.180999999999997</v>
      </c>
      <c r="U41">
        <v>24.45</v>
      </c>
      <c r="V41">
        <v>29.8</v>
      </c>
      <c r="W41">
        <v>18.983000000000001</v>
      </c>
      <c r="X41">
        <v>24.456</v>
      </c>
      <c r="Y41">
        <v>28.081</v>
      </c>
      <c r="Z41">
        <v>51.432000000000002</v>
      </c>
      <c r="AA41">
        <v>39.798999999999999</v>
      </c>
      <c r="AB41">
        <v>34.549999999999997</v>
      </c>
      <c r="AC41">
        <v>55.585000000000001</v>
      </c>
      <c r="AD41">
        <v>37.488999999999997</v>
      </c>
      <c r="AE41">
        <v>43.058</v>
      </c>
      <c r="AF41">
        <v>48.021999999999998</v>
      </c>
      <c r="AG41">
        <v>24.846</v>
      </c>
      <c r="AH41">
        <v>31.486999999999998</v>
      </c>
      <c r="AI41" s="4">
        <v>38.988</v>
      </c>
      <c r="AJ41" s="4">
        <v>25.823</v>
      </c>
      <c r="AK41" s="4">
        <v>24.050999999999998</v>
      </c>
      <c r="AL41" s="4">
        <v>51.335999999999999</v>
      </c>
      <c r="AM41" s="4">
        <v>81.510999999999996</v>
      </c>
      <c r="AN41" s="4"/>
      <c r="AO41" s="4"/>
      <c r="AP41" s="4"/>
      <c r="AQ41" s="4"/>
      <c r="AR41" s="4"/>
      <c r="AS41" s="4"/>
      <c r="AT41" s="4"/>
      <c r="AU41" s="4"/>
      <c r="AV41" s="4"/>
      <c r="AW41" s="4"/>
      <c r="AX41" s="4"/>
      <c r="AY41" s="4"/>
    </row>
    <row r="42" spans="1:51" ht="14.4" x14ac:dyDescent="0.3">
      <c r="A42" s="92">
        <v>45170</v>
      </c>
      <c r="D42">
        <v>65.16</v>
      </c>
      <c r="E42">
        <v>78.521000000000001</v>
      </c>
      <c r="F42">
        <v>71.566999999999993</v>
      </c>
      <c r="G42">
        <v>72.2</v>
      </c>
      <c r="H42">
        <v>55.383000000000003</v>
      </c>
      <c r="I42">
        <v>61.542999999999999</v>
      </c>
      <c r="J42">
        <v>43.484000000000002</v>
      </c>
      <c r="K42">
        <v>38.643000000000001</v>
      </c>
      <c r="L42">
        <v>51.456000000000003</v>
      </c>
      <c r="M42">
        <v>51.999000000000002</v>
      </c>
      <c r="N42">
        <v>71.923000000000002</v>
      </c>
      <c r="O42">
        <v>51.341999999999999</v>
      </c>
      <c r="P42">
        <v>67.838999999999999</v>
      </c>
      <c r="Q42">
        <v>50.433999999999997</v>
      </c>
      <c r="R42">
        <v>77.143000000000001</v>
      </c>
      <c r="S42">
        <v>53.009</v>
      </c>
      <c r="T42">
        <v>59.786000000000001</v>
      </c>
      <c r="U42">
        <v>43.676000000000002</v>
      </c>
      <c r="V42">
        <v>43.649000000000001</v>
      </c>
      <c r="W42">
        <v>38.966000000000001</v>
      </c>
      <c r="X42">
        <v>55.805</v>
      </c>
      <c r="Y42">
        <v>59.536999999999999</v>
      </c>
      <c r="Z42">
        <v>58.246000000000002</v>
      </c>
      <c r="AA42">
        <v>55.509</v>
      </c>
      <c r="AB42">
        <v>65.150000000000006</v>
      </c>
      <c r="AC42">
        <v>59.116999999999997</v>
      </c>
      <c r="AD42">
        <v>49.247999999999998</v>
      </c>
      <c r="AE42">
        <v>48.255000000000003</v>
      </c>
      <c r="AF42">
        <v>56.186999999999998</v>
      </c>
      <c r="AG42">
        <v>40.472999999999999</v>
      </c>
      <c r="AH42">
        <v>60.91</v>
      </c>
      <c r="AI42" s="4">
        <v>54.600999999999999</v>
      </c>
      <c r="AJ42" s="4">
        <v>40.700000000000003</v>
      </c>
      <c r="AK42" s="4">
        <v>39.341000000000001</v>
      </c>
      <c r="AL42" s="4">
        <v>74.905000000000001</v>
      </c>
      <c r="AM42" s="4">
        <v>63.381999999999998</v>
      </c>
      <c r="AN42" s="4"/>
      <c r="AO42" s="4"/>
      <c r="AP42" s="4"/>
      <c r="AQ42" s="4"/>
      <c r="AR42" s="4"/>
      <c r="AS42" s="4"/>
      <c r="AT42" s="4"/>
      <c r="AU42" s="4"/>
      <c r="AV42" s="4"/>
      <c r="AW42" s="4"/>
      <c r="AX42" s="4"/>
      <c r="AY42" s="4"/>
    </row>
    <row r="43" spans="1:51" ht="14.4" x14ac:dyDescent="0.3">
      <c r="A43" s="92">
        <v>45200</v>
      </c>
      <c r="D43">
        <v>67.59</v>
      </c>
      <c r="E43">
        <v>100.07599999999999</v>
      </c>
      <c r="F43">
        <v>128.459</v>
      </c>
      <c r="G43">
        <v>117.932</v>
      </c>
      <c r="H43">
        <v>63.005000000000003</v>
      </c>
      <c r="I43">
        <v>64.683000000000007</v>
      </c>
      <c r="J43">
        <v>57.265999999999998</v>
      </c>
      <c r="K43">
        <v>57.194000000000003</v>
      </c>
      <c r="L43">
        <v>57.783000000000001</v>
      </c>
      <c r="M43">
        <v>59.884999999999998</v>
      </c>
      <c r="N43">
        <v>89.141999999999996</v>
      </c>
      <c r="O43">
        <v>64.936999999999998</v>
      </c>
      <c r="P43">
        <v>86.132999999999996</v>
      </c>
      <c r="Q43">
        <v>70.766000000000005</v>
      </c>
      <c r="R43">
        <v>108.458</v>
      </c>
      <c r="S43">
        <v>66.084999999999994</v>
      </c>
      <c r="T43">
        <v>62.651000000000003</v>
      </c>
      <c r="U43">
        <v>56.412999999999997</v>
      </c>
      <c r="V43">
        <v>55.037999999999997</v>
      </c>
      <c r="W43">
        <v>57.375</v>
      </c>
      <c r="X43">
        <v>59.015000000000001</v>
      </c>
      <c r="Y43">
        <v>76.033000000000001</v>
      </c>
      <c r="Z43">
        <v>86.284000000000006</v>
      </c>
      <c r="AA43">
        <v>117.01300000000001</v>
      </c>
      <c r="AB43">
        <v>88.311000000000007</v>
      </c>
      <c r="AC43">
        <v>68.834000000000003</v>
      </c>
      <c r="AD43">
        <v>62.328000000000003</v>
      </c>
      <c r="AE43">
        <v>61.110999999999997</v>
      </c>
      <c r="AF43">
        <v>69.968999999999994</v>
      </c>
      <c r="AG43">
        <v>52.658999999999999</v>
      </c>
      <c r="AH43">
        <v>85.66</v>
      </c>
      <c r="AI43" s="4">
        <v>77.156000000000006</v>
      </c>
      <c r="AJ43" s="4">
        <v>53.286000000000001</v>
      </c>
      <c r="AK43" s="4">
        <v>68.721000000000004</v>
      </c>
      <c r="AL43" s="4">
        <v>76.519000000000005</v>
      </c>
      <c r="AM43" s="4">
        <v>72.063999999999993</v>
      </c>
      <c r="AN43" s="4"/>
      <c r="AO43" s="4"/>
      <c r="AP43" s="4"/>
      <c r="AQ43" s="4"/>
      <c r="AR43" s="4"/>
      <c r="AS43" s="4"/>
      <c r="AT43" s="4"/>
      <c r="AU43" s="4"/>
      <c r="AV43" s="4"/>
      <c r="AW43" s="4"/>
      <c r="AX43" s="4"/>
      <c r="AY43" s="4"/>
    </row>
    <row r="44" spans="1:51" ht="14.4" x14ac:dyDescent="0.3">
      <c r="A44" s="92">
        <v>45231</v>
      </c>
      <c r="D44">
        <v>50.12</v>
      </c>
      <c r="E44">
        <v>76.917000000000002</v>
      </c>
      <c r="F44">
        <v>82.028999999999996</v>
      </c>
      <c r="G44">
        <v>84.072000000000003</v>
      </c>
      <c r="H44">
        <v>59.512999999999998</v>
      </c>
      <c r="I44">
        <v>48.866999999999997</v>
      </c>
      <c r="J44">
        <v>46.067</v>
      </c>
      <c r="K44">
        <v>48.92</v>
      </c>
      <c r="L44">
        <v>49.72</v>
      </c>
      <c r="M44">
        <v>55.863</v>
      </c>
      <c r="N44">
        <v>68.974999999999994</v>
      </c>
      <c r="O44">
        <v>53.3</v>
      </c>
      <c r="P44">
        <v>63.363999999999997</v>
      </c>
      <c r="Q44">
        <v>59.081000000000003</v>
      </c>
      <c r="R44">
        <v>73.063999999999993</v>
      </c>
      <c r="S44">
        <v>59.722999999999999</v>
      </c>
      <c r="T44">
        <v>48.984999999999999</v>
      </c>
      <c r="U44">
        <v>45.506</v>
      </c>
      <c r="V44">
        <v>45.988</v>
      </c>
      <c r="W44">
        <v>44.441000000000003</v>
      </c>
      <c r="X44">
        <v>45.122999999999998</v>
      </c>
      <c r="Y44">
        <v>64.111000000000004</v>
      </c>
      <c r="Z44">
        <v>67.019000000000005</v>
      </c>
      <c r="AA44">
        <v>76.322999999999993</v>
      </c>
      <c r="AB44">
        <v>61.665999999999997</v>
      </c>
      <c r="AC44">
        <v>55.889000000000003</v>
      </c>
      <c r="AD44">
        <v>52.679000000000002</v>
      </c>
      <c r="AE44">
        <v>55.000999999999998</v>
      </c>
      <c r="AF44">
        <v>56.795000000000002</v>
      </c>
      <c r="AG44">
        <v>41.819000000000003</v>
      </c>
      <c r="AH44">
        <v>55.564999999999998</v>
      </c>
      <c r="AI44" s="4">
        <v>53.058999999999997</v>
      </c>
      <c r="AJ44" s="4">
        <v>48.378999999999998</v>
      </c>
      <c r="AK44" s="4">
        <v>53.503999999999998</v>
      </c>
      <c r="AL44" s="4">
        <v>60.756999999999998</v>
      </c>
      <c r="AM44" s="4">
        <v>63.220999999999997</v>
      </c>
      <c r="AN44" s="4"/>
      <c r="AO44" s="4"/>
      <c r="AP44" s="4"/>
      <c r="AQ44" s="4"/>
      <c r="AR44" s="4"/>
      <c r="AS44" s="4"/>
      <c r="AT44" s="4"/>
      <c r="AU44" s="4"/>
      <c r="AV44" s="4"/>
      <c r="AW44" s="4"/>
      <c r="AX44" s="4"/>
      <c r="AY44" s="4"/>
    </row>
    <row r="45" spans="1:51" ht="14.4" x14ac:dyDescent="0.3">
      <c r="A45" s="92">
        <v>45261</v>
      </c>
      <c r="D45">
        <v>43.02</v>
      </c>
      <c r="E45">
        <v>58.576999999999998</v>
      </c>
      <c r="F45">
        <v>60.444000000000003</v>
      </c>
      <c r="G45">
        <v>59.671999999999997</v>
      </c>
      <c r="H45">
        <v>48.018000000000001</v>
      </c>
      <c r="I45">
        <v>40.729999999999997</v>
      </c>
      <c r="J45">
        <v>37.731000000000002</v>
      </c>
      <c r="K45">
        <v>36.972999999999999</v>
      </c>
      <c r="L45">
        <v>40.768999999999998</v>
      </c>
      <c r="M45">
        <v>44.136000000000003</v>
      </c>
      <c r="N45">
        <v>56.685000000000002</v>
      </c>
      <c r="O45">
        <v>43.593000000000004</v>
      </c>
      <c r="P45">
        <v>53.6</v>
      </c>
      <c r="Q45">
        <v>52.621000000000002</v>
      </c>
      <c r="R45">
        <v>55.844999999999999</v>
      </c>
      <c r="S45">
        <v>51.781999999999996</v>
      </c>
      <c r="T45">
        <v>41.219000000000001</v>
      </c>
      <c r="U45">
        <v>36.713999999999999</v>
      </c>
      <c r="V45">
        <v>37.238</v>
      </c>
      <c r="W45">
        <v>34.659999999999997</v>
      </c>
      <c r="X45">
        <v>38.368000000000002</v>
      </c>
      <c r="Y45">
        <v>45.374000000000002</v>
      </c>
      <c r="Z45">
        <v>51.628999999999998</v>
      </c>
      <c r="AA45">
        <v>50.457999999999998</v>
      </c>
      <c r="AB45">
        <v>46.286999999999999</v>
      </c>
      <c r="AC45">
        <v>47.33</v>
      </c>
      <c r="AD45">
        <v>43.036999999999999</v>
      </c>
      <c r="AE45">
        <v>51.899000000000001</v>
      </c>
      <c r="AF45">
        <v>46.847999999999999</v>
      </c>
      <c r="AG45">
        <v>35.015999999999998</v>
      </c>
      <c r="AH45">
        <v>41.164999999999999</v>
      </c>
      <c r="AI45" s="4">
        <v>40.770000000000003</v>
      </c>
      <c r="AJ45" s="4">
        <v>39.994</v>
      </c>
      <c r="AK45" s="4">
        <v>39.442999999999998</v>
      </c>
      <c r="AL45" s="4">
        <v>44.886000000000003</v>
      </c>
      <c r="AM45" s="4">
        <v>53.844999999999999</v>
      </c>
      <c r="AN45" s="4"/>
      <c r="AO45" s="4"/>
      <c r="AP45" s="4"/>
      <c r="AQ45" s="4"/>
      <c r="AR45" s="4"/>
      <c r="AS45" s="4"/>
      <c r="AT45" s="4"/>
      <c r="AU45" s="4"/>
      <c r="AV45" s="4"/>
      <c r="AW45" s="4"/>
      <c r="AX45" s="4"/>
      <c r="AY45" s="4"/>
    </row>
    <row r="46" spans="1:51" ht="14.4" x14ac:dyDescent="0.3">
      <c r="A46" s="92">
        <v>45292</v>
      </c>
      <c r="D46">
        <v>36.299999999999997</v>
      </c>
      <c r="E46">
        <v>50.673999999999999</v>
      </c>
      <c r="F46">
        <v>50.503</v>
      </c>
      <c r="G46">
        <v>47.459000000000003</v>
      </c>
      <c r="H46">
        <v>39.97</v>
      </c>
      <c r="I46">
        <v>34.875</v>
      </c>
      <c r="J46">
        <v>32.384</v>
      </c>
      <c r="K46">
        <v>30.14</v>
      </c>
      <c r="L46">
        <v>34.207999999999998</v>
      </c>
      <c r="M46">
        <v>38.313000000000002</v>
      </c>
      <c r="N46">
        <v>49.607999999999997</v>
      </c>
      <c r="O46">
        <v>37.853000000000002</v>
      </c>
      <c r="P46">
        <v>46.183</v>
      </c>
      <c r="Q46">
        <v>41.597000000000001</v>
      </c>
      <c r="R46">
        <v>47.606000000000002</v>
      </c>
      <c r="S46">
        <v>43.091000000000001</v>
      </c>
      <c r="T46">
        <v>36.820999999999998</v>
      </c>
      <c r="U46">
        <v>31.684000000000001</v>
      </c>
      <c r="V46">
        <v>31.748000000000001</v>
      </c>
      <c r="W46">
        <v>28.146000000000001</v>
      </c>
      <c r="X46">
        <v>32.825000000000003</v>
      </c>
      <c r="Y46">
        <v>51.927999999999997</v>
      </c>
      <c r="Z46">
        <v>45.402999999999999</v>
      </c>
      <c r="AA46">
        <v>42.128999999999998</v>
      </c>
      <c r="AB46">
        <v>38.332999999999998</v>
      </c>
      <c r="AC46">
        <v>41.73</v>
      </c>
      <c r="AD46">
        <v>36.703000000000003</v>
      </c>
      <c r="AE46">
        <v>45.664000000000001</v>
      </c>
      <c r="AF46">
        <v>40.997</v>
      </c>
      <c r="AG46">
        <v>30.123000000000001</v>
      </c>
      <c r="AH46">
        <v>34.667000000000002</v>
      </c>
      <c r="AI46" s="4">
        <v>34.628</v>
      </c>
      <c r="AJ46" s="4">
        <v>35.945999999999998</v>
      </c>
      <c r="AK46" s="4">
        <v>32.308999999999997</v>
      </c>
      <c r="AL46" s="4">
        <v>38.021999999999998</v>
      </c>
      <c r="AM46" s="4">
        <v>46.042000000000002</v>
      </c>
      <c r="AN46" s="4"/>
      <c r="AO46" s="4"/>
      <c r="AP46" s="4"/>
      <c r="AQ46" s="4"/>
      <c r="AR46" s="4"/>
      <c r="AS46" s="4"/>
      <c r="AT46" s="4"/>
      <c r="AU46" s="4"/>
      <c r="AV46" s="4"/>
      <c r="AW46" s="4"/>
      <c r="AX46" s="4"/>
      <c r="AY46" s="4"/>
    </row>
    <row r="47" spans="1:51" ht="14.4" x14ac:dyDescent="0.3">
      <c r="A47" s="92">
        <v>45323</v>
      </c>
      <c r="D47">
        <v>32.25</v>
      </c>
      <c r="E47">
        <v>44.174999999999997</v>
      </c>
      <c r="F47">
        <v>64.525000000000006</v>
      </c>
      <c r="G47">
        <v>50.871000000000002</v>
      </c>
      <c r="H47">
        <v>34.39</v>
      </c>
      <c r="I47">
        <v>31.018000000000001</v>
      </c>
      <c r="J47">
        <v>28.128</v>
      </c>
      <c r="K47">
        <v>27.113</v>
      </c>
      <c r="L47">
        <v>30.27</v>
      </c>
      <c r="M47">
        <v>38.883000000000003</v>
      </c>
      <c r="N47">
        <v>42.838000000000001</v>
      </c>
      <c r="O47">
        <v>42.085000000000001</v>
      </c>
      <c r="P47">
        <v>52.314999999999998</v>
      </c>
      <c r="Q47">
        <v>36.707000000000001</v>
      </c>
      <c r="R47">
        <v>43.524999999999999</v>
      </c>
      <c r="S47">
        <v>42.32</v>
      </c>
      <c r="T47">
        <v>39.392000000000003</v>
      </c>
      <c r="U47">
        <v>29.638000000000002</v>
      </c>
      <c r="V47">
        <v>27.395</v>
      </c>
      <c r="W47">
        <v>27.123999999999999</v>
      </c>
      <c r="X47">
        <v>28.927</v>
      </c>
      <c r="Y47">
        <v>45.744999999999997</v>
      </c>
      <c r="Z47">
        <v>39.188000000000002</v>
      </c>
      <c r="AA47">
        <v>44.445999999999998</v>
      </c>
      <c r="AB47">
        <v>34.372</v>
      </c>
      <c r="AC47">
        <v>41.56</v>
      </c>
      <c r="AD47">
        <v>31.37</v>
      </c>
      <c r="AE47">
        <v>36.078000000000003</v>
      </c>
      <c r="AF47">
        <v>36.177999999999997</v>
      </c>
      <c r="AG47">
        <v>27.021000000000001</v>
      </c>
      <c r="AH47">
        <v>35.395000000000003</v>
      </c>
      <c r="AI47" s="4">
        <v>35.29</v>
      </c>
      <c r="AJ47" s="4">
        <v>31.087</v>
      </c>
      <c r="AK47" s="4">
        <v>28.702000000000002</v>
      </c>
      <c r="AL47" s="4">
        <v>35.085000000000001</v>
      </c>
      <c r="AM47" s="4">
        <v>38.954999999999998</v>
      </c>
      <c r="AN47" s="4"/>
      <c r="AO47" s="4"/>
      <c r="AP47" s="4"/>
      <c r="AQ47" s="4"/>
      <c r="AR47" s="4"/>
      <c r="AS47" s="4"/>
      <c r="AT47" s="4"/>
      <c r="AU47" s="4"/>
      <c r="AV47" s="4"/>
      <c r="AW47" s="4"/>
      <c r="AX47" s="4"/>
      <c r="AY47" s="4"/>
    </row>
    <row r="48" spans="1:51" ht="14.4" x14ac:dyDescent="0.3">
      <c r="A48" s="92">
        <v>45352</v>
      </c>
      <c r="D48">
        <v>52.65</v>
      </c>
      <c r="E48">
        <v>76.45</v>
      </c>
      <c r="F48">
        <v>131.84899999999999</v>
      </c>
      <c r="G48">
        <v>65.941000000000003</v>
      </c>
      <c r="H48">
        <v>48.698999999999998</v>
      </c>
      <c r="I48">
        <v>68.641000000000005</v>
      </c>
      <c r="J48">
        <v>40.813000000000002</v>
      </c>
      <c r="K48">
        <v>41.491999999999997</v>
      </c>
      <c r="L48">
        <v>59.975999999999999</v>
      </c>
      <c r="M48">
        <v>75.972999999999999</v>
      </c>
      <c r="N48">
        <v>69.302000000000007</v>
      </c>
      <c r="O48">
        <v>86.644999999999996</v>
      </c>
      <c r="P48">
        <v>61.359000000000002</v>
      </c>
      <c r="Q48">
        <v>70.441000000000003</v>
      </c>
      <c r="R48">
        <v>61.344000000000001</v>
      </c>
      <c r="S48">
        <v>53.847999999999999</v>
      </c>
      <c r="T48">
        <v>46.356000000000002</v>
      </c>
      <c r="U48">
        <v>41.674999999999997</v>
      </c>
      <c r="V48">
        <v>32.765999999999998</v>
      </c>
      <c r="W48">
        <v>38.238999999999997</v>
      </c>
      <c r="X48">
        <v>69.456999999999994</v>
      </c>
      <c r="Y48">
        <v>58.075000000000003</v>
      </c>
      <c r="Z48">
        <v>51.137999999999998</v>
      </c>
      <c r="AA48">
        <v>118.29900000000001</v>
      </c>
      <c r="AB48">
        <v>42.551000000000002</v>
      </c>
      <c r="AC48">
        <v>69.195999999999998</v>
      </c>
      <c r="AD48">
        <v>36.152000000000001</v>
      </c>
      <c r="AE48">
        <v>55.497999999999998</v>
      </c>
      <c r="AF48">
        <v>59.802</v>
      </c>
      <c r="AG48">
        <v>38.671999999999997</v>
      </c>
      <c r="AH48">
        <v>45.271999999999998</v>
      </c>
      <c r="AI48" s="4">
        <v>50.554000000000002</v>
      </c>
      <c r="AJ48" s="4">
        <v>36.869999999999997</v>
      </c>
      <c r="AK48" s="4">
        <v>53.061999999999998</v>
      </c>
      <c r="AL48" s="4">
        <v>68.412000000000006</v>
      </c>
      <c r="AM48" s="4">
        <v>47.128</v>
      </c>
      <c r="AN48" s="4"/>
      <c r="AO48" s="4"/>
      <c r="AP48" s="4"/>
      <c r="AQ48" s="4"/>
      <c r="AR48" s="4"/>
      <c r="AS48" s="4"/>
      <c r="AT48" s="4"/>
      <c r="AU48" s="4"/>
      <c r="AV48" s="4"/>
      <c r="AW48" s="4"/>
      <c r="AX48" s="4"/>
      <c r="AY48" s="4"/>
    </row>
    <row r="49" spans="1:1005" ht="14.4" x14ac:dyDescent="0.3">
      <c r="A49" s="92">
        <v>45383</v>
      </c>
      <c r="D49">
        <v>130.33000000000001</v>
      </c>
      <c r="E49">
        <v>282.334</v>
      </c>
      <c r="F49">
        <v>278.20100000000002</v>
      </c>
      <c r="G49">
        <v>170.94900000000001</v>
      </c>
      <c r="H49">
        <v>96.671999999999997</v>
      </c>
      <c r="I49">
        <v>151.744</v>
      </c>
      <c r="J49">
        <v>83.052999999999997</v>
      </c>
      <c r="K49">
        <v>82.430999999999997</v>
      </c>
      <c r="L49">
        <v>166.822</v>
      </c>
      <c r="M49">
        <v>232.36199999999999</v>
      </c>
      <c r="N49">
        <v>147.20500000000001</v>
      </c>
      <c r="O49">
        <v>129.221</v>
      </c>
      <c r="P49">
        <v>128.126</v>
      </c>
      <c r="Q49">
        <v>162.52799999999999</v>
      </c>
      <c r="R49">
        <v>149.113</v>
      </c>
      <c r="S49">
        <v>81.988</v>
      </c>
      <c r="T49">
        <v>96.028000000000006</v>
      </c>
      <c r="U49">
        <v>84.421999999999997</v>
      </c>
      <c r="V49">
        <v>78.507999999999996</v>
      </c>
      <c r="W49">
        <v>76.930000000000007</v>
      </c>
      <c r="X49">
        <v>174.63800000000001</v>
      </c>
      <c r="Y49">
        <v>226.899</v>
      </c>
      <c r="Z49">
        <v>182.21</v>
      </c>
      <c r="AA49">
        <v>178.352</v>
      </c>
      <c r="AB49">
        <v>96.802000000000007</v>
      </c>
      <c r="AC49">
        <v>134.13399999999999</v>
      </c>
      <c r="AD49">
        <v>102.129</v>
      </c>
      <c r="AE49">
        <v>140.44399999999999</v>
      </c>
      <c r="AF49">
        <v>124.779</v>
      </c>
      <c r="AG49">
        <v>69.86</v>
      </c>
      <c r="AH49">
        <v>103.88</v>
      </c>
      <c r="AI49" s="4">
        <v>81.873000000000005</v>
      </c>
      <c r="AJ49" s="4">
        <v>94.405000000000001</v>
      </c>
      <c r="AK49" s="4">
        <v>89.346000000000004</v>
      </c>
      <c r="AL49" s="4">
        <v>125.501</v>
      </c>
      <c r="AM49" s="4">
        <v>121.461</v>
      </c>
      <c r="AN49" s="4"/>
      <c r="AO49" s="4"/>
      <c r="AP49" s="4"/>
      <c r="AQ49" s="4"/>
      <c r="AR49" s="4"/>
      <c r="AS49" s="4"/>
      <c r="AT49" s="4"/>
      <c r="AU49" s="4"/>
      <c r="AV49" s="4"/>
      <c r="AW49" s="4"/>
      <c r="AX49" s="4"/>
      <c r="AY49" s="4"/>
    </row>
    <row r="50" spans="1:1005" ht="14.4" x14ac:dyDescent="0.3">
      <c r="A50" s="92">
        <v>45413</v>
      </c>
      <c r="D50">
        <v>266.7</v>
      </c>
      <c r="E50">
        <v>510.25799999999998</v>
      </c>
      <c r="F50">
        <v>377.16300000000001</v>
      </c>
      <c r="G50">
        <v>297.94299999999998</v>
      </c>
      <c r="H50">
        <v>166.46100000000001</v>
      </c>
      <c r="I50">
        <v>159.92599999999999</v>
      </c>
      <c r="J50">
        <v>98.507000000000005</v>
      </c>
      <c r="K50">
        <v>167.18199999999999</v>
      </c>
      <c r="L50">
        <v>241.81899999999999</v>
      </c>
      <c r="M50">
        <v>609.79700000000003</v>
      </c>
      <c r="N50">
        <v>233.482</v>
      </c>
      <c r="O50">
        <v>412.61700000000002</v>
      </c>
      <c r="P50">
        <v>261.71600000000001</v>
      </c>
      <c r="Q50">
        <v>460.26799999999997</v>
      </c>
      <c r="R50">
        <v>343.24099999999999</v>
      </c>
      <c r="S50">
        <v>210.983</v>
      </c>
      <c r="T50">
        <v>172.72900000000001</v>
      </c>
      <c r="U50">
        <v>214.67599999999999</v>
      </c>
      <c r="V50">
        <v>70.488</v>
      </c>
      <c r="W50">
        <v>191.16800000000001</v>
      </c>
      <c r="X50">
        <v>222.691</v>
      </c>
      <c r="Y50">
        <v>475.358</v>
      </c>
      <c r="Z50">
        <v>243.60499999999999</v>
      </c>
      <c r="AA50">
        <v>228.95400000000001</v>
      </c>
      <c r="AB50">
        <v>403.96</v>
      </c>
      <c r="AC50">
        <v>331.01799999999997</v>
      </c>
      <c r="AD50">
        <v>200.922</v>
      </c>
      <c r="AE50">
        <v>312.25599999999997</v>
      </c>
      <c r="AF50">
        <v>112.98</v>
      </c>
      <c r="AG50">
        <v>136.15</v>
      </c>
      <c r="AH50">
        <v>238.107</v>
      </c>
      <c r="AI50" s="4">
        <v>154.02699999999999</v>
      </c>
      <c r="AJ50" s="4">
        <v>107.789</v>
      </c>
      <c r="AK50" s="4">
        <v>222.21600000000001</v>
      </c>
      <c r="AL50" s="4">
        <v>394.52199999999999</v>
      </c>
      <c r="AM50" s="4">
        <v>529.78</v>
      </c>
      <c r="AN50" s="4"/>
      <c r="AO50" s="4"/>
      <c r="AP50" s="4"/>
      <c r="AQ50" s="4"/>
      <c r="AR50" s="4"/>
      <c r="AS50" s="4"/>
      <c r="AT50" s="4"/>
      <c r="AU50" s="4"/>
      <c r="AV50" s="4"/>
      <c r="AW50" s="4"/>
      <c r="AX50" s="4"/>
      <c r="AY50" s="4"/>
    </row>
    <row r="51" spans="1:1005" ht="14.4" x14ac:dyDescent="0.3">
      <c r="A51" s="92">
        <v>45444</v>
      </c>
      <c r="D51">
        <v>180.42</v>
      </c>
      <c r="E51">
        <v>301.44099999999997</v>
      </c>
      <c r="F51">
        <v>249.81899999999999</v>
      </c>
      <c r="G51">
        <v>148.12700000000001</v>
      </c>
      <c r="H51">
        <v>126.819</v>
      </c>
      <c r="I51">
        <v>82.459000000000003</v>
      </c>
      <c r="J51">
        <v>72.335999999999999</v>
      </c>
      <c r="K51">
        <v>169.102</v>
      </c>
      <c r="L51">
        <v>121.548</v>
      </c>
      <c r="M51">
        <v>436.959</v>
      </c>
      <c r="N51">
        <v>135.19800000000001</v>
      </c>
      <c r="O51">
        <v>487.77600000000001</v>
      </c>
      <c r="P51">
        <v>133.273</v>
      </c>
      <c r="Q51">
        <v>370.91300000000001</v>
      </c>
      <c r="R51">
        <v>220.178</v>
      </c>
      <c r="S51">
        <v>213.946</v>
      </c>
      <c r="T51">
        <v>75.430999999999997</v>
      </c>
      <c r="U51">
        <v>106.607</v>
      </c>
      <c r="V51">
        <v>29.47</v>
      </c>
      <c r="W51">
        <v>171.084</v>
      </c>
      <c r="X51">
        <v>81.245000000000005</v>
      </c>
      <c r="Y51">
        <v>294.791</v>
      </c>
      <c r="Z51">
        <v>118.94</v>
      </c>
      <c r="AA51">
        <v>115.97</v>
      </c>
      <c r="AB51">
        <v>386.01600000000002</v>
      </c>
      <c r="AC51">
        <v>159.215</v>
      </c>
      <c r="AD51">
        <v>200.62100000000001</v>
      </c>
      <c r="AE51">
        <v>369.47199999999998</v>
      </c>
      <c r="AF51">
        <v>26.902999999999999</v>
      </c>
      <c r="AG51">
        <v>78.477000000000004</v>
      </c>
      <c r="AH51">
        <v>194.83799999999999</v>
      </c>
      <c r="AI51" s="4">
        <v>141.10300000000001</v>
      </c>
      <c r="AJ51" s="4">
        <v>63.923000000000002</v>
      </c>
      <c r="AK51" s="4">
        <v>201.9</v>
      </c>
      <c r="AL51" s="4">
        <v>495.02</v>
      </c>
      <c r="AM51" s="4">
        <v>511.959</v>
      </c>
      <c r="AN51" s="4"/>
      <c r="AO51" s="4"/>
      <c r="AP51" s="4"/>
      <c r="AQ51" s="4"/>
      <c r="AR51" s="4"/>
      <c r="AS51" s="4"/>
      <c r="AT51" s="4"/>
      <c r="AU51" s="4"/>
      <c r="AV51" s="4"/>
      <c r="AW51" s="4"/>
      <c r="AX51" s="4"/>
      <c r="AY51" s="4"/>
    </row>
    <row r="52" spans="1:1005" ht="14.4" x14ac:dyDescent="0.3">
      <c r="A52" s="92">
        <v>45474</v>
      </c>
      <c r="D52">
        <v>65.19</v>
      </c>
      <c r="E52">
        <v>85.403999999999996</v>
      </c>
      <c r="F52">
        <v>92.325000000000003</v>
      </c>
      <c r="G52">
        <v>53.845999999999997</v>
      </c>
      <c r="H52">
        <v>39.146999999999998</v>
      </c>
      <c r="I52">
        <v>26.841000000000001</v>
      </c>
      <c r="J52">
        <v>23.861999999999998</v>
      </c>
      <c r="K52">
        <v>64.301000000000002</v>
      </c>
      <c r="L52">
        <v>44.904000000000003</v>
      </c>
      <c r="M52">
        <v>146.39500000000001</v>
      </c>
      <c r="N52">
        <v>34.360999999999997</v>
      </c>
      <c r="O52">
        <v>282.5</v>
      </c>
      <c r="P52">
        <v>40.195</v>
      </c>
      <c r="Q52">
        <v>104.59399999999999</v>
      </c>
      <c r="R52">
        <v>78.66</v>
      </c>
      <c r="S52">
        <v>98.004999999999995</v>
      </c>
      <c r="T52">
        <v>18.064</v>
      </c>
      <c r="U52">
        <v>23.64</v>
      </c>
      <c r="V52">
        <v>12.076000000000001</v>
      </c>
      <c r="W52">
        <v>31.582000000000001</v>
      </c>
      <c r="X52">
        <v>25.152000000000001</v>
      </c>
      <c r="Y52">
        <v>91.695999999999998</v>
      </c>
      <c r="Z52">
        <v>32.656999999999996</v>
      </c>
      <c r="AA52">
        <v>36.988999999999997</v>
      </c>
      <c r="AB52">
        <v>119.218</v>
      </c>
      <c r="AC52">
        <v>71.06</v>
      </c>
      <c r="AD52">
        <v>45.186</v>
      </c>
      <c r="AE52">
        <v>133.755</v>
      </c>
      <c r="AF52">
        <v>16.475999999999999</v>
      </c>
      <c r="AG52">
        <v>22.952000000000002</v>
      </c>
      <c r="AH52">
        <v>41.183999999999997</v>
      </c>
      <c r="AI52" s="4">
        <v>39.47</v>
      </c>
      <c r="AJ52" s="4">
        <v>21.175000000000001</v>
      </c>
      <c r="AK52" s="4">
        <v>101.172</v>
      </c>
      <c r="AL52" s="4">
        <v>201.596</v>
      </c>
      <c r="AM52" s="4">
        <v>168.452</v>
      </c>
      <c r="AN52" s="4"/>
      <c r="AO52" s="4"/>
      <c r="AP52" s="4"/>
      <c r="AQ52" s="4"/>
      <c r="AR52" s="4"/>
      <c r="AS52" s="4"/>
      <c r="AT52" s="4"/>
      <c r="AU52" s="4"/>
      <c r="AV52" s="4"/>
      <c r="AW52" s="4"/>
      <c r="AX52" s="4"/>
      <c r="AY52" s="4"/>
    </row>
    <row r="53" spans="1:1005" ht="14.4" x14ac:dyDescent="0.3">
      <c r="A53" s="92">
        <v>45505</v>
      </c>
      <c r="D53">
        <v>43.52</v>
      </c>
      <c r="E53">
        <v>50.625999999999998</v>
      </c>
      <c r="F53">
        <v>45.667999999999999</v>
      </c>
      <c r="G53">
        <v>44.290999999999997</v>
      </c>
      <c r="H53">
        <v>30.838999999999999</v>
      </c>
      <c r="I53">
        <v>28.841999999999999</v>
      </c>
      <c r="J53">
        <v>25.573</v>
      </c>
      <c r="K53">
        <v>32.789000000000001</v>
      </c>
      <c r="L53">
        <v>40.722000000000001</v>
      </c>
      <c r="M53">
        <v>62.012999999999998</v>
      </c>
      <c r="N53">
        <v>31.63</v>
      </c>
      <c r="O53">
        <v>85.450999999999993</v>
      </c>
      <c r="P53">
        <v>31.431999999999999</v>
      </c>
      <c r="Q53">
        <v>69.057000000000002</v>
      </c>
      <c r="R53">
        <v>43.320999999999998</v>
      </c>
      <c r="S53">
        <v>56.802999999999997</v>
      </c>
      <c r="T53">
        <v>25.292999999999999</v>
      </c>
      <c r="U53">
        <v>30.393000000000001</v>
      </c>
      <c r="V53">
        <v>19.236000000000001</v>
      </c>
      <c r="W53">
        <v>24.876000000000001</v>
      </c>
      <c r="X53">
        <v>28.440999999999999</v>
      </c>
      <c r="Y53">
        <v>51.365000000000002</v>
      </c>
      <c r="Z53">
        <v>40.585999999999999</v>
      </c>
      <c r="AA53">
        <v>35.191000000000003</v>
      </c>
      <c r="AB53">
        <v>55.323</v>
      </c>
      <c r="AC53">
        <v>37.429000000000002</v>
      </c>
      <c r="AD53">
        <v>43.225999999999999</v>
      </c>
      <c r="AE53">
        <v>48.820999999999998</v>
      </c>
      <c r="AF53">
        <v>25.198</v>
      </c>
      <c r="AG53">
        <v>31.134</v>
      </c>
      <c r="AH53">
        <v>39.811</v>
      </c>
      <c r="AI53" s="4">
        <v>26.253</v>
      </c>
      <c r="AJ53" s="4">
        <v>24.225999999999999</v>
      </c>
      <c r="AK53" s="4">
        <v>52.366</v>
      </c>
      <c r="AL53" s="4">
        <v>79.239000000000004</v>
      </c>
      <c r="AM53" s="4">
        <v>86.207999999999998</v>
      </c>
      <c r="AN53" s="4"/>
      <c r="AO53" s="4"/>
      <c r="AP53" s="4"/>
      <c r="AQ53" s="4"/>
      <c r="AR53" s="4"/>
      <c r="AS53" s="4"/>
      <c r="AT53" s="4"/>
      <c r="AU53" s="4"/>
      <c r="AV53" s="4"/>
      <c r="AW53" s="4"/>
      <c r="AX53" s="4"/>
      <c r="AY53" s="4"/>
    </row>
    <row r="54" spans="1:1005" ht="14.4" x14ac:dyDescent="0.3">
      <c r="A54" s="92">
        <v>45536</v>
      </c>
      <c r="D54">
        <v>65.16</v>
      </c>
      <c r="E54">
        <v>72.662000000000006</v>
      </c>
      <c r="F54">
        <v>75.385999999999996</v>
      </c>
      <c r="G54">
        <v>56.058999999999997</v>
      </c>
      <c r="H54">
        <v>62.328000000000003</v>
      </c>
      <c r="I54">
        <v>44.018999999999998</v>
      </c>
      <c r="J54">
        <v>38.798000000000002</v>
      </c>
      <c r="K54">
        <v>51.825000000000003</v>
      </c>
      <c r="L54">
        <v>52.012</v>
      </c>
      <c r="M54">
        <v>71.724000000000004</v>
      </c>
      <c r="N54">
        <v>51.773000000000003</v>
      </c>
      <c r="O54">
        <v>68.248000000000005</v>
      </c>
      <c r="P54">
        <v>51.308</v>
      </c>
      <c r="Q54">
        <v>78.164000000000001</v>
      </c>
      <c r="R54">
        <v>53.457000000000001</v>
      </c>
      <c r="S54">
        <v>60.174999999999997</v>
      </c>
      <c r="T54">
        <v>44.088999999999999</v>
      </c>
      <c r="U54">
        <v>44.021000000000001</v>
      </c>
      <c r="V54">
        <v>39.39</v>
      </c>
      <c r="W54">
        <v>56.177</v>
      </c>
      <c r="X54">
        <v>60.753999999999998</v>
      </c>
      <c r="Y54">
        <v>58.496000000000002</v>
      </c>
      <c r="Z54">
        <v>56.146000000000001</v>
      </c>
      <c r="AA54">
        <v>65.614999999999995</v>
      </c>
      <c r="AB54">
        <v>59.609000000000002</v>
      </c>
      <c r="AC54">
        <v>49.582999999999998</v>
      </c>
      <c r="AD54">
        <v>48.478999999999999</v>
      </c>
      <c r="AE54">
        <v>56.71</v>
      </c>
      <c r="AF54">
        <v>40.869999999999997</v>
      </c>
      <c r="AG54">
        <v>62.125999999999998</v>
      </c>
      <c r="AH54">
        <v>54.293999999999997</v>
      </c>
      <c r="AI54" s="4">
        <v>40.994</v>
      </c>
      <c r="AJ54" s="4">
        <v>39.353000000000002</v>
      </c>
      <c r="AK54" s="4">
        <v>75.176000000000002</v>
      </c>
      <c r="AL54" s="4">
        <v>63.484000000000002</v>
      </c>
      <c r="AM54" s="4">
        <v>78.852999999999994</v>
      </c>
      <c r="AN54" s="4"/>
      <c r="AO54" s="4"/>
      <c r="AP54" s="4"/>
      <c r="AQ54" s="4"/>
      <c r="AR54" s="4"/>
      <c r="AS54" s="4"/>
      <c r="AT54" s="4"/>
      <c r="AU54" s="4"/>
      <c r="AV54" s="4"/>
      <c r="AW54" s="4"/>
      <c r="AX54" s="4"/>
      <c r="AY54" s="4"/>
    </row>
    <row r="55" spans="1:1005" ht="14.4" x14ac:dyDescent="0.3">
      <c r="A55" s="92">
        <v>45566</v>
      </c>
      <c r="D55">
        <v>67.59</v>
      </c>
      <c r="E55">
        <v>128.33500000000001</v>
      </c>
      <c r="F55">
        <v>115.72499999999999</v>
      </c>
      <c r="G55">
        <v>63.512</v>
      </c>
      <c r="H55">
        <v>64.495000000000005</v>
      </c>
      <c r="I55">
        <v>57.588000000000001</v>
      </c>
      <c r="J55">
        <v>58.128999999999998</v>
      </c>
      <c r="K55">
        <v>58.002000000000002</v>
      </c>
      <c r="L55">
        <v>60.055</v>
      </c>
      <c r="M55">
        <v>89.344999999999999</v>
      </c>
      <c r="N55">
        <v>65.138999999999996</v>
      </c>
      <c r="O55">
        <v>86.4</v>
      </c>
      <c r="P55">
        <v>71.087000000000003</v>
      </c>
      <c r="Q55">
        <v>107.547</v>
      </c>
      <c r="R55">
        <v>66.635000000000005</v>
      </c>
      <c r="S55">
        <v>62.898000000000003</v>
      </c>
      <c r="T55">
        <v>56.765999999999998</v>
      </c>
      <c r="U55">
        <v>55.363999999999997</v>
      </c>
      <c r="V55">
        <v>57.451000000000001</v>
      </c>
      <c r="W55">
        <v>59.216000000000001</v>
      </c>
      <c r="X55">
        <v>76.057000000000002</v>
      </c>
      <c r="Y55">
        <v>86.427999999999997</v>
      </c>
      <c r="Z55">
        <v>116.94199999999999</v>
      </c>
      <c r="AA55">
        <v>88.626000000000005</v>
      </c>
      <c r="AB55">
        <v>69.296000000000006</v>
      </c>
      <c r="AC55">
        <v>62.53</v>
      </c>
      <c r="AD55">
        <v>61.527999999999999</v>
      </c>
      <c r="AE55">
        <v>70.337999999999994</v>
      </c>
      <c r="AF55">
        <v>52.807000000000002</v>
      </c>
      <c r="AG55">
        <v>84.471999999999994</v>
      </c>
      <c r="AH55">
        <v>77.66</v>
      </c>
      <c r="AI55" s="4">
        <v>53.415999999999997</v>
      </c>
      <c r="AJ55" s="4">
        <v>69.274000000000001</v>
      </c>
      <c r="AK55" s="4">
        <v>75.239999999999995</v>
      </c>
      <c r="AL55" s="4">
        <v>72.094999999999999</v>
      </c>
      <c r="AM55" s="4">
        <v>100.239</v>
      </c>
      <c r="AN55" s="4"/>
      <c r="AO55" s="4"/>
      <c r="AP55" s="4"/>
      <c r="AQ55" s="4"/>
      <c r="AR55" s="4"/>
      <c r="AS55" s="4"/>
      <c r="AT55" s="4"/>
      <c r="AU55" s="4"/>
      <c r="AV55" s="4"/>
      <c r="AW55" s="4"/>
      <c r="AX55" s="4"/>
      <c r="AY55" s="4"/>
    </row>
    <row r="56" spans="1:1005" ht="14.4" x14ac:dyDescent="0.3">
      <c r="A56" s="92">
        <v>45597</v>
      </c>
      <c r="D56">
        <v>50.12</v>
      </c>
      <c r="E56">
        <v>80.600999999999999</v>
      </c>
      <c r="F56">
        <v>83.13</v>
      </c>
      <c r="G56">
        <v>59.844000000000001</v>
      </c>
      <c r="H56">
        <v>48.996000000000002</v>
      </c>
      <c r="I56">
        <v>46.125</v>
      </c>
      <c r="J56">
        <v>48.701000000000001</v>
      </c>
      <c r="K56">
        <v>49.773000000000003</v>
      </c>
      <c r="L56">
        <v>56.085999999999999</v>
      </c>
      <c r="M56">
        <v>68.55</v>
      </c>
      <c r="N56">
        <v>53.082999999999998</v>
      </c>
      <c r="O56">
        <v>63.433999999999997</v>
      </c>
      <c r="P56">
        <v>59.695</v>
      </c>
      <c r="Q56">
        <v>72.311999999999998</v>
      </c>
      <c r="R56">
        <v>59.796999999999997</v>
      </c>
      <c r="S56">
        <v>49.058999999999997</v>
      </c>
      <c r="T56">
        <v>45.652999999999999</v>
      </c>
      <c r="U56">
        <v>46.076999999999998</v>
      </c>
      <c r="V56">
        <v>44.42</v>
      </c>
      <c r="W56">
        <v>45.161999999999999</v>
      </c>
      <c r="X56">
        <v>63.351999999999997</v>
      </c>
      <c r="Y56">
        <v>66.472999999999999</v>
      </c>
      <c r="Z56">
        <v>74.983000000000004</v>
      </c>
      <c r="AA56">
        <v>61.792999999999999</v>
      </c>
      <c r="AB56">
        <v>56.012</v>
      </c>
      <c r="AC56">
        <v>52.670999999999999</v>
      </c>
      <c r="AD56">
        <v>54.816000000000003</v>
      </c>
      <c r="AE56">
        <v>56.981000000000002</v>
      </c>
      <c r="AF56">
        <v>41.868000000000002</v>
      </c>
      <c r="AG56">
        <v>54.997999999999998</v>
      </c>
      <c r="AH56">
        <v>52.805</v>
      </c>
      <c r="AI56" s="4">
        <v>48.344000000000001</v>
      </c>
      <c r="AJ56" s="4">
        <v>53.024999999999999</v>
      </c>
      <c r="AK56" s="4">
        <v>60.552</v>
      </c>
      <c r="AL56" s="4">
        <v>63.293999999999997</v>
      </c>
      <c r="AM56" s="4">
        <v>76.915999999999997</v>
      </c>
      <c r="AN56" s="4"/>
      <c r="AO56" s="4"/>
      <c r="AP56" s="4"/>
      <c r="AQ56" s="4"/>
      <c r="AR56" s="4"/>
      <c r="AS56" s="4"/>
      <c r="AT56" s="4"/>
      <c r="AU56" s="4"/>
      <c r="AV56" s="4"/>
      <c r="AW56" s="4"/>
      <c r="AX56" s="4"/>
      <c r="AY56" s="4"/>
    </row>
    <row r="57" spans="1:1005" ht="14.4" x14ac:dyDescent="0.3">
      <c r="A57" s="92">
        <v>45627</v>
      </c>
      <c r="D57">
        <v>43.02</v>
      </c>
      <c r="E57">
        <v>60.058999999999997</v>
      </c>
      <c r="F57">
        <v>58.95</v>
      </c>
      <c r="G57">
        <v>48.304000000000002</v>
      </c>
      <c r="H57">
        <v>40.814</v>
      </c>
      <c r="I57">
        <v>37.835999999999999</v>
      </c>
      <c r="J57">
        <v>36.899000000000001</v>
      </c>
      <c r="K57">
        <v>40.808</v>
      </c>
      <c r="L57">
        <v>44.03</v>
      </c>
      <c r="M57">
        <v>56.564</v>
      </c>
      <c r="N57">
        <v>43.511000000000003</v>
      </c>
      <c r="O57">
        <v>53.655000000000001</v>
      </c>
      <c r="P57">
        <v>52.509</v>
      </c>
      <c r="Q57">
        <v>55.527000000000001</v>
      </c>
      <c r="R57">
        <v>51.664000000000001</v>
      </c>
      <c r="S57">
        <v>41.274000000000001</v>
      </c>
      <c r="T57">
        <v>36.893999999999998</v>
      </c>
      <c r="U57">
        <v>37.298000000000002</v>
      </c>
      <c r="V57">
        <v>34.520000000000003</v>
      </c>
      <c r="W57">
        <v>38.390999999999998</v>
      </c>
      <c r="X57">
        <v>45.085999999999999</v>
      </c>
      <c r="Y57">
        <v>51.384999999999998</v>
      </c>
      <c r="Z57">
        <v>49.970999999999997</v>
      </c>
      <c r="AA57">
        <v>46.39</v>
      </c>
      <c r="AB57">
        <v>47.502000000000002</v>
      </c>
      <c r="AC57">
        <v>42.942999999999998</v>
      </c>
      <c r="AD57">
        <v>52.322000000000003</v>
      </c>
      <c r="AE57">
        <v>47.011000000000003</v>
      </c>
      <c r="AF57">
        <v>35.037999999999997</v>
      </c>
      <c r="AG57">
        <v>40.945</v>
      </c>
      <c r="AH57">
        <v>40.811999999999998</v>
      </c>
      <c r="AI57" s="4">
        <v>39.947000000000003</v>
      </c>
      <c r="AJ57" s="4">
        <v>39.186</v>
      </c>
      <c r="AK57" s="4">
        <v>44.673000000000002</v>
      </c>
      <c r="AL57" s="4">
        <v>53.712000000000003</v>
      </c>
      <c r="AM57" s="4">
        <v>58.564</v>
      </c>
      <c r="AN57" s="4"/>
      <c r="AO57" s="4"/>
      <c r="AP57" s="4"/>
      <c r="AQ57" s="4"/>
      <c r="AR57" s="4"/>
      <c r="AS57" s="4"/>
      <c r="AT57" s="4"/>
      <c r="AU57" s="4"/>
      <c r="AV57" s="4"/>
      <c r="AW57" s="4"/>
      <c r="AX57" s="4"/>
      <c r="AY57" s="4"/>
    </row>
    <row r="58" spans="1:1005" ht="14.4" x14ac:dyDescent="0.3">
      <c r="A58" s="92">
        <v>45658</v>
      </c>
      <c r="D58">
        <v>36.299999999999997</v>
      </c>
      <c r="E58">
        <v>50.485999999999997</v>
      </c>
      <c r="F58">
        <v>47.47</v>
      </c>
      <c r="G58">
        <v>40.220999999999997</v>
      </c>
      <c r="H58">
        <v>34.984999999999999</v>
      </c>
      <c r="I58">
        <v>32.488</v>
      </c>
      <c r="J58">
        <v>30.209</v>
      </c>
      <c r="K58">
        <v>34.243000000000002</v>
      </c>
      <c r="L58">
        <v>38.33</v>
      </c>
      <c r="M58">
        <v>49.546999999999997</v>
      </c>
      <c r="N58">
        <v>37.826000000000001</v>
      </c>
      <c r="O58">
        <v>46.231999999999999</v>
      </c>
      <c r="P58">
        <v>41.658999999999999</v>
      </c>
      <c r="Q58">
        <v>47.540999999999997</v>
      </c>
      <c r="R58">
        <v>43.241999999999997</v>
      </c>
      <c r="S58">
        <v>36.872</v>
      </c>
      <c r="T58">
        <v>31.87</v>
      </c>
      <c r="U58">
        <v>31.841000000000001</v>
      </c>
      <c r="V58">
        <v>28.161000000000001</v>
      </c>
      <c r="W58">
        <v>32.845999999999997</v>
      </c>
      <c r="X58">
        <v>52.128</v>
      </c>
      <c r="Y58">
        <v>45.148000000000003</v>
      </c>
      <c r="Z58">
        <v>41.92</v>
      </c>
      <c r="AA58">
        <v>38.423999999999999</v>
      </c>
      <c r="AB58">
        <v>42.031999999999996</v>
      </c>
      <c r="AC58">
        <v>36.689</v>
      </c>
      <c r="AD58">
        <v>45.085000000000001</v>
      </c>
      <c r="AE58">
        <v>41.146999999999998</v>
      </c>
      <c r="AF58">
        <v>30.170999999999999</v>
      </c>
      <c r="AG58">
        <v>34.619999999999997</v>
      </c>
      <c r="AH58">
        <v>34.718000000000004</v>
      </c>
      <c r="AI58" s="4">
        <v>35.902999999999999</v>
      </c>
      <c r="AJ58" s="4">
        <v>32.148000000000003</v>
      </c>
      <c r="AK58" s="4">
        <v>38.002000000000002</v>
      </c>
      <c r="AL58" s="4">
        <v>45.896000000000001</v>
      </c>
      <c r="AM58" s="4">
        <v>50.661000000000001</v>
      </c>
      <c r="AN58" s="4"/>
      <c r="AO58" s="4"/>
      <c r="AP58" s="4"/>
      <c r="AQ58" s="4"/>
      <c r="AR58" s="4"/>
      <c r="AS58" s="4"/>
      <c r="AT58" s="4"/>
      <c r="AU58" s="4"/>
      <c r="AV58" s="4"/>
      <c r="AW58" s="4"/>
      <c r="AX58" s="4"/>
      <c r="AY58" s="4"/>
    </row>
    <row r="59" spans="1:1005" ht="14.4" x14ac:dyDescent="0.3">
      <c r="A59" s="92">
        <v>45689</v>
      </c>
      <c r="D59">
        <v>32.25</v>
      </c>
      <c r="E59">
        <v>62.433999999999997</v>
      </c>
      <c r="F59">
        <v>49.127000000000002</v>
      </c>
      <c r="G59">
        <v>33.409999999999997</v>
      </c>
      <c r="H59">
        <v>30.14</v>
      </c>
      <c r="I59">
        <v>27.327999999999999</v>
      </c>
      <c r="J59">
        <v>26.344000000000001</v>
      </c>
      <c r="K59">
        <v>29.231999999999999</v>
      </c>
      <c r="L59">
        <v>37.799999999999997</v>
      </c>
      <c r="M59">
        <v>41.398000000000003</v>
      </c>
      <c r="N59">
        <v>40.860999999999997</v>
      </c>
      <c r="O59">
        <v>50.155999999999999</v>
      </c>
      <c r="P59">
        <v>35.706000000000003</v>
      </c>
      <c r="Q59">
        <v>42.073999999999998</v>
      </c>
      <c r="R59">
        <v>41.008000000000003</v>
      </c>
      <c r="S59">
        <v>37.991999999999997</v>
      </c>
      <c r="T59">
        <v>28.885999999999999</v>
      </c>
      <c r="U59">
        <v>26.606000000000002</v>
      </c>
      <c r="V59">
        <v>26.256</v>
      </c>
      <c r="W59">
        <v>27.824999999999999</v>
      </c>
      <c r="X59">
        <v>44.067999999999998</v>
      </c>
      <c r="Y59">
        <v>37.789000000000001</v>
      </c>
      <c r="Z59">
        <v>42.838000000000001</v>
      </c>
      <c r="AA59">
        <v>33.220999999999997</v>
      </c>
      <c r="AB59">
        <v>40.392000000000003</v>
      </c>
      <c r="AC59">
        <v>30.361999999999998</v>
      </c>
      <c r="AD59">
        <v>34.887999999999998</v>
      </c>
      <c r="AE59">
        <v>35.075000000000003</v>
      </c>
      <c r="AF59">
        <v>26.148</v>
      </c>
      <c r="AG59">
        <v>34.31</v>
      </c>
      <c r="AH59">
        <v>34.305</v>
      </c>
      <c r="AI59" s="4">
        <v>29.73</v>
      </c>
      <c r="AJ59" s="4">
        <v>27.72</v>
      </c>
      <c r="AK59" s="4">
        <v>33.908999999999999</v>
      </c>
      <c r="AL59" s="4">
        <v>37.668999999999997</v>
      </c>
      <c r="AM59" s="4">
        <v>42.601999999999997</v>
      </c>
      <c r="AN59" s="4"/>
      <c r="AO59" s="4"/>
      <c r="AP59" s="4"/>
      <c r="AQ59" s="4"/>
      <c r="AR59" s="4"/>
      <c r="AS59" s="4"/>
      <c r="AT59" s="4"/>
      <c r="AU59" s="4"/>
      <c r="AV59" s="4"/>
      <c r="AW59" s="4"/>
      <c r="AX59" s="4"/>
      <c r="AY59" s="4"/>
    </row>
    <row r="60" spans="1:1005" ht="14.4" x14ac:dyDescent="0.3">
      <c r="A60" s="92">
        <v>45717</v>
      </c>
      <c r="D60">
        <v>52.65</v>
      </c>
      <c r="E60">
        <v>130.91900000000001</v>
      </c>
      <c r="F60">
        <v>65.843999999999994</v>
      </c>
      <c r="G60">
        <v>48.11</v>
      </c>
      <c r="H60">
        <v>68.753</v>
      </c>
      <c r="I60">
        <v>40.994</v>
      </c>
      <c r="J60">
        <v>41.581000000000003</v>
      </c>
      <c r="K60">
        <v>56.883000000000003</v>
      </c>
      <c r="L60">
        <v>75.959999999999994</v>
      </c>
      <c r="M60">
        <v>68.831999999999994</v>
      </c>
      <c r="N60">
        <v>86.644000000000005</v>
      </c>
      <c r="O60">
        <v>61.750999999999998</v>
      </c>
      <c r="P60">
        <v>70.546000000000006</v>
      </c>
      <c r="Q60">
        <v>61.262999999999998</v>
      </c>
      <c r="R60">
        <v>53.996000000000002</v>
      </c>
      <c r="S60">
        <v>45.912999999999997</v>
      </c>
      <c r="T60">
        <v>41.942</v>
      </c>
      <c r="U60">
        <v>32.905000000000001</v>
      </c>
      <c r="V60">
        <v>38.302999999999997</v>
      </c>
      <c r="W60">
        <v>68.125</v>
      </c>
      <c r="X60">
        <v>58.064999999999998</v>
      </c>
      <c r="Y60">
        <v>51.101999999999997</v>
      </c>
      <c r="Z60">
        <v>117.241</v>
      </c>
      <c r="AA60">
        <v>41.951999999999998</v>
      </c>
      <c r="AB60">
        <v>69.457999999999998</v>
      </c>
      <c r="AC60">
        <v>36.212000000000003</v>
      </c>
      <c r="AD60">
        <v>55.56</v>
      </c>
      <c r="AE60">
        <v>57.881999999999998</v>
      </c>
      <c r="AF60">
        <v>38.807000000000002</v>
      </c>
      <c r="AG60">
        <v>45.317</v>
      </c>
      <c r="AH60">
        <v>50.511000000000003</v>
      </c>
      <c r="AI60" s="4">
        <v>36.862000000000002</v>
      </c>
      <c r="AJ60" s="4">
        <v>52.741999999999997</v>
      </c>
      <c r="AK60" s="4">
        <v>68.260999999999996</v>
      </c>
      <c r="AL60" s="4">
        <v>47.219000000000001</v>
      </c>
      <c r="AM60" s="4">
        <v>74.935000000000002</v>
      </c>
      <c r="AN60" s="4"/>
      <c r="AO60" s="4"/>
      <c r="AP60" s="4"/>
      <c r="AQ60" s="4"/>
      <c r="AR60" s="4"/>
      <c r="AS60" s="4"/>
      <c r="AT60" s="4"/>
      <c r="AU60" s="4"/>
      <c r="AV60" s="4"/>
      <c r="AW60" s="4"/>
      <c r="AX60" s="4"/>
      <c r="AY60" s="4"/>
    </row>
    <row r="61" spans="1:1005" ht="14.4" x14ac:dyDescent="0.3">
      <c r="A61" s="92">
        <v>45748</v>
      </c>
      <c r="D61">
        <v>130.33000000000001</v>
      </c>
      <c r="E61">
        <v>277.59300000000002</v>
      </c>
      <c r="F61">
        <v>170.69800000000001</v>
      </c>
      <c r="G61">
        <v>94.826999999999998</v>
      </c>
      <c r="H61">
        <v>151.93299999999999</v>
      </c>
      <c r="I61">
        <v>83.48</v>
      </c>
      <c r="J61">
        <v>82.42</v>
      </c>
      <c r="K61">
        <v>163.792</v>
      </c>
      <c r="L61">
        <v>232.59200000000001</v>
      </c>
      <c r="M61">
        <v>146.76300000000001</v>
      </c>
      <c r="N61">
        <v>129.054</v>
      </c>
      <c r="O61">
        <v>122.854</v>
      </c>
      <c r="P61">
        <v>162.702</v>
      </c>
      <c r="Q61">
        <v>148.08799999999999</v>
      </c>
      <c r="R61">
        <v>82.263999999999996</v>
      </c>
      <c r="S61">
        <v>91.198999999999998</v>
      </c>
      <c r="T61">
        <v>85.028000000000006</v>
      </c>
      <c r="U61">
        <v>78.850999999999999</v>
      </c>
      <c r="V61">
        <v>77.097999999999999</v>
      </c>
      <c r="W61">
        <v>168.887</v>
      </c>
      <c r="X61">
        <v>225.78</v>
      </c>
      <c r="Y61">
        <v>181.40600000000001</v>
      </c>
      <c r="Z61">
        <v>178.047</v>
      </c>
      <c r="AA61">
        <v>95.703999999999994</v>
      </c>
      <c r="AB61">
        <v>134.63300000000001</v>
      </c>
      <c r="AC61">
        <v>102.342</v>
      </c>
      <c r="AD61">
        <v>140.38300000000001</v>
      </c>
      <c r="AE61">
        <v>122.21299999999999</v>
      </c>
      <c r="AF61">
        <v>70.275000000000006</v>
      </c>
      <c r="AG61">
        <v>103.505</v>
      </c>
      <c r="AH61">
        <v>81.819999999999993</v>
      </c>
      <c r="AI61" s="4">
        <v>90.656000000000006</v>
      </c>
      <c r="AJ61" s="4">
        <v>89.081000000000003</v>
      </c>
      <c r="AK61" s="4">
        <v>125.05200000000001</v>
      </c>
      <c r="AL61" s="4">
        <v>121.621</v>
      </c>
      <c r="AM61" s="4">
        <v>271.255</v>
      </c>
      <c r="AN61" s="4"/>
      <c r="AO61" s="4"/>
      <c r="AP61" s="4"/>
      <c r="AQ61" s="4"/>
      <c r="AR61" s="4"/>
      <c r="AS61" s="4"/>
      <c r="AT61" s="4"/>
      <c r="AU61" s="4"/>
      <c r="AV61" s="4"/>
      <c r="AW61" s="4"/>
      <c r="AX61" s="4"/>
      <c r="AY61" s="4"/>
    </row>
    <row r="62" spans="1:1005" ht="14.4" x14ac:dyDescent="0.3">
      <c r="A62" s="92">
        <v>45778</v>
      </c>
      <c r="D62">
        <v>266.7</v>
      </c>
      <c r="E62">
        <v>377.642</v>
      </c>
      <c r="F62">
        <v>297.64499999999998</v>
      </c>
      <c r="G62">
        <v>163.24299999999999</v>
      </c>
      <c r="H62">
        <v>160.494</v>
      </c>
      <c r="I62">
        <v>99.052999999999997</v>
      </c>
      <c r="J62">
        <v>167.309</v>
      </c>
      <c r="K62">
        <v>241.12200000000001</v>
      </c>
      <c r="L62">
        <v>610.36699999999996</v>
      </c>
      <c r="M62">
        <v>233.61</v>
      </c>
      <c r="N62">
        <v>412.77100000000002</v>
      </c>
      <c r="O62">
        <v>263.62</v>
      </c>
      <c r="P62">
        <v>459.96300000000002</v>
      </c>
      <c r="Q62">
        <v>342.52499999999998</v>
      </c>
      <c r="R62">
        <v>211.14500000000001</v>
      </c>
      <c r="S62">
        <v>173.27</v>
      </c>
      <c r="T62">
        <v>215.09399999999999</v>
      </c>
      <c r="U62">
        <v>70.882000000000005</v>
      </c>
      <c r="V62">
        <v>191.11799999999999</v>
      </c>
      <c r="W62">
        <v>223.851</v>
      </c>
      <c r="X62">
        <v>475.137</v>
      </c>
      <c r="Y62">
        <v>243.696</v>
      </c>
      <c r="Z62">
        <v>229.316</v>
      </c>
      <c r="AA62">
        <v>388.34500000000003</v>
      </c>
      <c r="AB62">
        <v>331.291</v>
      </c>
      <c r="AC62">
        <v>200.96899999999999</v>
      </c>
      <c r="AD62">
        <v>312.23700000000002</v>
      </c>
      <c r="AE62">
        <v>116.428</v>
      </c>
      <c r="AF62">
        <v>136.589</v>
      </c>
      <c r="AG62">
        <v>238.00800000000001</v>
      </c>
      <c r="AH62">
        <v>154.49100000000001</v>
      </c>
      <c r="AI62" s="4">
        <v>107.916</v>
      </c>
      <c r="AJ62" s="4">
        <v>222.30799999999999</v>
      </c>
      <c r="AK62" s="4">
        <v>393.77499999999998</v>
      </c>
      <c r="AL62" s="4">
        <v>528.92899999999997</v>
      </c>
      <c r="AM62" s="4">
        <v>506.20400000000001</v>
      </c>
      <c r="AN62" s="4"/>
      <c r="AO62" s="4"/>
      <c r="AP62" s="4"/>
      <c r="AQ62" s="4"/>
      <c r="AR62" s="4"/>
      <c r="AS62" s="4"/>
      <c r="AT62" s="4"/>
      <c r="AU62" s="4"/>
      <c r="AV62" s="4"/>
      <c r="AW62" s="4"/>
      <c r="AX62" s="4"/>
      <c r="AY62" s="4"/>
    </row>
    <row r="63" spans="1:1005" ht="14.4" x14ac:dyDescent="0.3">
      <c r="A63" s="92">
        <v>45809</v>
      </c>
      <c r="D63">
        <v>180.42</v>
      </c>
      <c r="E63">
        <v>249.46600000000001</v>
      </c>
      <c r="F63">
        <v>147.49600000000001</v>
      </c>
      <c r="G63">
        <v>130.16399999999999</v>
      </c>
      <c r="H63">
        <v>82.486000000000004</v>
      </c>
      <c r="I63">
        <v>72.117000000000004</v>
      </c>
      <c r="J63">
        <v>168.62</v>
      </c>
      <c r="K63">
        <v>124.77500000000001</v>
      </c>
      <c r="L63">
        <v>436.69799999999998</v>
      </c>
      <c r="M63">
        <v>134.91900000000001</v>
      </c>
      <c r="N63">
        <v>487.25200000000001</v>
      </c>
      <c r="O63">
        <v>133.41800000000001</v>
      </c>
      <c r="P63">
        <v>370.428</v>
      </c>
      <c r="Q63">
        <v>219.572</v>
      </c>
      <c r="R63">
        <v>213.501</v>
      </c>
      <c r="S63">
        <v>79.14</v>
      </c>
      <c r="T63">
        <v>106.523</v>
      </c>
      <c r="U63">
        <v>29.459</v>
      </c>
      <c r="V63">
        <v>170.84200000000001</v>
      </c>
      <c r="W63">
        <v>84.5</v>
      </c>
      <c r="X63">
        <v>294.25799999999998</v>
      </c>
      <c r="Y63">
        <v>118.733</v>
      </c>
      <c r="Z63">
        <v>115.512</v>
      </c>
      <c r="AA63">
        <v>392.95299999999997</v>
      </c>
      <c r="AB63">
        <v>159.01499999999999</v>
      </c>
      <c r="AC63">
        <v>200.148</v>
      </c>
      <c r="AD63">
        <v>368.86599999999999</v>
      </c>
      <c r="AE63">
        <v>27.859000000000002</v>
      </c>
      <c r="AF63">
        <v>78.373999999999995</v>
      </c>
      <c r="AG63">
        <v>194.173</v>
      </c>
      <c r="AH63">
        <v>140.892</v>
      </c>
      <c r="AI63" s="4">
        <v>66.239999999999995</v>
      </c>
      <c r="AJ63" s="4">
        <v>201.34899999999999</v>
      </c>
      <c r="AK63" s="4">
        <v>494.33699999999999</v>
      </c>
      <c r="AL63" s="4">
        <v>511.38799999999998</v>
      </c>
      <c r="AM63" s="4">
        <v>310.06099999999998</v>
      </c>
      <c r="AN63" s="4"/>
      <c r="AO63" s="4"/>
      <c r="AP63" s="4"/>
      <c r="AQ63" s="4"/>
      <c r="AR63" s="4"/>
      <c r="AS63" s="4"/>
      <c r="AT63" s="4"/>
      <c r="AU63" s="4"/>
      <c r="AV63" s="4"/>
      <c r="AW63" s="4"/>
      <c r="AX63" s="4"/>
      <c r="AY63" s="4"/>
    </row>
    <row r="64" spans="1:1005" ht="14.4" x14ac:dyDescent="0.3">
      <c r="A64" s="92">
        <v>45839</v>
      </c>
      <c r="D64">
        <v>65.19</v>
      </c>
      <c r="E64">
        <v>92.325000000000003</v>
      </c>
      <c r="F64">
        <v>53.845999999999997</v>
      </c>
      <c r="G64">
        <v>39.146999999999998</v>
      </c>
      <c r="H64">
        <v>26.841000000000001</v>
      </c>
      <c r="I64">
        <v>23.861999999999998</v>
      </c>
      <c r="J64">
        <v>64.301000000000002</v>
      </c>
      <c r="K64">
        <v>44.904000000000003</v>
      </c>
      <c r="L64">
        <v>146.39500000000001</v>
      </c>
      <c r="M64">
        <v>34.360999999999997</v>
      </c>
      <c r="N64">
        <v>282.5</v>
      </c>
      <c r="O64">
        <v>40.195</v>
      </c>
      <c r="P64">
        <v>104.59399999999999</v>
      </c>
      <c r="Q64">
        <v>78.66</v>
      </c>
      <c r="R64">
        <v>98.004999999999995</v>
      </c>
      <c r="S64">
        <v>18.064</v>
      </c>
      <c r="T64">
        <v>23.64</v>
      </c>
      <c r="U64">
        <v>12.076000000000001</v>
      </c>
      <c r="V64">
        <v>31.582000000000001</v>
      </c>
      <c r="W64">
        <v>25.152000000000001</v>
      </c>
      <c r="X64">
        <v>91.695999999999998</v>
      </c>
      <c r="Y64">
        <v>32.656999999999996</v>
      </c>
      <c r="Z64">
        <v>36.988999999999997</v>
      </c>
      <c r="AA64">
        <v>119.218</v>
      </c>
      <c r="AB64">
        <v>71.06</v>
      </c>
      <c r="AC64">
        <v>45.186</v>
      </c>
      <c r="AD64">
        <v>133.755</v>
      </c>
      <c r="AE64">
        <v>16.475999999999999</v>
      </c>
      <c r="AF64">
        <v>22.952000000000002</v>
      </c>
      <c r="AG64">
        <v>41.183999999999997</v>
      </c>
      <c r="AH64">
        <v>39.47</v>
      </c>
      <c r="AI64" s="4">
        <v>21.175000000000001</v>
      </c>
      <c r="AJ64" s="4">
        <v>101.172</v>
      </c>
      <c r="AK64" s="4">
        <v>201.596</v>
      </c>
      <c r="AL64" s="4">
        <v>168.452</v>
      </c>
      <c r="AM64" s="4">
        <v>168.452</v>
      </c>
      <c r="AN64" s="4"/>
      <c r="AO64" s="4"/>
      <c r="AP64" s="4"/>
      <c r="AQ64" s="4"/>
      <c r="AR64" s="4"/>
      <c r="AS64" s="4"/>
      <c r="AT64" s="4"/>
      <c r="AU64" s="4"/>
      <c r="AV64" s="4"/>
      <c r="AW64" s="4"/>
      <c r="AX64" s="4"/>
      <c r="AY64" s="4"/>
      <c r="ALQ64" t="e">
        <v>#N/A</v>
      </c>
    </row>
    <row r="65" spans="1:1005" ht="14.4" x14ac:dyDescent="0.3">
      <c r="A65" s="92">
        <v>45870</v>
      </c>
      <c r="D65">
        <v>43.52</v>
      </c>
      <c r="E65">
        <v>45.667999999999999</v>
      </c>
      <c r="F65">
        <v>44.290999999999997</v>
      </c>
      <c r="G65">
        <v>30.838999999999999</v>
      </c>
      <c r="H65">
        <v>28.841999999999999</v>
      </c>
      <c r="I65">
        <v>25.573</v>
      </c>
      <c r="J65">
        <v>32.789000000000001</v>
      </c>
      <c r="K65">
        <v>40.722000000000001</v>
      </c>
      <c r="L65">
        <v>62.012999999999998</v>
      </c>
      <c r="M65">
        <v>31.63</v>
      </c>
      <c r="N65">
        <v>85.450999999999993</v>
      </c>
      <c r="O65">
        <v>31.431999999999999</v>
      </c>
      <c r="P65">
        <v>69.057000000000002</v>
      </c>
      <c r="Q65">
        <v>43.320999999999998</v>
      </c>
      <c r="R65">
        <v>56.802999999999997</v>
      </c>
      <c r="S65">
        <v>25.292999999999999</v>
      </c>
      <c r="T65">
        <v>30.393000000000001</v>
      </c>
      <c r="U65">
        <v>19.236000000000001</v>
      </c>
      <c r="V65">
        <v>24.876000000000001</v>
      </c>
      <c r="W65">
        <v>28.440999999999999</v>
      </c>
      <c r="X65">
        <v>51.365000000000002</v>
      </c>
      <c r="Y65">
        <v>40.585999999999999</v>
      </c>
      <c r="Z65">
        <v>35.191000000000003</v>
      </c>
      <c r="AA65">
        <v>55.323</v>
      </c>
      <c r="AB65">
        <v>37.429000000000002</v>
      </c>
      <c r="AC65">
        <v>43.225999999999999</v>
      </c>
      <c r="AD65">
        <v>48.820999999999998</v>
      </c>
      <c r="AE65">
        <v>25.198</v>
      </c>
      <c r="AF65">
        <v>31.134</v>
      </c>
      <c r="AG65">
        <v>39.811</v>
      </c>
      <c r="AH65">
        <v>26.253</v>
      </c>
      <c r="AI65" s="4">
        <v>24.225999999999999</v>
      </c>
      <c r="AJ65" s="4">
        <v>52.366</v>
      </c>
      <c r="AK65" s="4">
        <v>79.239000000000004</v>
      </c>
      <c r="AL65" s="4">
        <v>86.207999999999998</v>
      </c>
      <c r="AM65" s="4">
        <v>86.207999999999998</v>
      </c>
      <c r="AN65" s="4"/>
      <c r="AO65" s="4"/>
      <c r="AP65" s="4"/>
      <c r="AQ65" s="4"/>
      <c r="AR65" s="4"/>
      <c r="AS65" s="4"/>
      <c r="AT65" s="4"/>
      <c r="AU65" s="4"/>
      <c r="AV65" s="4"/>
      <c r="AW65" s="4"/>
      <c r="AX65" s="4"/>
      <c r="AY65" s="4"/>
      <c r="ALQ65" t="e">
        <v>#N/A</v>
      </c>
    </row>
    <row r="66" spans="1:1005" ht="14.4" x14ac:dyDescent="0.3">
      <c r="A66" s="92">
        <v>45901</v>
      </c>
      <c r="D66">
        <v>65.16</v>
      </c>
      <c r="E66">
        <v>75.385999999999996</v>
      </c>
      <c r="F66">
        <v>56.058999999999997</v>
      </c>
      <c r="G66">
        <v>62.328000000000003</v>
      </c>
      <c r="H66">
        <v>44.018999999999998</v>
      </c>
      <c r="I66">
        <v>38.798000000000002</v>
      </c>
      <c r="J66">
        <v>51.825000000000003</v>
      </c>
      <c r="K66">
        <v>52.012</v>
      </c>
      <c r="L66">
        <v>71.724000000000004</v>
      </c>
      <c r="M66">
        <v>51.773000000000003</v>
      </c>
      <c r="N66">
        <v>68.248000000000005</v>
      </c>
      <c r="O66">
        <v>51.308</v>
      </c>
      <c r="P66">
        <v>78.164000000000001</v>
      </c>
      <c r="Q66">
        <v>53.457000000000001</v>
      </c>
      <c r="R66">
        <v>60.174999999999997</v>
      </c>
      <c r="S66">
        <v>44.088999999999999</v>
      </c>
      <c r="T66">
        <v>44.021000000000001</v>
      </c>
      <c r="U66">
        <v>39.39</v>
      </c>
      <c r="V66">
        <v>56.177</v>
      </c>
      <c r="W66">
        <v>60.753999999999998</v>
      </c>
      <c r="X66">
        <v>58.496000000000002</v>
      </c>
      <c r="Y66">
        <v>56.146000000000001</v>
      </c>
      <c r="Z66">
        <v>65.614999999999995</v>
      </c>
      <c r="AA66">
        <v>59.609000000000002</v>
      </c>
      <c r="AB66">
        <v>49.582999999999998</v>
      </c>
      <c r="AC66">
        <v>48.478999999999999</v>
      </c>
      <c r="AD66">
        <v>56.71</v>
      </c>
      <c r="AE66">
        <v>40.869999999999997</v>
      </c>
      <c r="AF66">
        <v>62.125999999999998</v>
      </c>
      <c r="AG66">
        <v>54.293999999999997</v>
      </c>
      <c r="AH66">
        <v>40.994</v>
      </c>
      <c r="AI66" s="4">
        <v>39.353000000000002</v>
      </c>
      <c r="AJ66" s="4">
        <v>75.176000000000002</v>
      </c>
      <c r="AK66" s="4">
        <v>63.484000000000002</v>
      </c>
      <c r="AL66" s="4">
        <v>78.852999999999994</v>
      </c>
      <c r="AM66" s="4">
        <v>78.852999999999994</v>
      </c>
      <c r="AN66" s="4"/>
      <c r="AO66" s="4"/>
      <c r="AP66" s="4"/>
      <c r="AQ66" s="4"/>
      <c r="AR66" s="4"/>
      <c r="AS66" s="4"/>
      <c r="AT66" s="4"/>
      <c r="AU66" s="4"/>
      <c r="AV66" s="4"/>
      <c r="AW66" s="4"/>
      <c r="AX66" s="4"/>
      <c r="AY66" s="4"/>
      <c r="ALQ66" t="e">
        <v>#N/A</v>
      </c>
    </row>
    <row r="67" spans="1:1005" ht="14.4" x14ac:dyDescent="0.3">
      <c r="A67" s="92"/>
      <c r="AI67" s="4"/>
      <c r="AJ67" s="4"/>
      <c r="AK67" s="4"/>
      <c r="AL67" s="4"/>
      <c r="AM67" s="4"/>
      <c r="AN67" s="4"/>
      <c r="AO67" s="4"/>
      <c r="AP67" s="4"/>
      <c r="AQ67" s="4"/>
      <c r="AR67" s="4"/>
      <c r="AS67" s="4"/>
      <c r="AT67" s="4"/>
      <c r="AU67" s="4"/>
      <c r="AV67" s="4"/>
      <c r="AW67" s="4"/>
      <c r="AX67" s="4"/>
      <c r="AY67" s="4"/>
      <c r="ALQ67" t="e">
        <v>#N/A</v>
      </c>
    </row>
    <row r="68" spans="1:1005" ht="14.4" x14ac:dyDescent="0.3">
      <c r="A68" s="92"/>
      <c r="AI68" s="4"/>
      <c r="AJ68" s="4"/>
      <c r="AK68" s="4"/>
      <c r="AL68" s="4"/>
      <c r="AM68" s="4"/>
      <c r="AN68" s="4"/>
      <c r="AO68" s="4"/>
      <c r="AP68" s="4"/>
      <c r="AQ68" s="4"/>
      <c r="AR68" s="4"/>
      <c r="AS68" s="4"/>
      <c r="AT68" s="4"/>
      <c r="AU68" s="4"/>
      <c r="AV68" s="4"/>
      <c r="AW68" s="4"/>
      <c r="AX68" s="4"/>
      <c r="AY68" s="4"/>
      <c r="ALQ68" t="e">
        <v>#N/A</v>
      </c>
    </row>
    <row r="69" spans="1:1005" ht="14.4" x14ac:dyDescent="0.3">
      <c r="A69" s="92"/>
      <c r="AI69" s="4"/>
      <c r="AJ69" s="4"/>
      <c r="AK69" s="4"/>
      <c r="AL69" s="4"/>
      <c r="AM69" s="4"/>
      <c r="AN69" s="4"/>
      <c r="AO69" s="4"/>
      <c r="AP69" s="4"/>
      <c r="AQ69" s="4"/>
      <c r="AR69" s="4"/>
      <c r="AS69" s="4"/>
      <c r="AT69" s="4"/>
      <c r="AU69" s="4"/>
      <c r="AV69" s="4"/>
      <c r="AW69" s="4"/>
      <c r="AX69" s="4"/>
      <c r="AY69" s="4"/>
      <c r="ALQ69" t="e">
        <v>#N/A</v>
      </c>
    </row>
    <row r="70" spans="1:1005" ht="14.4" x14ac:dyDescent="0.3">
      <c r="A70" s="92"/>
      <c r="AI70" s="4"/>
      <c r="AJ70" s="4"/>
      <c r="AK70" s="4"/>
      <c r="AL70" s="4"/>
      <c r="AM70" s="4"/>
      <c r="AN70" s="4"/>
      <c r="AO70" s="4"/>
      <c r="AP70" s="4"/>
      <c r="AQ70" s="4"/>
      <c r="AR70" s="4"/>
      <c r="AS70" s="4"/>
      <c r="AT70" s="4"/>
      <c r="AU70" s="4"/>
      <c r="AV70" s="4"/>
      <c r="AW70" s="4"/>
      <c r="AX70" s="4"/>
      <c r="AY70" s="4"/>
      <c r="ALQ70" t="e">
        <v>#N/A</v>
      </c>
    </row>
    <row r="71" spans="1:1005" ht="14.4" x14ac:dyDescent="0.3">
      <c r="A71" s="92"/>
      <c r="AI71" s="4"/>
      <c r="AJ71" s="4"/>
      <c r="AK71" s="4"/>
      <c r="AL71" s="4"/>
      <c r="AM71" s="4"/>
      <c r="AN71" s="4"/>
      <c r="AO71" s="4"/>
      <c r="AP71" s="4"/>
      <c r="AQ71" s="4"/>
      <c r="AR71" s="4"/>
      <c r="AS71" s="4"/>
      <c r="AT71" s="4"/>
      <c r="AU71" s="4"/>
      <c r="AV71" s="4"/>
      <c r="AW71" s="4"/>
      <c r="AX71" s="4"/>
      <c r="AY71" s="4"/>
      <c r="ALQ71" t="e">
        <v>#N/A</v>
      </c>
    </row>
    <row r="72" spans="1:1005" ht="14.4" x14ac:dyDescent="0.3">
      <c r="A72" s="92"/>
      <c r="AI72" s="4"/>
      <c r="AJ72" s="4"/>
      <c r="AK72" s="4"/>
      <c r="AL72" s="4"/>
      <c r="AM72" s="4"/>
      <c r="AN72" s="4"/>
      <c r="AO72" s="4"/>
      <c r="AP72" s="4"/>
      <c r="AQ72" s="4"/>
      <c r="AR72" s="4"/>
      <c r="AS72" s="4"/>
      <c r="AT72" s="4"/>
      <c r="AU72" s="4"/>
      <c r="AV72" s="4"/>
      <c r="AW72" s="4"/>
      <c r="AX72" s="4"/>
      <c r="AY72" s="4"/>
      <c r="ALQ72" t="e">
        <v>#N/A</v>
      </c>
    </row>
    <row r="73" spans="1:1005" ht="14.4" x14ac:dyDescent="0.3">
      <c r="A73" s="92"/>
      <c r="AI73" s="4"/>
      <c r="AJ73" s="4"/>
      <c r="AK73" s="4"/>
      <c r="AL73" s="4"/>
      <c r="AM73" s="4"/>
      <c r="AN73" s="4"/>
      <c r="AO73" s="4"/>
      <c r="AP73" s="4"/>
      <c r="AQ73" s="4"/>
      <c r="AR73" s="4"/>
      <c r="AS73" s="4"/>
      <c r="AT73" s="4"/>
      <c r="AU73" s="4"/>
      <c r="AV73" s="4"/>
      <c r="AW73" s="4"/>
      <c r="AX73" s="4"/>
      <c r="AY73" s="4"/>
    </row>
    <row r="74" spans="1:1005" ht="14.4" x14ac:dyDescent="0.3">
      <c r="A74" s="92"/>
      <c r="AI74" s="4"/>
      <c r="AJ74" s="4"/>
      <c r="AK74" s="4"/>
      <c r="AL74" s="4"/>
      <c r="AM74" s="4"/>
      <c r="AN74" s="4"/>
      <c r="AO74" s="4"/>
      <c r="AP74" s="4"/>
      <c r="AQ74" s="4"/>
      <c r="AR74" s="4"/>
      <c r="AS74" s="4"/>
      <c r="AT74" s="4"/>
      <c r="AU74" s="4"/>
      <c r="AV74" s="4"/>
      <c r="AW74" s="4"/>
      <c r="AX74" s="4"/>
      <c r="AY74" s="4"/>
    </row>
    <row r="75" spans="1:1005" ht="14.4" x14ac:dyDescent="0.3">
      <c r="A75" s="92"/>
      <c r="AI75" s="4"/>
      <c r="AJ75" s="4"/>
      <c r="AK75" s="4"/>
      <c r="AL75" s="4"/>
      <c r="AM75" s="4"/>
      <c r="AN75" s="4"/>
      <c r="AO75" s="4"/>
      <c r="AP75" s="4"/>
      <c r="AQ75" s="4"/>
      <c r="AR75" s="4"/>
      <c r="AS75" s="4"/>
      <c r="AT75" s="4"/>
      <c r="AU75" s="4"/>
      <c r="AV75" s="4"/>
      <c r="AW75" s="4"/>
      <c r="AX75" s="4"/>
      <c r="AY75" s="4"/>
    </row>
    <row r="76" spans="1:1005" ht="14.4" x14ac:dyDescent="0.3">
      <c r="A76" s="92"/>
      <c r="AI76" s="4"/>
      <c r="AJ76" s="4"/>
      <c r="AK76" s="4"/>
      <c r="AL76" s="4"/>
      <c r="AM76" s="4"/>
      <c r="AN76" s="4"/>
      <c r="AO76" s="4"/>
      <c r="AP76" s="4"/>
      <c r="AQ76" s="4"/>
      <c r="AR76" s="4"/>
      <c r="AS76" s="4"/>
      <c r="AT76" s="4"/>
      <c r="AU76" s="4"/>
      <c r="AV76" s="4"/>
      <c r="AW76" s="4"/>
      <c r="AX76" s="4"/>
      <c r="AY76" s="4"/>
    </row>
    <row r="77" spans="1:1005" ht="14.4" x14ac:dyDescent="0.3">
      <c r="A77" s="92"/>
      <c r="AI77" s="4"/>
      <c r="AJ77" s="4"/>
      <c r="AK77" s="4"/>
      <c r="AL77" s="4"/>
      <c r="AM77" s="4"/>
      <c r="AN77" s="4"/>
      <c r="AO77" s="4"/>
      <c r="AP77" s="4"/>
      <c r="AQ77" s="4"/>
      <c r="AR77" s="4"/>
      <c r="AS77" s="4"/>
      <c r="AT77" s="4"/>
      <c r="AU77" s="4"/>
      <c r="AV77" s="4"/>
      <c r="AW77" s="4"/>
      <c r="AX77" s="4"/>
      <c r="AY77" s="4"/>
    </row>
    <row r="78" spans="1:1005" ht="14.4" x14ac:dyDescent="0.3">
      <c r="A78" s="92"/>
      <c r="AI78" s="4"/>
      <c r="AJ78" s="4"/>
      <c r="AK78" s="4"/>
      <c r="AL78" s="4"/>
      <c r="AM78" s="4"/>
      <c r="AN78" s="4"/>
      <c r="AO78" s="4"/>
      <c r="AP78" s="4"/>
      <c r="AQ78" s="4"/>
      <c r="AR78" s="4"/>
      <c r="AS78" s="4"/>
      <c r="AT78" s="4"/>
      <c r="AU78" s="4"/>
      <c r="AV78" s="4"/>
      <c r="AW78" s="4"/>
      <c r="AX78" s="4"/>
      <c r="AY78" s="4"/>
    </row>
    <row r="79" spans="1:1005" ht="14.4" x14ac:dyDescent="0.3">
      <c r="A79" s="92"/>
      <c r="AI79" s="4"/>
      <c r="AJ79" s="4"/>
      <c r="AK79" s="4"/>
      <c r="AL79" s="4"/>
      <c r="AM79" s="4"/>
      <c r="AN79" s="4"/>
      <c r="AO79" s="4"/>
      <c r="AP79" s="4"/>
      <c r="AQ79" s="4"/>
      <c r="AR79" s="4"/>
      <c r="AS79" s="4"/>
      <c r="AT79" s="4"/>
      <c r="AU79" s="4"/>
      <c r="AV79" s="4"/>
      <c r="AW79" s="4"/>
      <c r="AX79" s="4"/>
      <c r="AY79" s="4"/>
    </row>
    <row r="80" spans="1:1005" ht="14.4" x14ac:dyDescent="0.3">
      <c r="A80" s="9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16953-FA19-403A-B1A5-777FEF81C37E}">
  <sheetPr codeName="Sheet15">
    <tabColor theme="8" tint="0.39997558519241921"/>
  </sheetPr>
  <dimension ref="A1:ALQ72"/>
  <sheetViews>
    <sheetView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4" ht="14.4" x14ac:dyDescent="0.3">
      <c r="A1" s="93"/>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4.4" x14ac:dyDescent="0.3">
      <c r="A2" s="93"/>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v>2022</v>
      </c>
      <c r="AU2">
        <v>2023</v>
      </c>
      <c r="AV2">
        <v>2024</v>
      </c>
      <c r="AW2">
        <v>2025</v>
      </c>
      <c r="AX2">
        <v>2026</v>
      </c>
      <c r="AY2">
        <v>2027</v>
      </c>
      <c r="AZ2">
        <v>2028</v>
      </c>
      <c r="BA2">
        <v>2029</v>
      </c>
      <c r="BB2">
        <v>2030</v>
      </c>
    </row>
    <row r="3" spans="1:54" ht="14.4" x14ac:dyDescent="0.3">
      <c r="A3" s="93"/>
      <c r="B3" s="93" t="s">
        <v>3</v>
      </c>
      <c r="C3" s="93" t="s">
        <v>4</v>
      </c>
      <c r="D3" s="93" t="s">
        <v>5</v>
      </c>
      <c r="E3" s="93" t="s">
        <v>6</v>
      </c>
      <c r="F3" s="93" t="s">
        <v>7</v>
      </c>
      <c r="G3" s="93" t="s">
        <v>8</v>
      </c>
      <c r="H3" s="93" t="s">
        <v>9</v>
      </c>
      <c r="I3" s="93" t="s">
        <v>10</v>
      </c>
      <c r="J3" s="93" t="s">
        <v>11</v>
      </c>
      <c r="K3" s="93" t="s">
        <v>12</v>
      </c>
      <c r="L3" s="93" t="s">
        <v>13</v>
      </c>
      <c r="M3" s="93" t="s">
        <v>14</v>
      </c>
      <c r="N3" s="93" t="s">
        <v>15</v>
      </c>
      <c r="O3" s="93" t="s">
        <v>16</v>
      </c>
      <c r="P3" s="93" t="s">
        <v>17</v>
      </c>
      <c r="Q3" s="93" t="s">
        <v>18</v>
      </c>
      <c r="R3" s="93" t="s">
        <v>19</v>
      </c>
      <c r="S3" s="93" t="s">
        <v>20</v>
      </c>
      <c r="T3" s="93" t="s">
        <v>21</v>
      </c>
      <c r="U3" s="93" t="s">
        <v>22</v>
      </c>
      <c r="V3" s="93" t="s">
        <v>23</v>
      </c>
      <c r="W3" s="93" t="s">
        <v>24</v>
      </c>
      <c r="X3" s="93" t="s">
        <v>25</v>
      </c>
      <c r="Y3" s="93" t="s">
        <v>26</v>
      </c>
      <c r="Z3" s="93" t="s">
        <v>27</v>
      </c>
      <c r="AA3" s="93" t="s">
        <v>28</v>
      </c>
      <c r="AB3" s="93" t="s">
        <v>29</v>
      </c>
      <c r="AC3" s="93" t="s">
        <v>30</v>
      </c>
      <c r="AD3" s="93" t="s">
        <v>31</v>
      </c>
      <c r="AE3" s="93" t="s">
        <v>32</v>
      </c>
      <c r="AF3" s="93" t="s">
        <v>33</v>
      </c>
      <c r="AG3" s="93" t="s">
        <v>34</v>
      </c>
      <c r="AH3" s="93" t="s">
        <v>35</v>
      </c>
      <c r="AI3" s="93" t="s">
        <v>36</v>
      </c>
      <c r="AJ3" s="93" t="s">
        <v>37</v>
      </c>
      <c r="AK3" s="93" t="s">
        <v>38</v>
      </c>
      <c r="AL3" s="93" t="s">
        <v>39</v>
      </c>
      <c r="AM3" s="93" t="s">
        <v>40</v>
      </c>
      <c r="AN3" s="93" t="s">
        <v>41</v>
      </c>
      <c r="AO3" s="93" t="s">
        <v>42</v>
      </c>
      <c r="AP3" s="93" t="s">
        <v>43</v>
      </c>
      <c r="AQ3" s="93" t="s">
        <v>44</v>
      </c>
      <c r="AR3" s="93" t="s">
        <v>45</v>
      </c>
      <c r="AS3" s="93" t="s">
        <v>46</v>
      </c>
      <c r="AT3" t="s">
        <v>47</v>
      </c>
      <c r="AU3" t="s">
        <v>48</v>
      </c>
      <c r="AV3" t="s">
        <v>49</v>
      </c>
      <c r="AW3" t="s">
        <v>50</v>
      </c>
      <c r="AX3" t="s">
        <v>51</v>
      </c>
      <c r="AY3" t="s">
        <v>52</v>
      </c>
      <c r="AZ3" t="s">
        <v>53</v>
      </c>
      <c r="BA3" t="s">
        <v>54</v>
      </c>
      <c r="BB3" t="s">
        <v>55</v>
      </c>
    </row>
    <row r="4" spans="1:54" ht="14.4" x14ac:dyDescent="0.3">
      <c r="A4" s="96">
        <f>YampaRiverInflow.TotalOutflow!A4</f>
        <v>44013</v>
      </c>
      <c r="B4" s="97"/>
      <c r="C4" s="97"/>
      <c r="D4" s="97">
        <v>32.69</v>
      </c>
      <c r="E4" s="10">
        <v>-7.2071679999999994</v>
      </c>
      <c r="F4" s="10">
        <v>14.509131999999999</v>
      </c>
      <c r="G4" s="10">
        <v>4.3607659999999964</v>
      </c>
      <c r="H4" s="10">
        <v>-76.904696000000001</v>
      </c>
      <c r="I4" s="10">
        <v>-26.037152000000003</v>
      </c>
      <c r="J4" s="10">
        <v>-0.99219199999999907</v>
      </c>
      <c r="K4" s="10">
        <v>23.523871999999997</v>
      </c>
      <c r="L4" s="10">
        <v>10.508421999999999</v>
      </c>
      <c r="M4" s="10">
        <v>0.38218800000000192</v>
      </c>
      <c r="N4" s="10">
        <v>-2.4426239999999999</v>
      </c>
      <c r="O4" s="10">
        <v>-0.52760200000000035</v>
      </c>
      <c r="P4" s="10">
        <v>14.445949999999996</v>
      </c>
      <c r="Q4" s="10">
        <v>-5.4029160000000003</v>
      </c>
      <c r="R4" s="10">
        <v>-9.1989860000000014</v>
      </c>
      <c r="S4" s="10">
        <v>30.872809999999998</v>
      </c>
      <c r="T4" s="10">
        <v>7.8308159999999951</v>
      </c>
      <c r="U4" s="10">
        <v>31.933880000000002</v>
      </c>
      <c r="V4" s="10">
        <v>33.12397</v>
      </c>
      <c r="W4" s="10">
        <v>30.347110000000001</v>
      </c>
      <c r="X4" s="10">
        <v>21.12397</v>
      </c>
      <c r="Y4" s="10">
        <v>19.953720000000001</v>
      </c>
      <c r="Z4" s="10">
        <v>10.1157</v>
      </c>
      <c r="AA4" s="10">
        <v>17.2562</v>
      </c>
      <c r="AB4" s="10">
        <v>39.272730000000003</v>
      </c>
      <c r="AC4" s="10">
        <v>21.024789999999999</v>
      </c>
      <c r="AD4" s="10">
        <v>21.223140000000001</v>
      </c>
      <c r="AE4" s="10">
        <v>45.421489999999999</v>
      </c>
      <c r="AF4" s="10">
        <v>28.760330000000003</v>
      </c>
      <c r="AG4" s="10">
        <v>28.164830000000002</v>
      </c>
      <c r="AH4" s="10">
        <v>29.156560000000002</v>
      </c>
      <c r="AI4" s="10">
        <v>31.536360000000002</v>
      </c>
      <c r="AJ4" s="10">
        <v>26.379669999999997</v>
      </c>
      <c r="AK4" s="10">
        <v>61.685449999999996</v>
      </c>
      <c r="AL4" s="10">
        <v>29.156569999999999</v>
      </c>
      <c r="AM4" s="10">
        <v>33.520060000000001</v>
      </c>
      <c r="AN4" s="4"/>
      <c r="AO4" s="4"/>
      <c r="AP4" s="4"/>
      <c r="AQ4" s="4"/>
      <c r="AR4" s="4"/>
      <c r="AS4" s="4"/>
      <c r="AT4" s="4"/>
      <c r="AU4" s="4"/>
      <c r="AV4" s="4"/>
      <c r="AW4" s="4"/>
      <c r="AX4" s="4"/>
      <c r="AY4" s="4"/>
    </row>
    <row r="5" spans="1:54" ht="14.4" x14ac:dyDescent="0.3">
      <c r="A5" s="96">
        <f>YampaRiverInflow.TotalOutflow!A5</f>
        <v>44044</v>
      </c>
      <c r="B5" s="97"/>
      <c r="C5" s="97"/>
      <c r="D5" s="97">
        <v>36.578000000000003</v>
      </c>
      <c r="E5" s="10">
        <v>-22.46583</v>
      </c>
      <c r="F5" s="10">
        <v>24.441903999999994</v>
      </c>
      <c r="G5" s="10">
        <v>-38.819428000000002</v>
      </c>
      <c r="H5" s="10">
        <v>4.0788000000000029</v>
      </c>
      <c r="I5" s="10">
        <v>-24.940789999999996</v>
      </c>
      <c r="J5" s="10">
        <v>11.508968000000001</v>
      </c>
      <c r="K5" s="10">
        <v>34.079854000000005</v>
      </c>
      <c r="L5" s="10">
        <v>13.724534</v>
      </c>
      <c r="M5" s="10">
        <v>22.184847999999999</v>
      </c>
      <c r="N5" s="10">
        <v>11.868864000000002</v>
      </c>
      <c r="O5" s="10">
        <v>15.498979999999996</v>
      </c>
      <c r="P5" s="10">
        <v>39.663323999999996</v>
      </c>
      <c r="Q5" s="10">
        <v>-27.475497999999998</v>
      </c>
      <c r="R5" s="10">
        <v>-21.766008000000003</v>
      </c>
      <c r="S5" s="10">
        <v>29.917686</v>
      </c>
      <c r="T5" s="10">
        <v>25.019824</v>
      </c>
      <c r="U5" s="10">
        <v>50.280989999999996</v>
      </c>
      <c r="V5" s="10">
        <v>20.826450000000001</v>
      </c>
      <c r="W5" s="10">
        <v>44.033059999999999</v>
      </c>
      <c r="X5" s="10">
        <v>23.404959999999999</v>
      </c>
      <c r="Y5" s="10">
        <v>52.066120000000005</v>
      </c>
      <c r="Z5" s="10">
        <v>17.851240000000001</v>
      </c>
      <c r="AA5" s="10">
        <v>42.049589999999995</v>
      </c>
      <c r="AB5" s="10">
        <v>50.578510000000001</v>
      </c>
      <c r="AC5" s="10">
        <v>28.36364</v>
      </c>
      <c r="AD5" s="10">
        <v>66.446280000000002</v>
      </c>
      <c r="AE5" s="10">
        <v>91.636359999999996</v>
      </c>
      <c r="AF5" s="10">
        <v>39.272730000000003</v>
      </c>
      <c r="AG5" s="10">
        <v>23.60284</v>
      </c>
      <c r="AH5" s="10">
        <v>91.04083</v>
      </c>
      <c r="AI5" s="9">
        <v>36.693379999999998</v>
      </c>
      <c r="AJ5" s="9">
        <v>68.607789999999994</v>
      </c>
      <c r="AK5" s="9">
        <v>66.842500000000001</v>
      </c>
      <c r="AL5" s="9">
        <v>41.057389999999998</v>
      </c>
      <c r="AM5" s="9">
        <v>44.429290000000002</v>
      </c>
      <c r="AN5" s="4"/>
      <c r="AO5" s="4"/>
      <c r="AP5" s="4"/>
      <c r="AQ5" s="4"/>
      <c r="AR5" s="4"/>
      <c r="AS5" s="4"/>
      <c r="AT5" s="4"/>
      <c r="AU5" s="4"/>
      <c r="AV5" s="4"/>
      <c r="AW5" s="4"/>
      <c r="AX5" s="4"/>
      <c r="AY5" s="4"/>
    </row>
    <row r="6" spans="1:54" ht="14.4" x14ac:dyDescent="0.3">
      <c r="A6" s="96">
        <f>YampaRiverInflow.TotalOutflow!A6</f>
        <v>44075</v>
      </c>
      <c r="B6" s="97"/>
      <c r="C6" s="97"/>
      <c r="D6" s="97">
        <v>34.392000000000003</v>
      </c>
      <c r="E6" s="10">
        <v>-2.1018900000000031</v>
      </c>
      <c r="F6" s="10">
        <v>29.533373999999995</v>
      </c>
      <c r="G6" s="10">
        <v>-21.287192000000001</v>
      </c>
      <c r="H6" s="10">
        <v>32.618159999999996</v>
      </c>
      <c r="I6" s="10">
        <v>1.7953199999999998</v>
      </c>
      <c r="J6" s="10">
        <v>31.247597999999996</v>
      </c>
      <c r="K6" s="10">
        <v>10.680847999999996</v>
      </c>
      <c r="L6" s="10">
        <v>16.744351999999999</v>
      </c>
      <c r="M6" s="10">
        <v>7.7189679999999967</v>
      </c>
      <c r="N6" s="10">
        <v>23.211606</v>
      </c>
      <c r="O6" s="10">
        <v>19.180725999999996</v>
      </c>
      <c r="P6" s="10">
        <v>38.334448000000002</v>
      </c>
      <c r="Q6" s="10">
        <v>-11.254766</v>
      </c>
      <c r="R6" s="10">
        <v>-1.109622000000003</v>
      </c>
      <c r="S6" s="10">
        <v>14.515779999999999</v>
      </c>
      <c r="T6" s="10">
        <v>21.008659999999999</v>
      </c>
      <c r="U6" s="10">
        <v>59.246279999999999</v>
      </c>
      <c r="V6" s="10">
        <v>36.099170000000001</v>
      </c>
      <c r="W6" s="10">
        <v>49.190080000000002</v>
      </c>
      <c r="X6" s="10">
        <v>39.133879999999998</v>
      </c>
      <c r="Y6" s="10">
        <v>48.456199999999995</v>
      </c>
      <c r="Z6" s="10">
        <v>103.95372</v>
      </c>
      <c r="AA6" s="10">
        <v>34.373550000000002</v>
      </c>
      <c r="AB6" s="10">
        <v>57.381819999999998</v>
      </c>
      <c r="AC6" s="10">
        <v>38.360330000000005</v>
      </c>
      <c r="AD6" s="10">
        <v>50.87603</v>
      </c>
      <c r="AE6" s="10">
        <v>33.83802</v>
      </c>
      <c r="AF6" s="10">
        <v>38.677690000000005</v>
      </c>
      <c r="AG6" s="10">
        <v>28.363289999999999</v>
      </c>
      <c r="AH6" s="10">
        <v>44.250949999999996</v>
      </c>
      <c r="AI6" s="9">
        <v>41.255660000000006</v>
      </c>
      <c r="AJ6" s="9">
        <v>47.999720000000003</v>
      </c>
      <c r="AK6" s="9">
        <v>78.703759999999988</v>
      </c>
      <c r="AL6" s="9">
        <v>38.875680000000003</v>
      </c>
      <c r="AM6" s="9">
        <v>32.726860000000002</v>
      </c>
      <c r="AN6" s="4"/>
      <c r="AO6" s="4"/>
      <c r="AP6" s="4"/>
      <c r="AQ6" s="4"/>
      <c r="AR6" s="4"/>
      <c r="AS6" s="4"/>
      <c r="AT6" s="4"/>
      <c r="AU6" s="4"/>
      <c r="AV6" s="4"/>
      <c r="AW6" s="4"/>
      <c r="AX6" s="4"/>
      <c r="AY6" s="4"/>
    </row>
    <row r="7" spans="1:54" ht="14.4" x14ac:dyDescent="0.3">
      <c r="A7" s="96">
        <f>YampaRiverInflow.TotalOutflow!A7</f>
        <v>44105</v>
      </c>
      <c r="B7" s="97"/>
      <c r="C7" s="97"/>
      <c r="D7" s="97">
        <v>39.886000000000003</v>
      </c>
      <c r="E7" s="10">
        <v>40.35425</v>
      </c>
      <c r="F7" s="10">
        <v>-41.121540000000003</v>
      </c>
      <c r="G7" s="10">
        <v>14.638803999999997</v>
      </c>
      <c r="H7" s="10">
        <v>21.466443999999996</v>
      </c>
      <c r="I7" s="10">
        <v>16.894756000000001</v>
      </c>
      <c r="J7" s="10">
        <v>-7.0494780000000024</v>
      </c>
      <c r="K7" s="10">
        <v>28.589822000000002</v>
      </c>
      <c r="L7" s="10">
        <v>8.7653100000000013</v>
      </c>
      <c r="M7" s="10">
        <v>19.033143999999997</v>
      </c>
      <c r="N7" s="10">
        <v>24.070353999999998</v>
      </c>
      <c r="O7" s="10">
        <v>26.040343999999997</v>
      </c>
      <c r="P7" s="10">
        <v>13.166246000000003</v>
      </c>
      <c r="Q7" s="10">
        <v>20.811032000000001</v>
      </c>
      <c r="R7" s="10">
        <v>15.392737999999998</v>
      </c>
      <c r="S7" s="10">
        <v>31.104225999999993</v>
      </c>
      <c r="T7" s="10">
        <v>32.409004000000003</v>
      </c>
      <c r="U7" s="10">
        <v>36.495870000000004</v>
      </c>
      <c r="V7" s="10">
        <v>22.413220000000003</v>
      </c>
      <c r="W7" s="10">
        <v>37.884300000000003</v>
      </c>
      <c r="X7" s="10">
        <v>47.385120000000001</v>
      </c>
      <c r="Y7" s="10">
        <v>23.34545</v>
      </c>
      <c r="Z7" s="10">
        <v>20.647929999999999</v>
      </c>
      <c r="AA7" s="10">
        <v>30.664459999999998</v>
      </c>
      <c r="AB7" s="10">
        <v>41.077690000000004</v>
      </c>
      <c r="AC7" s="10">
        <v>31.060849999999999</v>
      </c>
      <c r="AD7" s="10">
        <v>69.758679999999998</v>
      </c>
      <c r="AE7" s="10">
        <v>20.94511</v>
      </c>
      <c r="AF7" s="10">
        <v>34.908660000000005</v>
      </c>
      <c r="AG7" s="10">
        <v>24.793029999999998</v>
      </c>
      <c r="AH7" s="10">
        <v>40.680699999999995</v>
      </c>
      <c r="AI7" s="9">
        <v>34.511849999999995</v>
      </c>
      <c r="AJ7" s="9">
        <v>29.513770000000001</v>
      </c>
      <c r="AK7" s="9">
        <v>19.080719999999999</v>
      </c>
      <c r="AL7" s="9">
        <v>42.445929999999997</v>
      </c>
      <c r="AM7" s="9">
        <v>56.012860000000003</v>
      </c>
      <c r="AN7" s="4"/>
      <c r="AO7" s="4"/>
      <c r="AP7" s="4"/>
      <c r="AQ7" s="4"/>
      <c r="AR7" s="4"/>
      <c r="AS7" s="4"/>
      <c r="AT7" s="4"/>
      <c r="AU7" s="4"/>
      <c r="AV7" s="4"/>
      <c r="AW7" s="4"/>
      <c r="AX7" s="4"/>
      <c r="AY7" s="4"/>
    </row>
    <row r="8" spans="1:54" ht="14.4" x14ac:dyDescent="0.3">
      <c r="A8" s="96">
        <f>YampaRiverInflow.TotalOutflow!A8</f>
        <v>44136</v>
      </c>
      <c r="B8" s="97"/>
      <c r="C8" s="97"/>
      <c r="D8" s="97">
        <v>25.577000000000002</v>
      </c>
      <c r="E8" s="10">
        <v>-4.6950460000000005</v>
      </c>
      <c r="F8" s="10">
        <v>-45.966837999999996</v>
      </c>
      <c r="G8" s="10">
        <v>6.753783999999996</v>
      </c>
      <c r="H8" s="10">
        <v>-7.6327240000000023</v>
      </c>
      <c r="I8" s="10">
        <v>19.806198000000002</v>
      </c>
      <c r="J8" s="10">
        <v>-15.417266000000001</v>
      </c>
      <c r="K8" s="10">
        <v>42.873334</v>
      </c>
      <c r="L8" s="10">
        <v>18.651169999999997</v>
      </c>
      <c r="M8" s="10">
        <v>25.675046000000002</v>
      </c>
      <c r="N8" s="10">
        <v>19.488983999999995</v>
      </c>
      <c r="O8" s="10">
        <v>17.507805999999995</v>
      </c>
      <c r="P8" s="10">
        <v>8.8944699999999983</v>
      </c>
      <c r="Q8" s="10">
        <v>1.1222839999999996</v>
      </c>
      <c r="R8" s="10">
        <v>9.8448719999999987</v>
      </c>
      <c r="S8" s="10">
        <v>28.013811999999998</v>
      </c>
      <c r="T8" s="10">
        <v>15.793877999999999</v>
      </c>
      <c r="U8" s="10">
        <v>24.595040000000001</v>
      </c>
      <c r="V8" s="10">
        <v>18.446279999999998</v>
      </c>
      <c r="W8" s="10">
        <v>36.495870000000004</v>
      </c>
      <c r="X8" s="10">
        <v>27.966939999999997</v>
      </c>
      <c r="Y8" s="10">
        <v>25.487599999999997</v>
      </c>
      <c r="Z8" s="10">
        <v>23.10744</v>
      </c>
      <c r="AA8" s="10">
        <v>22.472729999999999</v>
      </c>
      <c r="AB8" s="10">
        <v>35.166530000000002</v>
      </c>
      <c r="AC8" s="10">
        <v>20.925319999999999</v>
      </c>
      <c r="AD8" s="10">
        <v>16.066120000000002</v>
      </c>
      <c r="AE8" s="10">
        <v>25.54711</v>
      </c>
      <c r="AF8" s="10">
        <v>41.950060000000001</v>
      </c>
      <c r="AG8" s="10">
        <v>23.00787</v>
      </c>
      <c r="AH8" s="10">
        <v>14.39954</v>
      </c>
      <c r="AI8" s="9">
        <v>23.602700000000002</v>
      </c>
      <c r="AJ8" s="9">
        <v>28.581400000000002</v>
      </c>
      <c r="AK8" s="9">
        <v>27.807869999999998</v>
      </c>
      <c r="AL8" s="9">
        <v>24.69378</v>
      </c>
      <c r="AM8" s="9">
        <v>22.293890000000001</v>
      </c>
      <c r="AN8" s="4"/>
      <c r="AO8" s="4"/>
      <c r="AP8" s="4"/>
      <c r="AQ8" s="4"/>
      <c r="AR8" s="4"/>
      <c r="AS8" s="4"/>
      <c r="AT8" s="4"/>
      <c r="AU8" s="4"/>
      <c r="AV8" s="4"/>
      <c r="AW8" s="4"/>
      <c r="AX8" s="4"/>
      <c r="AY8" s="4"/>
    </row>
    <row r="9" spans="1:54" ht="14.4" x14ac:dyDescent="0.3">
      <c r="A9" s="96">
        <f>YampaRiverInflow.TotalOutflow!A9</f>
        <v>44166</v>
      </c>
      <c r="B9" s="97"/>
      <c r="C9" s="97"/>
      <c r="D9" s="97">
        <v>27.497</v>
      </c>
      <c r="E9" s="10">
        <v>27.004181999999997</v>
      </c>
      <c r="F9" s="10">
        <v>-14.223750000000003</v>
      </c>
      <c r="G9" s="10">
        <v>16.268739999999998</v>
      </c>
      <c r="H9" s="10">
        <v>6.4705519999999996</v>
      </c>
      <c r="I9" s="10">
        <v>17.637533999999999</v>
      </c>
      <c r="J9" s="10">
        <v>-3.9600340000000016</v>
      </c>
      <c r="K9" s="10">
        <v>24.396989999999999</v>
      </c>
      <c r="L9" s="10">
        <v>10.800360000000001</v>
      </c>
      <c r="M9" s="10">
        <v>21.260485999999997</v>
      </c>
      <c r="N9" s="10">
        <v>13.424811999999998</v>
      </c>
      <c r="O9" s="10">
        <v>8.4644880000000011</v>
      </c>
      <c r="P9" s="10">
        <v>2.3967059999999982</v>
      </c>
      <c r="Q9" s="10">
        <v>-6.7709719999999995</v>
      </c>
      <c r="R9" s="10">
        <v>0.60159199999999691</v>
      </c>
      <c r="S9" s="10">
        <v>44.223798000000002</v>
      </c>
      <c r="T9" s="10">
        <v>1.110544</v>
      </c>
      <c r="U9" s="10">
        <v>15.07438</v>
      </c>
      <c r="V9" s="10">
        <v>12.69421</v>
      </c>
      <c r="W9" s="10">
        <v>35.305790000000002</v>
      </c>
      <c r="X9" s="10">
        <v>29.355370000000001</v>
      </c>
      <c r="Y9" s="10">
        <v>13.4876</v>
      </c>
      <c r="Z9" s="10">
        <v>18.723970000000001</v>
      </c>
      <c r="AA9" s="10">
        <v>15.471069999999999</v>
      </c>
      <c r="AB9" s="10">
        <v>19.100490000000001</v>
      </c>
      <c r="AC9" s="10">
        <v>3.9664899999999998</v>
      </c>
      <c r="AD9" s="10">
        <v>23.801650000000002</v>
      </c>
      <c r="AE9" s="10">
        <v>57.520660000000007</v>
      </c>
      <c r="AF9" s="10">
        <v>23.99954</v>
      </c>
      <c r="AG9" s="10">
        <v>19.4375</v>
      </c>
      <c r="AH9" s="10">
        <v>33.916870000000003</v>
      </c>
      <c r="AI9" s="9">
        <v>31.734860000000001</v>
      </c>
      <c r="AJ9" s="9">
        <v>22.7103</v>
      </c>
      <c r="AK9" s="9">
        <v>25.368259999999999</v>
      </c>
      <c r="AL9" s="9">
        <v>31.6557</v>
      </c>
      <c r="AM9" s="9">
        <v>22.412740000000003</v>
      </c>
      <c r="AN9" s="4"/>
      <c r="AO9" s="4"/>
      <c r="AP9" s="4"/>
      <c r="AQ9" s="4"/>
      <c r="AR9" s="4"/>
      <c r="AS9" s="4"/>
      <c r="AT9" s="4"/>
      <c r="AU9" s="4"/>
      <c r="AV9" s="4"/>
      <c r="AW9" s="4"/>
      <c r="AX9" s="4"/>
      <c r="AY9" s="4"/>
    </row>
    <row r="10" spans="1:54" ht="14.4" x14ac:dyDescent="0.3">
      <c r="A10" s="96">
        <f>YampaRiverInflow.TotalOutflow!A10</f>
        <v>44197</v>
      </c>
      <c r="B10" s="97"/>
      <c r="C10" s="97"/>
      <c r="D10" s="97">
        <v>35.625999999999998</v>
      </c>
      <c r="E10" s="10">
        <v>14.408378000000001</v>
      </c>
      <c r="F10" s="10">
        <v>-20.071922000000001</v>
      </c>
      <c r="G10" s="10">
        <v>13.077360000000001</v>
      </c>
      <c r="H10" s="10">
        <v>19.310572000000001</v>
      </c>
      <c r="I10" s="10">
        <v>30.633921999999998</v>
      </c>
      <c r="J10" s="10">
        <v>-8.3519860000000001</v>
      </c>
      <c r="K10" s="10">
        <v>20.166415999999998</v>
      </c>
      <c r="L10" s="10">
        <v>-5.3256900000000025</v>
      </c>
      <c r="M10" s="10">
        <v>2.6823760000000001</v>
      </c>
      <c r="N10" s="10">
        <v>29.809785999999992</v>
      </c>
      <c r="O10" s="10">
        <v>0.14888199999999779</v>
      </c>
      <c r="P10" s="10">
        <v>188.36769600000002</v>
      </c>
      <c r="Q10" s="10">
        <v>-19.261465999999999</v>
      </c>
      <c r="R10" s="10">
        <v>-11.55139</v>
      </c>
      <c r="S10" s="10">
        <v>25.526097999999998</v>
      </c>
      <c r="T10" s="10">
        <v>1.3745679999999993</v>
      </c>
      <c r="U10" s="10">
        <v>21.421490000000002</v>
      </c>
      <c r="V10" s="10">
        <v>24.198349999999998</v>
      </c>
      <c r="W10" s="10">
        <v>42.049589999999995</v>
      </c>
      <c r="X10" s="10">
        <v>21.61983</v>
      </c>
      <c r="Y10" s="10">
        <v>18.446279999999998</v>
      </c>
      <c r="Z10" s="10">
        <v>23.206610000000001</v>
      </c>
      <c r="AA10" s="10">
        <v>20.033060000000003</v>
      </c>
      <c r="AB10" s="10">
        <v>101.09752</v>
      </c>
      <c r="AC10" s="10">
        <v>22.61157</v>
      </c>
      <c r="AD10" s="10">
        <v>23.206610000000001</v>
      </c>
      <c r="AE10" s="10">
        <v>42.247930000000004</v>
      </c>
      <c r="AF10" s="10">
        <v>34.11524</v>
      </c>
      <c r="AG10" s="10">
        <v>41.255679999999998</v>
      </c>
      <c r="AH10" s="10">
        <v>24.792830000000002</v>
      </c>
      <c r="AI10" s="9">
        <v>40.065640000000002</v>
      </c>
      <c r="AJ10" s="9">
        <v>37.883839999999999</v>
      </c>
      <c r="AK10" s="9">
        <v>23.007810000000003</v>
      </c>
      <c r="AL10" s="9">
        <v>30.743310000000001</v>
      </c>
      <c r="AM10" s="9">
        <v>-35.333798000000002</v>
      </c>
      <c r="AN10" s="4"/>
      <c r="AO10" s="4"/>
      <c r="AP10" s="4"/>
      <c r="AQ10" s="4"/>
      <c r="AR10" s="4"/>
      <c r="AS10" s="4"/>
      <c r="AT10" s="4"/>
      <c r="AU10" s="4"/>
      <c r="AV10" s="4"/>
      <c r="AW10" s="4"/>
      <c r="AX10" s="4"/>
      <c r="AY10" s="4"/>
    </row>
    <row r="11" spans="1:54" ht="14.4" x14ac:dyDescent="0.3">
      <c r="A11" s="96">
        <f>YampaRiverInflow.TotalOutflow!A11</f>
        <v>44228</v>
      </c>
      <c r="B11" s="97"/>
      <c r="C11" s="97"/>
      <c r="D11" s="97">
        <v>47.545999999999999</v>
      </c>
      <c r="E11" s="10">
        <v>33.428339999999999</v>
      </c>
      <c r="F11" s="10">
        <v>8.9494680000000013</v>
      </c>
      <c r="G11" s="10">
        <v>9.201842000000001</v>
      </c>
      <c r="H11" s="10">
        <v>5.149061999999998</v>
      </c>
      <c r="I11" s="10">
        <v>31.733646</v>
      </c>
      <c r="J11" s="10">
        <v>-5.7021720000000027</v>
      </c>
      <c r="K11" s="10">
        <v>24.577362000000001</v>
      </c>
      <c r="L11" s="10">
        <v>5.5440619999999985</v>
      </c>
      <c r="M11" s="10">
        <v>2.5809760000000006</v>
      </c>
      <c r="N11" s="10">
        <v>19.033522000000001</v>
      </c>
      <c r="O11" s="10">
        <v>7.0302340000000001</v>
      </c>
      <c r="P11" s="10">
        <v>85.799055999999993</v>
      </c>
      <c r="Q11" s="10">
        <v>-9.7793939999999999</v>
      </c>
      <c r="R11" s="10">
        <v>38.657699999999991</v>
      </c>
      <c r="S11" s="10">
        <v>12.339405999999999</v>
      </c>
      <c r="T11" s="10">
        <v>23.60331</v>
      </c>
      <c r="U11" s="10">
        <v>17.2562</v>
      </c>
      <c r="V11" s="10">
        <v>16.066120000000002</v>
      </c>
      <c r="W11" s="10">
        <v>48.99174</v>
      </c>
      <c r="X11" s="10">
        <v>36.297519999999999</v>
      </c>
      <c r="Y11" s="10">
        <v>25.745450000000002</v>
      </c>
      <c r="Z11" s="10">
        <v>24.39669</v>
      </c>
      <c r="AA11" s="10">
        <v>35.66281</v>
      </c>
      <c r="AB11" s="10">
        <v>125.57355</v>
      </c>
      <c r="AC11" s="10">
        <v>20.429749999999999</v>
      </c>
      <c r="AD11" s="10">
        <v>29.355370000000001</v>
      </c>
      <c r="AE11" s="10">
        <v>90.644630000000006</v>
      </c>
      <c r="AF11" s="10">
        <v>38.478989999999996</v>
      </c>
      <c r="AG11" s="10">
        <v>35.16657</v>
      </c>
      <c r="AH11" s="10">
        <v>33.321769999999994</v>
      </c>
      <c r="AI11" s="9">
        <v>18.842610000000001</v>
      </c>
      <c r="AJ11" s="9">
        <v>38.875690000000006</v>
      </c>
      <c r="AK11" s="9">
        <v>32.449240000000003</v>
      </c>
      <c r="AL11" s="9">
        <v>39.450900000000004</v>
      </c>
      <c r="AM11" s="9">
        <v>-35.678773999999997</v>
      </c>
      <c r="AN11" s="4"/>
      <c r="AO11" s="4"/>
      <c r="AP11" s="4"/>
      <c r="AQ11" s="4"/>
      <c r="AR11" s="4"/>
      <c r="AS11" s="4"/>
      <c r="AT11" s="4"/>
      <c r="AU11" s="4"/>
      <c r="AV11" s="4"/>
      <c r="AW11" s="4"/>
      <c r="AX11" s="4"/>
      <c r="AY11" s="4"/>
    </row>
    <row r="12" spans="1:54" ht="14.4" x14ac:dyDescent="0.3">
      <c r="A12" s="96">
        <f>YampaRiverInflow.TotalOutflow!A12</f>
        <v>44256</v>
      </c>
      <c r="B12" s="97"/>
      <c r="C12" s="97"/>
      <c r="D12" s="97">
        <v>58.646000000000001</v>
      </c>
      <c r="E12" s="10">
        <v>52.296472000000009</v>
      </c>
      <c r="F12" s="10">
        <v>47.387336000000005</v>
      </c>
      <c r="G12" s="10">
        <v>11.779536</v>
      </c>
      <c r="H12" s="10">
        <v>64.980252000000007</v>
      </c>
      <c r="I12" s="10">
        <v>40.112389999999998</v>
      </c>
      <c r="J12" s="10">
        <v>-5.6985580000000011</v>
      </c>
      <c r="K12" s="10">
        <v>30.219604</v>
      </c>
      <c r="L12" s="10">
        <v>24.668741999999998</v>
      </c>
      <c r="M12" s="10">
        <v>25.485123999999995</v>
      </c>
      <c r="N12" s="10">
        <v>37.985829999999993</v>
      </c>
      <c r="O12" s="10">
        <v>23.852601999999997</v>
      </c>
      <c r="P12" s="10">
        <v>33.571293999999995</v>
      </c>
      <c r="Q12" s="10">
        <v>18.785719999999998</v>
      </c>
      <c r="R12" s="10">
        <v>66.418819999999997</v>
      </c>
      <c r="S12" s="10">
        <v>7.6782579999999996</v>
      </c>
      <c r="T12" s="10">
        <v>63.272730000000003</v>
      </c>
      <c r="U12" s="10">
        <v>48.99174</v>
      </c>
      <c r="V12" s="10">
        <v>19.834709999999998</v>
      </c>
      <c r="W12" s="10">
        <v>54.009920000000001</v>
      </c>
      <c r="X12" s="10">
        <v>55.160330000000002</v>
      </c>
      <c r="Y12" s="10">
        <v>23.22645</v>
      </c>
      <c r="Z12" s="10">
        <v>42.842980000000004</v>
      </c>
      <c r="AA12" s="10">
        <v>27.59008</v>
      </c>
      <c r="AB12" s="10">
        <v>69.104129999999998</v>
      </c>
      <c r="AC12" s="10">
        <v>49.190080000000002</v>
      </c>
      <c r="AD12" s="10">
        <v>44.628099999999996</v>
      </c>
      <c r="AE12" s="10">
        <v>82.373550000000009</v>
      </c>
      <c r="AF12" s="10">
        <v>74.04258999999999</v>
      </c>
      <c r="AG12" s="10">
        <v>59.404600000000002</v>
      </c>
      <c r="AH12" s="10">
        <v>42.445689999999999</v>
      </c>
      <c r="AI12" s="9">
        <v>22.21454</v>
      </c>
      <c r="AJ12" s="9">
        <v>58.769889999999997</v>
      </c>
      <c r="AK12" s="9">
        <v>31.517060000000001</v>
      </c>
      <c r="AL12" s="9">
        <v>41.176480000000005</v>
      </c>
      <c r="AM12" s="9">
        <v>1.4208999999999996</v>
      </c>
      <c r="AN12" s="4"/>
      <c r="AO12" s="4"/>
      <c r="AP12" s="4"/>
      <c r="AQ12" s="4"/>
      <c r="AR12" s="4"/>
      <c r="AS12" s="4"/>
      <c r="AT12" s="4"/>
      <c r="AU12" s="4"/>
      <c r="AV12" s="4"/>
      <c r="AW12" s="4"/>
      <c r="AX12" s="4"/>
      <c r="AY12" s="4"/>
    </row>
    <row r="13" spans="1:54" ht="14.4" x14ac:dyDescent="0.3">
      <c r="A13" s="96">
        <f>YampaRiverInflow.TotalOutflow!A13</f>
        <v>44287</v>
      </c>
      <c r="B13" s="97"/>
      <c r="C13" s="97"/>
      <c r="D13" s="97">
        <v>32.994999999999997</v>
      </c>
      <c r="E13" s="10">
        <v>28.224768000000001</v>
      </c>
      <c r="F13" s="10">
        <v>6.8782900000000007</v>
      </c>
      <c r="G13" s="10">
        <v>6.4497519999999966</v>
      </c>
      <c r="H13" s="10">
        <v>-1.6270880000000034</v>
      </c>
      <c r="I13" s="10">
        <v>27.136765999999998</v>
      </c>
      <c r="J13" s="10">
        <v>10.345166000000001</v>
      </c>
      <c r="K13" s="10">
        <v>35.310705999999996</v>
      </c>
      <c r="L13" s="10">
        <v>19.30078</v>
      </c>
      <c r="M13" s="10">
        <v>3.5616000000000003</v>
      </c>
      <c r="N13" s="10">
        <v>41.938178000000001</v>
      </c>
      <c r="O13" s="10">
        <v>40.074694000000001</v>
      </c>
      <c r="P13" s="10">
        <v>1.3631199999999954</v>
      </c>
      <c r="Q13" s="10">
        <v>-2.5694920000000012</v>
      </c>
      <c r="R13" s="10">
        <v>-26.212883999999999</v>
      </c>
      <c r="S13" s="10">
        <v>3.6764540000000014</v>
      </c>
      <c r="T13" s="10">
        <v>29.157019999999999</v>
      </c>
      <c r="U13" s="10">
        <v>70.294210000000007</v>
      </c>
      <c r="V13" s="10">
        <v>23.60331</v>
      </c>
      <c r="W13" s="10">
        <v>16.8</v>
      </c>
      <c r="X13" s="10">
        <v>35.028100000000002</v>
      </c>
      <c r="Y13" s="10">
        <v>13.62645</v>
      </c>
      <c r="Z13" s="10">
        <v>32.747109999999999</v>
      </c>
      <c r="AA13" s="10">
        <v>39.133879999999998</v>
      </c>
      <c r="AB13" s="10">
        <v>90.902479999999997</v>
      </c>
      <c r="AC13" s="10">
        <v>33.758679999999998</v>
      </c>
      <c r="AD13" s="10">
        <v>33.699169999999995</v>
      </c>
      <c r="AE13" s="10">
        <v>29.79214</v>
      </c>
      <c r="AF13" s="10">
        <v>43.080640000000002</v>
      </c>
      <c r="AG13" s="10">
        <v>88.700450000000004</v>
      </c>
      <c r="AH13" s="10">
        <v>43.635820000000002</v>
      </c>
      <c r="AI13" s="9">
        <v>17.01784</v>
      </c>
      <c r="AJ13" s="9">
        <v>26.498860000000001</v>
      </c>
      <c r="AK13" s="9">
        <v>22.988139999999998</v>
      </c>
      <c r="AL13" s="9">
        <v>25.348419999999997</v>
      </c>
      <c r="AM13" s="9">
        <v>1.8474620000000004</v>
      </c>
      <c r="AN13" s="4"/>
      <c r="AO13" s="4"/>
      <c r="AP13" s="4"/>
      <c r="AQ13" s="4"/>
      <c r="AR13" s="4"/>
      <c r="AS13" s="4"/>
      <c r="AT13" s="4"/>
      <c r="AU13" s="4"/>
      <c r="AV13" s="4"/>
      <c r="AW13" s="4"/>
      <c r="AX13" s="4"/>
      <c r="AY13" s="4"/>
    </row>
    <row r="14" spans="1:54" ht="14.4" x14ac:dyDescent="0.3">
      <c r="A14" s="96">
        <f>YampaRiverInflow.TotalOutflow!A14</f>
        <v>44317</v>
      </c>
      <c r="B14" s="97"/>
      <c r="C14" s="97"/>
      <c r="D14" s="97">
        <v>28.905000000000001</v>
      </c>
      <c r="E14" s="10">
        <v>6.1013739999999999</v>
      </c>
      <c r="F14" s="10">
        <v>10.639998</v>
      </c>
      <c r="G14" s="10">
        <v>-44.029232</v>
      </c>
      <c r="H14" s="10">
        <v>-35.628662000000006</v>
      </c>
      <c r="I14" s="10">
        <v>13.395087999999999</v>
      </c>
      <c r="J14" s="10">
        <v>14.373129999999998</v>
      </c>
      <c r="K14" s="10">
        <v>12.015425999999998</v>
      </c>
      <c r="L14" s="10">
        <v>20.550333999999999</v>
      </c>
      <c r="M14" s="10">
        <v>18.579722</v>
      </c>
      <c r="N14" s="10">
        <v>24.659790000000001</v>
      </c>
      <c r="O14" s="10">
        <v>21.803582000000002</v>
      </c>
      <c r="P14" s="10">
        <v>0.19014400000000023</v>
      </c>
      <c r="Q14" s="10">
        <v>-5.5054859999999994</v>
      </c>
      <c r="R14" s="10">
        <v>-26.211384000000006</v>
      </c>
      <c r="S14" s="10">
        <v>7.738929999999999</v>
      </c>
      <c r="T14" s="10">
        <v>15.471069999999999</v>
      </c>
      <c r="U14" s="10">
        <v>41.137190000000004</v>
      </c>
      <c r="V14" s="10">
        <v>13.289260000000001</v>
      </c>
      <c r="W14" s="10">
        <v>27.570250000000001</v>
      </c>
      <c r="X14" s="10">
        <v>34.690910000000002</v>
      </c>
      <c r="Y14" s="10">
        <v>21.163640000000001</v>
      </c>
      <c r="Z14" s="10">
        <v>23.543800000000001</v>
      </c>
      <c r="AA14" s="10">
        <v>34.333880000000001</v>
      </c>
      <c r="AB14" s="10">
        <v>67.140500000000003</v>
      </c>
      <c r="AC14" s="10">
        <v>34.274380000000001</v>
      </c>
      <c r="AD14" s="10">
        <v>36.813220000000001</v>
      </c>
      <c r="AE14" s="10">
        <v>20.429749999999999</v>
      </c>
      <c r="AF14" s="10">
        <v>51.173209999999997</v>
      </c>
      <c r="AG14" s="10">
        <v>36.138489999999997</v>
      </c>
      <c r="AH14" s="10">
        <v>21.024139999999999</v>
      </c>
      <c r="AI14" s="9">
        <v>18.545120000000001</v>
      </c>
      <c r="AJ14" s="9">
        <v>27.252549999999999</v>
      </c>
      <c r="AK14" s="9">
        <v>27.252610000000001</v>
      </c>
      <c r="AL14" s="9">
        <v>28.958279999999998</v>
      </c>
      <c r="AM14" s="9">
        <v>-17.974883999999999</v>
      </c>
      <c r="AN14" s="4"/>
      <c r="AO14" s="4"/>
      <c r="AP14" s="4"/>
      <c r="AQ14" s="4"/>
      <c r="AR14" s="4"/>
      <c r="AS14" s="4"/>
      <c r="AT14" s="4"/>
      <c r="AU14" s="4"/>
      <c r="AV14" s="4"/>
      <c r="AW14" s="4"/>
      <c r="AX14" s="4"/>
      <c r="AY14" s="4"/>
    </row>
    <row r="15" spans="1:54" ht="14.4" x14ac:dyDescent="0.3">
      <c r="A15" s="96">
        <f>YampaRiverInflow.TotalOutflow!A15</f>
        <v>44348</v>
      </c>
      <c r="B15" s="97"/>
      <c r="C15" s="97"/>
      <c r="D15" s="97">
        <v>25.827000000000002</v>
      </c>
      <c r="E15" s="10">
        <v>7.7158159999999985</v>
      </c>
      <c r="F15" s="10">
        <v>14.244779999999999</v>
      </c>
      <c r="G15" s="10">
        <v>-27.190472000000003</v>
      </c>
      <c r="H15" s="10">
        <v>-26.814078000000002</v>
      </c>
      <c r="I15" s="10">
        <v>4.3700580000000011</v>
      </c>
      <c r="J15" s="10">
        <v>17.001467999999996</v>
      </c>
      <c r="K15" s="10">
        <v>15.287422000000003</v>
      </c>
      <c r="L15" s="10">
        <v>10.805857999999999</v>
      </c>
      <c r="M15" s="10">
        <v>17.742493999999997</v>
      </c>
      <c r="N15" s="10">
        <v>3.4259199999999983</v>
      </c>
      <c r="O15" s="10">
        <v>8.1729199999999995</v>
      </c>
      <c r="P15" s="10">
        <v>12.473674000000001</v>
      </c>
      <c r="Q15" s="10">
        <v>1.061094</v>
      </c>
      <c r="R15" s="10">
        <v>22.368065999999995</v>
      </c>
      <c r="S15" s="10">
        <v>-1.3633040000000001</v>
      </c>
      <c r="T15" s="10">
        <v>31.73554</v>
      </c>
      <c r="U15" s="10">
        <v>15.272729999999999</v>
      </c>
      <c r="V15" s="10">
        <v>13.68595</v>
      </c>
      <c r="W15" s="10">
        <v>32.07273</v>
      </c>
      <c r="X15" s="10">
        <v>48.238019999999999</v>
      </c>
      <c r="Y15" s="10">
        <v>6.5057900000000002</v>
      </c>
      <c r="Z15" s="10">
        <v>14.280989999999999</v>
      </c>
      <c r="AA15" s="10">
        <v>20.826450000000001</v>
      </c>
      <c r="AB15" s="10">
        <v>11.9405</v>
      </c>
      <c r="AC15" s="10">
        <v>14.67769</v>
      </c>
      <c r="AD15" s="10">
        <v>31.73554</v>
      </c>
      <c r="AE15" s="10">
        <v>13.4876</v>
      </c>
      <c r="AF15" s="10">
        <v>35.543419999999998</v>
      </c>
      <c r="AG15" s="10">
        <v>23.741799999999998</v>
      </c>
      <c r="AH15" s="10">
        <v>24.39593</v>
      </c>
      <c r="AI15" s="9">
        <v>22.730180000000001</v>
      </c>
      <c r="AJ15" s="9">
        <v>25.189630000000001</v>
      </c>
      <c r="AK15" s="9">
        <v>26.0823</v>
      </c>
      <c r="AL15" s="9">
        <v>25.58633</v>
      </c>
      <c r="AM15" s="9">
        <v>-10.634887999999998</v>
      </c>
      <c r="AN15" s="4"/>
      <c r="AO15" s="4"/>
      <c r="AP15" s="4"/>
      <c r="AQ15" s="4"/>
      <c r="AR15" s="4"/>
      <c r="AS15" s="4"/>
      <c r="AT15" s="4"/>
      <c r="AU15" s="4"/>
      <c r="AV15" s="4"/>
      <c r="AW15" s="4"/>
      <c r="AX15" s="4"/>
      <c r="AY15" s="4"/>
    </row>
    <row r="16" spans="1:54" ht="14.4" x14ac:dyDescent="0.3">
      <c r="A16" s="96">
        <f>YampaRiverInflow.TotalOutflow!A16</f>
        <v>44378</v>
      </c>
      <c r="B16" s="97"/>
      <c r="C16" s="97"/>
      <c r="D16" s="97">
        <v>32.69</v>
      </c>
      <c r="E16" s="10">
        <v>14.509131999999999</v>
      </c>
      <c r="F16" s="10">
        <v>4.3607659999999964</v>
      </c>
      <c r="G16" s="10">
        <v>-76.904696000000001</v>
      </c>
      <c r="H16" s="10">
        <v>-26.037152000000003</v>
      </c>
      <c r="I16" s="10">
        <v>-0.99219199999999907</v>
      </c>
      <c r="J16" s="10">
        <v>23.523871999999997</v>
      </c>
      <c r="K16" s="10">
        <v>10.508421999999999</v>
      </c>
      <c r="L16" s="10">
        <v>0.38218800000000192</v>
      </c>
      <c r="M16" s="10">
        <v>-2.4426239999999999</v>
      </c>
      <c r="N16" s="10">
        <v>-0.52760200000000035</v>
      </c>
      <c r="O16" s="10">
        <v>14.445949999999996</v>
      </c>
      <c r="P16" s="10">
        <v>-5.4029160000000003</v>
      </c>
      <c r="Q16" s="10">
        <v>-9.1989860000000014</v>
      </c>
      <c r="R16" s="10">
        <v>30.872809999999998</v>
      </c>
      <c r="S16" s="10">
        <v>7.8308159999999951</v>
      </c>
      <c r="T16" s="10">
        <v>31.933880000000002</v>
      </c>
      <c r="U16" s="10">
        <v>33.12397</v>
      </c>
      <c r="V16" s="10">
        <v>30.347110000000001</v>
      </c>
      <c r="W16" s="10">
        <v>21.12397</v>
      </c>
      <c r="X16" s="10">
        <v>19.953720000000001</v>
      </c>
      <c r="Y16" s="10">
        <v>10.1157</v>
      </c>
      <c r="Z16" s="10">
        <v>17.2562</v>
      </c>
      <c r="AA16" s="10">
        <v>39.272730000000003</v>
      </c>
      <c r="AB16" s="10">
        <v>21.024789999999999</v>
      </c>
      <c r="AC16" s="10">
        <v>21.223140000000001</v>
      </c>
      <c r="AD16" s="10">
        <v>45.421489999999999</v>
      </c>
      <c r="AE16" s="10">
        <v>28.760330000000003</v>
      </c>
      <c r="AF16" s="10">
        <v>28.164830000000002</v>
      </c>
      <c r="AG16" s="10">
        <v>29.156560000000002</v>
      </c>
      <c r="AH16" s="10">
        <v>31.536360000000002</v>
      </c>
      <c r="AI16" s="9">
        <v>26.379669999999997</v>
      </c>
      <c r="AJ16" s="9">
        <v>61.685449999999996</v>
      </c>
      <c r="AK16" s="9">
        <v>29.156569999999999</v>
      </c>
      <c r="AL16" s="9">
        <v>33.520060000000001</v>
      </c>
      <c r="AM16" s="9">
        <v>-4.7430320000000004</v>
      </c>
      <c r="AN16" s="4"/>
      <c r="AO16" s="4"/>
      <c r="AP16" s="4"/>
      <c r="AQ16" s="4"/>
      <c r="AR16" s="4"/>
      <c r="AS16" s="4"/>
      <c r="AT16" s="4"/>
      <c r="AU16" s="4"/>
      <c r="AV16" s="4"/>
      <c r="AW16" s="4"/>
      <c r="AX16" s="4"/>
      <c r="AY16" s="4"/>
    </row>
    <row r="17" spans="1:51" ht="14.4" x14ac:dyDescent="0.3">
      <c r="A17" s="96">
        <f>YampaRiverInflow.TotalOutflow!A17</f>
        <v>44409</v>
      </c>
      <c r="B17" s="97"/>
      <c r="C17" s="97"/>
      <c r="D17" s="97">
        <v>36.578000000000003</v>
      </c>
      <c r="E17" s="10">
        <v>24.441903999999994</v>
      </c>
      <c r="F17" s="10">
        <v>-38.819428000000002</v>
      </c>
      <c r="G17" s="10">
        <v>4.0788000000000029</v>
      </c>
      <c r="H17" s="10">
        <v>-24.940789999999996</v>
      </c>
      <c r="I17" s="10">
        <v>11.508968000000001</v>
      </c>
      <c r="J17" s="10">
        <v>34.079854000000005</v>
      </c>
      <c r="K17" s="10">
        <v>13.724534</v>
      </c>
      <c r="L17" s="10">
        <v>22.184847999999999</v>
      </c>
      <c r="M17" s="10">
        <v>11.868864000000002</v>
      </c>
      <c r="N17" s="10">
        <v>15.498979999999996</v>
      </c>
      <c r="O17" s="10">
        <v>39.663323999999996</v>
      </c>
      <c r="P17" s="10">
        <v>-27.475497999999998</v>
      </c>
      <c r="Q17" s="10">
        <v>-21.766008000000003</v>
      </c>
      <c r="R17" s="10">
        <v>29.917686</v>
      </c>
      <c r="S17" s="10">
        <v>25.019824</v>
      </c>
      <c r="T17" s="10">
        <v>50.280989999999996</v>
      </c>
      <c r="U17" s="10">
        <v>20.826450000000001</v>
      </c>
      <c r="V17" s="10">
        <v>44.033059999999999</v>
      </c>
      <c r="W17" s="10">
        <v>23.404959999999999</v>
      </c>
      <c r="X17" s="10">
        <v>52.066120000000005</v>
      </c>
      <c r="Y17" s="10">
        <v>17.851240000000001</v>
      </c>
      <c r="Z17" s="10">
        <v>42.049589999999995</v>
      </c>
      <c r="AA17" s="10">
        <v>50.578510000000001</v>
      </c>
      <c r="AB17" s="10">
        <v>28.36364</v>
      </c>
      <c r="AC17" s="10">
        <v>66.446280000000002</v>
      </c>
      <c r="AD17" s="10">
        <v>91.636359999999996</v>
      </c>
      <c r="AE17" s="10">
        <v>39.272730000000003</v>
      </c>
      <c r="AF17" s="10">
        <v>23.60284</v>
      </c>
      <c r="AG17" s="10">
        <v>91.04083</v>
      </c>
      <c r="AH17" s="10">
        <v>36.693379999999998</v>
      </c>
      <c r="AI17" s="9">
        <v>68.607789999999994</v>
      </c>
      <c r="AJ17" s="9">
        <v>66.842500000000001</v>
      </c>
      <c r="AK17" s="9">
        <v>41.057389999999998</v>
      </c>
      <c r="AL17" s="9">
        <v>44.429290000000002</v>
      </c>
      <c r="AM17" s="9">
        <v>-20.440944000000002</v>
      </c>
      <c r="AN17" s="4"/>
      <c r="AO17" s="4"/>
      <c r="AP17" s="4"/>
      <c r="AQ17" s="4"/>
      <c r="AR17" s="4"/>
      <c r="AS17" s="4"/>
      <c r="AT17" s="4"/>
      <c r="AU17" s="4"/>
      <c r="AV17" s="4"/>
      <c r="AW17" s="4"/>
      <c r="AX17" s="4"/>
      <c r="AY17" s="4"/>
    </row>
    <row r="18" spans="1:51" ht="14.4" x14ac:dyDescent="0.3">
      <c r="A18" s="96">
        <f>YampaRiverInflow.TotalOutflow!A18</f>
        <v>44440</v>
      </c>
      <c r="B18" s="97"/>
      <c r="C18" s="97"/>
      <c r="D18" s="97">
        <v>34.392000000000003</v>
      </c>
      <c r="E18" s="10">
        <v>29.533373999999995</v>
      </c>
      <c r="F18" s="10">
        <v>-21.287192000000001</v>
      </c>
      <c r="G18" s="10">
        <v>32.618159999999996</v>
      </c>
      <c r="H18" s="10">
        <v>1.7953199999999998</v>
      </c>
      <c r="I18" s="10">
        <v>31.247597999999996</v>
      </c>
      <c r="J18" s="10">
        <v>10.680847999999996</v>
      </c>
      <c r="K18" s="10">
        <v>16.744351999999999</v>
      </c>
      <c r="L18" s="10">
        <v>7.7189679999999967</v>
      </c>
      <c r="M18" s="10">
        <v>23.211606</v>
      </c>
      <c r="N18" s="10">
        <v>19.180725999999996</v>
      </c>
      <c r="O18" s="10">
        <v>38.334448000000002</v>
      </c>
      <c r="P18" s="10">
        <v>-11.254766</v>
      </c>
      <c r="Q18" s="10">
        <v>-1.109622000000003</v>
      </c>
      <c r="R18" s="10">
        <v>14.515779999999999</v>
      </c>
      <c r="S18" s="10">
        <v>21.008659999999999</v>
      </c>
      <c r="T18" s="10">
        <v>59.246279999999999</v>
      </c>
      <c r="U18" s="10">
        <v>36.099170000000001</v>
      </c>
      <c r="V18" s="10">
        <v>49.190080000000002</v>
      </c>
      <c r="W18" s="10">
        <v>39.133879999999998</v>
      </c>
      <c r="X18" s="10">
        <v>48.456199999999995</v>
      </c>
      <c r="Y18" s="10">
        <v>103.95372</v>
      </c>
      <c r="Z18" s="10">
        <v>34.373550000000002</v>
      </c>
      <c r="AA18" s="10">
        <v>57.381819999999998</v>
      </c>
      <c r="AB18" s="10">
        <v>38.360330000000005</v>
      </c>
      <c r="AC18" s="10">
        <v>50.87603</v>
      </c>
      <c r="AD18" s="10">
        <v>33.83802</v>
      </c>
      <c r="AE18" s="10">
        <v>38.677690000000005</v>
      </c>
      <c r="AF18" s="10">
        <v>28.363289999999999</v>
      </c>
      <c r="AG18" s="10">
        <v>44.250949999999996</v>
      </c>
      <c r="AH18" s="10">
        <v>41.255660000000006</v>
      </c>
      <c r="AI18" s="9">
        <v>47.999720000000003</v>
      </c>
      <c r="AJ18" s="9">
        <v>78.703759999999988</v>
      </c>
      <c r="AK18" s="9">
        <v>38.875680000000003</v>
      </c>
      <c r="AL18" s="9">
        <v>32.726860000000002</v>
      </c>
      <c r="AM18" s="9">
        <v>-9.8468000000002581E-2</v>
      </c>
      <c r="AN18" s="4"/>
      <c r="AO18" s="4"/>
      <c r="AP18" s="4"/>
      <c r="AQ18" s="4"/>
      <c r="AR18" s="4"/>
      <c r="AS18" s="4"/>
      <c r="AT18" s="4"/>
      <c r="AU18" s="4"/>
      <c r="AV18" s="4"/>
      <c r="AW18" s="4"/>
      <c r="AX18" s="4"/>
      <c r="AY18" s="4"/>
    </row>
    <row r="19" spans="1:51" ht="14.4" x14ac:dyDescent="0.3">
      <c r="A19" s="96">
        <f>YampaRiverInflow.TotalOutflow!A19</f>
        <v>44470</v>
      </c>
      <c r="B19" s="97"/>
      <c r="C19" s="97"/>
      <c r="D19" s="97">
        <v>39.886000000000003</v>
      </c>
      <c r="E19" s="10">
        <v>-41.121540000000003</v>
      </c>
      <c r="F19" s="10">
        <v>14.638803999999997</v>
      </c>
      <c r="G19" s="10">
        <v>21.466443999999996</v>
      </c>
      <c r="H19" s="10">
        <v>16.894756000000001</v>
      </c>
      <c r="I19" s="10">
        <v>-7.0494780000000024</v>
      </c>
      <c r="J19" s="10">
        <v>28.589822000000002</v>
      </c>
      <c r="K19" s="10">
        <v>8.7653100000000013</v>
      </c>
      <c r="L19" s="10">
        <v>19.033143999999997</v>
      </c>
      <c r="M19" s="10">
        <v>24.070353999999998</v>
      </c>
      <c r="N19" s="10">
        <v>26.040343999999997</v>
      </c>
      <c r="O19" s="10">
        <v>13.166246000000003</v>
      </c>
      <c r="P19" s="10">
        <v>20.811032000000001</v>
      </c>
      <c r="Q19" s="10">
        <v>15.392737999999998</v>
      </c>
      <c r="R19" s="10">
        <v>31.104225999999993</v>
      </c>
      <c r="S19" s="10">
        <v>32.409004000000003</v>
      </c>
      <c r="T19" s="10">
        <v>36.495870000000004</v>
      </c>
      <c r="U19" s="10">
        <v>22.413220000000003</v>
      </c>
      <c r="V19" s="10">
        <v>37.884300000000003</v>
      </c>
      <c r="W19" s="10">
        <v>47.385120000000001</v>
      </c>
      <c r="X19" s="10">
        <v>23.34545</v>
      </c>
      <c r="Y19" s="10">
        <v>20.647929999999999</v>
      </c>
      <c r="Z19" s="10">
        <v>30.664459999999998</v>
      </c>
      <c r="AA19" s="10">
        <v>41.077690000000004</v>
      </c>
      <c r="AB19" s="10">
        <v>31.060849999999999</v>
      </c>
      <c r="AC19" s="10">
        <v>69.758679999999998</v>
      </c>
      <c r="AD19" s="10">
        <v>20.94511</v>
      </c>
      <c r="AE19" s="10">
        <v>34.908660000000005</v>
      </c>
      <c r="AF19" s="10">
        <v>24.793029999999998</v>
      </c>
      <c r="AG19" s="10">
        <v>40.680699999999995</v>
      </c>
      <c r="AH19" s="10">
        <v>34.511849999999995</v>
      </c>
      <c r="AI19" s="9">
        <v>29.513770000000001</v>
      </c>
      <c r="AJ19" s="9">
        <v>19.080719999999999</v>
      </c>
      <c r="AK19" s="9">
        <v>42.445929999999997</v>
      </c>
      <c r="AL19" s="9">
        <v>56.012860000000003</v>
      </c>
      <c r="AM19" s="9">
        <v>42.068716000000002</v>
      </c>
      <c r="AN19" s="4"/>
      <c r="AO19" s="4"/>
      <c r="AP19" s="4"/>
      <c r="AQ19" s="4"/>
      <c r="AR19" s="4"/>
      <c r="AS19" s="4"/>
      <c r="AT19" s="4"/>
      <c r="AU19" s="4"/>
      <c r="AV19" s="4"/>
      <c r="AW19" s="4"/>
      <c r="AX19" s="4"/>
      <c r="AY19" s="4"/>
    </row>
    <row r="20" spans="1:51" ht="14.4" x14ac:dyDescent="0.3">
      <c r="A20" s="96">
        <f>YampaRiverInflow.TotalOutflow!A20</f>
        <v>44501</v>
      </c>
      <c r="B20" s="97"/>
      <c r="C20" s="97"/>
      <c r="D20" s="97">
        <v>25.577000000000002</v>
      </c>
      <c r="E20" s="10">
        <v>-45.966837999999996</v>
      </c>
      <c r="F20" s="10">
        <v>6.753783999999996</v>
      </c>
      <c r="G20" s="10">
        <v>-7.6327240000000023</v>
      </c>
      <c r="H20" s="10">
        <v>19.806198000000002</v>
      </c>
      <c r="I20" s="10">
        <v>-15.417266000000001</v>
      </c>
      <c r="J20" s="10">
        <v>42.873334</v>
      </c>
      <c r="K20" s="10">
        <v>18.651169999999997</v>
      </c>
      <c r="L20" s="10">
        <v>25.675046000000002</v>
      </c>
      <c r="M20" s="10">
        <v>19.488983999999995</v>
      </c>
      <c r="N20" s="10">
        <v>17.507805999999995</v>
      </c>
      <c r="O20" s="10">
        <v>8.8944699999999983</v>
      </c>
      <c r="P20" s="10">
        <v>1.1222839999999996</v>
      </c>
      <c r="Q20" s="10">
        <v>9.8448719999999987</v>
      </c>
      <c r="R20" s="10">
        <v>28.013811999999998</v>
      </c>
      <c r="S20" s="10">
        <v>15.793877999999999</v>
      </c>
      <c r="T20" s="10">
        <v>24.595040000000001</v>
      </c>
      <c r="U20" s="10">
        <v>18.446279999999998</v>
      </c>
      <c r="V20" s="10">
        <v>36.495870000000004</v>
      </c>
      <c r="W20" s="10">
        <v>27.966939999999997</v>
      </c>
      <c r="X20" s="10">
        <v>25.487599999999997</v>
      </c>
      <c r="Y20" s="10">
        <v>23.10744</v>
      </c>
      <c r="Z20" s="10">
        <v>22.472729999999999</v>
      </c>
      <c r="AA20" s="10">
        <v>35.166530000000002</v>
      </c>
      <c r="AB20" s="10">
        <v>20.925319999999999</v>
      </c>
      <c r="AC20" s="10">
        <v>16.066120000000002</v>
      </c>
      <c r="AD20" s="10">
        <v>25.54711</v>
      </c>
      <c r="AE20" s="10">
        <v>41.950060000000001</v>
      </c>
      <c r="AF20" s="10">
        <v>23.00787</v>
      </c>
      <c r="AG20" s="10">
        <v>14.39954</v>
      </c>
      <c r="AH20" s="10">
        <v>23.602700000000002</v>
      </c>
      <c r="AI20" s="9">
        <v>28.581400000000002</v>
      </c>
      <c r="AJ20" s="9">
        <v>27.807869999999998</v>
      </c>
      <c r="AK20" s="9">
        <v>24.69378</v>
      </c>
      <c r="AL20" s="9">
        <v>22.293890000000001</v>
      </c>
      <c r="AM20" s="9">
        <v>-3.1421840000000012</v>
      </c>
      <c r="AN20" s="4"/>
      <c r="AO20" s="4"/>
      <c r="AP20" s="4"/>
      <c r="AQ20" s="4"/>
      <c r="AR20" s="4"/>
      <c r="AS20" s="4"/>
      <c r="AT20" s="4"/>
      <c r="AU20" s="4"/>
      <c r="AV20" s="4"/>
      <c r="AW20" s="4"/>
      <c r="AX20" s="4"/>
      <c r="AY20" s="4"/>
    </row>
    <row r="21" spans="1:51" ht="14.4" x14ac:dyDescent="0.3">
      <c r="A21" s="96">
        <f>YampaRiverInflow.TotalOutflow!A21</f>
        <v>44531</v>
      </c>
      <c r="B21" s="97"/>
      <c r="C21" s="97"/>
      <c r="D21" s="97">
        <v>27.497</v>
      </c>
      <c r="E21" s="10">
        <v>-14.223750000000003</v>
      </c>
      <c r="F21" s="10">
        <v>16.268739999999998</v>
      </c>
      <c r="G21" s="10">
        <v>6.4705519999999996</v>
      </c>
      <c r="H21" s="10">
        <v>17.637533999999999</v>
      </c>
      <c r="I21" s="10">
        <v>-3.9600340000000016</v>
      </c>
      <c r="J21" s="10">
        <v>24.396989999999999</v>
      </c>
      <c r="K21" s="10">
        <v>10.800360000000001</v>
      </c>
      <c r="L21" s="10">
        <v>21.260485999999997</v>
      </c>
      <c r="M21" s="10">
        <v>13.424811999999998</v>
      </c>
      <c r="N21" s="10">
        <v>8.4644880000000011</v>
      </c>
      <c r="O21" s="10">
        <v>2.3967059999999982</v>
      </c>
      <c r="P21" s="10">
        <v>-6.7709719999999995</v>
      </c>
      <c r="Q21" s="10">
        <v>0.60159199999999691</v>
      </c>
      <c r="R21" s="10">
        <v>44.223798000000002</v>
      </c>
      <c r="S21" s="10">
        <v>1.110544</v>
      </c>
      <c r="T21" s="10">
        <v>15.07438</v>
      </c>
      <c r="U21" s="10">
        <v>12.69421</v>
      </c>
      <c r="V21" s="10">
        <v>35.305790000000002</v>
      </c>
      <c r="W21" s="10">
        <v>29.355370000000001</v>
      </c>
      <c r="X21" s="10">
        <v>13.4876</v>
      </c>
      <c r="Y21" s="10">
        <v>18.723970000000001</v>
      </c>
      <c r="Z21" s="10">
        <v>15.471069999999999</v>
      </c>
      <c r="AA21" s="10">
        <v>19.100490000000001</v>
      </c>
      <c r="AB21" s="10">
        <v>3.9664899999999998</v>
      </c>
      <c r="AC21" s="10">
        <v>23.801650000000002</v>
      </c>
      <c r="AD21" s="10">
        <v>57.520660000000007</v>
      </c>
      <c r="AE21" s="10">
        <v>23.99954</v>
      </c>
      <c r="AF21" s="10">
        <v>19.4375</v>
      </c>
      <c r="AG21" s="10">
        <v>33.916870000000003</v>
      </c>
      <c r="AH21" s="10">
        <v>31.734860000000001</v>
      </c>
      <c r="AI21" s="9">
        <v>22.7103</v>
      </c>
      <c r="AJ21" s="9">
        <v>25.368259999999999</v>
      </c>
      <c r="AK21" s="9">
        <v>31.6557</v>
      </c>
      <c r="AL21" s="9">
        <v>22.412740000000003</v>
      </c>
      <c r="AM21" s="9">
        <v>28.144819999999999</v>
      </c>
      <c r="AN21" s="4"/>
      <c r="AO21" s="4"/>
      <c r="AP21" s="4"/>
      <c r="AQ21" s="4"/>
      <c r="AR21" s="4"/>
      <c r="AS21" s="4"/>
      <c r="AT21" s="4"/>
      <c r="AU21" s="4"/>
      <c r="AV21" s="4"/>
      <c r="AW21" s="4"/>
      <c r="AX21" s="4"/>
      <c r="AY21" s="4"/>
    </row>
    <row r="22" spans="1:51" ht="14.4" x14ac:dyDescent="0.3">
      <c r="A22" s="96">
        <f>YampaRiverInflow.TotalOutflow!A22</f>
        <v>44562</v>
      </c>
      <c r="B22" s="97"/>
      <c r="C22" s="97"/>
      <c r="D22" s="97">
        <v>35.625999999999998</v>
      </c>
      <c r="E22" s="10">
        <v>-20.071922000000001</v>
      </c>
      <c r="F22" s="10">
        <v>13.077360000000001</v>
      </c>
      <c r="G22" s="10">
        <v>19.310572000000001</v>
      </c>
      <c r="H22" s="10">
        <v>30.633921999999998</v>
      </c>
      <c r="I22" s="10">
        <v>-8.3519860000000001</v>
      </c>
      <c r="J22" s="10">
        <v>20.166415999999998</v>
      </c>
      <c r="K22" s="10">
        <v>-5.3256900000000025</v>
      </c>
      <c r="L22" s="10">
        <v>2.6823760000000001</v>
      </c>
      <c r="M22" s="10">
        <v>29.809785999999992</v>
      </c>
      <c r="N22" s="10">
        <v>0.14888199999999779</v>
      </c>
      <c r="O22" s="10">
        <v>188.36769600000002</v>
      </c>
      <c r="P22" s="10">
        <v>-19.261465999999999</v>
      </c>
      <c r="Q22" s="10">
        <v>-11.55139</v>
      </c>
      <c r="R22" s="10">
        <v>25.526097999999998</v>
      </c>
      <c r="S22" s="10">
        <v>1.3745679999999993</v>
      </c>
      <c r="T22" s="10">
        <v>21.421490000000002</v>
      </c>
      <c r="U22" s="10">
        <v>24.198349999999998</v>
      </c>
      <c r="V22" s="10">
        <v>42.049589999999995</v>
      </c>
      <c r="W22" s="10">
        <v>21.61983</v>
      </c>
      <c r="X22" s="10">
        <v>18.446279999999998</v>
      </c>
      <c r="Y22" s="10">
        <v>23.206610000000001</v>
      </c>
      <c r="Z22" s="10">
        <v>20.033060000000003</v>
      </c>
      <c r="AA22" s="10">
        <v>101.09752</v>
      </c>
      <c r="AB22" s="10">
        <v>22.61157</v>
      </c>
      <c r="AC22" s="10">
        <v>23.206610000000001</v>
      </c>
      <c r="AD22" s="10">
        <v>42.247930000000004</v>
      </c>
      <c r="AE22" s="10">
        <v>34.11524</v>
      </c>
      <c r="AF22" s="10">
        <v>41.255679999999998</v>
      </c>
      <c r="AG22" s="10">
        <v>24.792830000000002</v>
      </c>
      <c r="AH22" s="10">
        <v>40.065640000000002</v>
      </c>
      <c r="AI22" s="9">
        <v>37.883839999999999</v>
      </c>
      <c r="AJ22" s="9">
        <v>23.007810000000003</v>
      </c>
      <c r="AK22" s="9">
        <v>30.743310000000001</v>
      </c>
      <c r="AL22" s="9">
        <v>-35.333798000000002</v>
      </c>
      <c r="AM22" s="9">
        <v>15.72175</v>
      </c>
      <c r="AN22" s="4"/>
      <c r="AO22" s="4"/>
      <c r="AP22" s="4"/>
      <c r="AQ22" s="4"/>
      <c r="AR22" s="4"/>
      <c r="AS22" s="4"/>
      <c r="AT22" s="4"/>
      <c r="AU22" s="4"/>
      <c r="AV22" s="4"/>
      <c r="AW22" s="4"/>
      <c r="AX22" s="4"/>
      <c r="AY22" s="4"/>
    </row>
    <row r="23" spans="1:51" ht="14.4" x14ac:dyDescent="0.3">
      <c r="A23" s="96">
        <f>YampaRiverInflow.TotalOutflow!A23</f>
        <v>44593</v>
      </c>
      <c r="B23" s="97"/>
      <c r="C23" s="97"/>
      <c r="D23" s="97">
        <v>47.545999999999999</v>
      </c>
      <c r="E23" s="10">
        <v>8.9494680000000013</v>
      </c>
      <c r="F23" s="10">
        <v>9.201842000000001</v>
      </c>
      <c r="G23" s="10">
        <v>5.149061999999998</v>
      </c>
      <c r="H23" s="10">
        <v>31.733646</v>
      </c>
      <c r="I23" s="10">
        <v>-5.7021720000000027</v>
      </c>
      <c r="J23" s="10">
        <v>24.577362000000001</v>
      </c>
      <c r="K23" s="10">
        <v>5.5440619999999985</v>
      </c>
      <c r="L23" s="10">
        <v>2.5809760000000006</v>
      </c>
      <c r="M23" s="10">
        <v>19.033522000000001</v>
      </c>
      <c r="N23" s="10">
        <v>7.0302340000000001</v>
      </c>
      <c r="O23" s="10">
        <v>85.799055999999993</v>
      </c>
      <c r="P23" s="10">
        <v>-9.7793939999999999</v>
      </c>
      <c r="Q23" s="10">
        <v>38.657699999999991</v>
      </c>
      <c r="R23" s="10">
        <v>12.339405999999999</v>
      </c>
      <c r="S23" s="10">
        <v>23.60331</v>
      </c>
      <c r="T23" s="10">
        <v>17.2562</v>
      </c>
      <c r="U23" s="10">
        <v>16.066120000000002</v>
      </c>
      <c r="V23" s="10">
        <v>48.99174</v>
      </c>
      <c r="W23" s="10">
        <v>36.297519999999999</v>
      </c>
      <c r="X23" s="10">
        <v>25.745450000000002</v>
      </c>
      <c r="Y23" s="10">
        <v>24.39669</v>
      </c>
      <c r="Z23" s="10">
        <v>35.66281</v>
      </c>
      <c r="AA23" s="10">
        <v>125.57355</v>
      </c>
      <c r="AB23" s="10">
        <v>20.429749999999999</v>
      </c>
      <c r="AC23" s="10">
        <v>29.355370000000001</v>
      </c>
      <c r="AD23" s="10">
        <v>90.644630000000006</v>
      </c>
      <c r="AE23" s="10">
        <v>38.478989999999996</v>
      </c>
      <c r="AF23" s="10">
        <v>35.16657</v>
      </c>
      <c r="AG23" s="10">
        <v>33.321769999999994</v>
      </c>
      <c r="AH23" s="10">
        <v>18.842610000000001</v>
      </c>
      <c r="AI23" s="9">
        <v>38.875690000000006</v>
      </c>
      <c r="AJ23" s="9">
        <v>32.449240000000003</v>
      </c>
      <c r="AK23" s="9">
        <v>39.450900000000004</v>
      </c>
      <c r="AL23" s="9">
        <v>-35.678773999999997</v>
      </c>
      <c r="AM23" s="9">
        <v>36.358820000000009</v>
      </c>
      <c r="AN23" s="4"/>
      <c r="AO23" s="4"/>
      <c r="AP23" s="4"/>
      <c r="AQ23" s="4"/>
      <c r="AR23" s="4"/>
      <c r="AS23" s="4"/>
      <c r="AT23" s="4"/>
      <c r="AU23" s="4"/>
      <c r="AV23" s="4"/>
      <c r="AW23" s="4"/>
      <c r="AX23" s="4"/>
      <c r="AY23" s="4"/>
    </row>
    <row r="24" spans="1:51" ht="14.4" x14ac:dyDescent="0.3">
      <c r="A24" s="96">
        <f>YampaRiverInflow.TotalOutflow!A24</f>
        <v>44621</v>
      </c>
      <c r="B24" s="97"/>
      <c r="C24" s="97"/>
      <c r="D24" s="97">
        <v>58.646000000000001</v>
      </c>
      <c r="E24" s="10">
        <v>47.387336000000005</v>
      </c>
      <c r="F24" s="10">
        <v>11.779536</v>
      </c>
      <c r="G24" s="10">
        <v>64.980252000000007</v>
      </c>
      <c r="H24" s="10">
        <v>40.112389999999998</v>
      </c>
      <c r="I24" s="10">
        <v>-5.6985580000000011</v>
      </c>
      <c r="J24" s="10">
        <v>30.219604</v>
      </c>
      <c r="K24" s="10">
        <v>24.668741999999998</v>
      </c>
      <c r="L24" s="10">
        <v>25.485123999999995</v>
      </c>
      <c r="M24" s="10">
        <v>37.985829999999993</v>
      </c>
      <c r="N24" s="10">
        <v>23.852601999999997</v>
      </c>
      <c r="O24" s="10">
        <v>33.571293999999995</v>
      </c>
      <c r="P24" s="10">
        <v>18.785719999999998</v>
      </c>
      <c r="Q24" s="10">
        <v>66.418819999999997</v>
      </c>
      <c r="R24" s="10">
        <v>7.6782579999999996</v>
      </c>
      <c r="S24" s="10">
        <v>63.272730000000003</v>
      </c>
      <c r="T24" s="10">
        <v>48.99174</v>
      </c>
      <c r="U24" s="10">
        <v>19.834709999999998</v>
      </c>
      <c r="V24" s="10">
        <v>54.009920000000001</v>
      </c>
      <c r="W24" s="10">
        <v>55.160330000000002</v>
      </c>
      <c r="X24" s="10">
        <v>23.22645</v>
      </c>
      <c r="Y24" s="10">
        <v>42.842980000000004</v>
      </c>
      <c r="Z24" s="10">
        <v>27.59008</v>
      </c>
      <c r="AA24" s="10">
        <v>69.104129999999998</v>
      </c>
      <c r="AB24" s="10">
        <v>49.190080000000002</v>
      </c>
      <c r="AC24" s="10">
        <v>44.628099999999996</v>
      </c>
      <c r="AD24" s="10">
        <v>82.373550000000009</v>
      </c>
      <c r="AE24" s="10">
        <v>74.04258999999999</v>
      </c>
      <c r="AF24" s="10">
        <v>59.404600000000002</v>
      </c>
      <c r="AG24" s="10">
        <v>42.445689999999999</v>
      </c>
      <c r="AH24" s="10">
        <v>22.21454</v>
      </c>
      <c r="AI24" s="9">
        <v>58.769889999999997</v>
      </c>
      <c r="AJ24" s="9">
        <v>31.517060000000001</v>
      </c>
      <c r="AK24" s="9">
        <v>41.176480000000005</v>
      </c>
      <c r="AL24" s="9">
        <v>1.4208999999999996</v>
      </c>
      <c r="AM24" s="9">
        <v>53.899988000000008</v>
      </c>
      <c r="AN24" s="4"/>
      <c r="AO24" s="4"/>
      <c r="AP24" s="4"/>
      <c r="AQ24" s="4"/>
      <c r="AR24" s="4"/>
      <c r="AS24" s="4"/>
      <c r="AT24" s="4"/>
      <c r="AU24" s="4"/>
      <c r="AV24" s="4"/>
      <c r="AW24" s="4"/>
      <c r="AX24" s="4"/>
      <c r="AY24" s="4"/>
    </row>
    <row r="25" spans="1:51" ht="14.4" x14ac:dyDescent="0.3">
      <c r="A25" s="96">
        <f>YampaRiverInflow.TotalOutflow!A25</f>
        <v>44652</v>
      </c>
      <c r="B25" s="97"/>
      <c r="C25" s="97"/>
      <c r="D25" s="97">
        <v>32.994999999999997</v>
      </c>
      <c r="E25" s="10">
        <v>6.8782900000000007</v>
      </c>
      <c r="F25" s="10">
        <v>6.4497519999999966</v>
      </c>
      <c r="G25" s="10">
        <v>-1.6270880000000034</v>
      </c>
      <c r="H25" s="10">
        <v>27.136765999999998</v>
      </c>
      <c r="I25" s="10">
        <v>10.345166000000001</v>
      </c>
      <c r="J25" s="10">
        <v>35.310705999999996</v>
      </c>
      <c r="K25" s="10">
        <v>19.30078</v>
      </c>
      <c r="L25" s="10">
        <v>3.5616000000000003</v>
      </c>
      <c r="M25" s="10">
        <v>41.938178000000001</v>
      </c>
      <c r="N25" s="10">
        <v>40.074694000000001</v>
      </c>
      <c r="O25" s="10">
        <v>1.3631199999999954</v>
      </c>
      <c r="P25" s="10">
        <v>-2.5694920000000012</v>
      </c>
      <c r="Q25" s="10">
        <v>-26.212883999999999</v>
      </c>
      <c r="R25" s="10">
        <v>3.6764540000000014</v>
      </c>
      <c r="S25" s="10">
        <v>29.157019999999999</v>
      </c>
      <c r="T25" s="10">
        <v>70.294210000000007</v>
      </c>
      <c r="U25" s="10">
        <v>23.60331</v>
      </c>
      <c r="V25" s="10">
        <v>16.8</v>
      </c>
      <c r="W25" s="10">
        <v>35.028100000000002</v>
      </c>
      <c r="X25" s="10">
        <v>13.62645</v>
      </c>
      <c r="Y25" s="10">
        <v>32.747109999999999</v>
      </c>
      <c r="Z25" s="10">
        <v>39.133879999999998</v>
      </c>
      <c r="AA25" s="10">
        <v>90.902479999999997</v>
      </c>
      <c r="AB25" s="10">
        <v>33.758679999999998</v>
      </c>
      <c r="AC25" s="10">
        <v>33.699169999999995</v>
      </c>
      <c r="AD25" s="10">
        <v>29.79214</v>
      </c>
      <c r="AE25" s="10">
        <v>43.080640000000002</v>
      </c>
      <c r="AF25" s="10">
        <v>88.700450000000004</v>
      </c>
      <c r="AG25" s="10">
        <v>43.635820000000002</v>
      </c>
      <c r="AH25" s="10">
        <v>17.01784</v>
      </c>
      <c r="AI25" s="9">
        <v>26.498860000000001</v>
      </c>
      <c r="AJ25" s="9">
        <v>22.988139999999998</v>
      </c>
      <c r="AK25" s="9">
        <v>25.348419999999997</v>
      </c>
      <c r="AL25" s="9">
        <v>1.8474620000000004</v>
      </c>
      <c r="AM25" s="9">
        <v>30.190056000000002</v>
      </c>
      <c r="AN25" s="4"/>
      <c r="AO25" s="4"/>
      <c r="AP25" s="4"/>
      <c r="AQ25" s="4"/>
      <c r="AR25" s="4"/>
      <c r="AS25" s="4"/>
      <c r="AT25" s="4"/>
      <c r="AU25" s="4"/>
      <c r="AV25" s="4"/>
      <c r="AW25" s="4"/>
      <c r="AX25" s="4"/>
      <c r="AY25" s="4"/>
    </row>
    <row r="26" spans="1:51" ht="14.4" x14ac:dyDescent="0.3">
      <c r="A26" s="96">
        <f>YampaRiverInflow.TotalOutflow!A26</f>
        <v>44682</v>
      </c>
      <c r="B26" s="97"/>
      <c r="C26" s="97"/>
      <c r="D26" s="97">
        <v>28.905000000000001</v>
      </c>
      <c r="E26" s="10">
        <v>10.639998</v>
      </c>
      <c r="F26" s="10">
        <v>-44.029232</v>
      </c>
      <c r="G26" s="10">
        <v>-35.628662000000006</v>
      </c>
      <c r="H26" s="10">
        <v>13.395087999999999</v>
      </c>
      <c r="I26" s="10">
        <v>14.373129999999998</v>
      </c>
      <c r="J26" s="10">
        <v>12.015425999999998</v>
      </c>
      <c r="K26" s="10">
        <v>20.550333999999999</v>
      </c>
      <c r="L26" s="10">
        <v>18.579722</v>
      </c>
      <c r="M26" s="10">
        <v>24.659790000000001</v>
      </c>
      <c r="N26" s="10">
        <v>21.803582000000002</v>
      </c>
      <c r="O26" s="10">
        <v>0.19014400000000023</v>
      </c>
      <c r="P26" s="10">
        <v>-5.5054859999999994</v>
      </c>
      <c r="Q26" s="10">
        <v>-26.211384000000006</v>
      </c>
      <c r="R26" s="10">
        <v>7.738929999999999</v>
      </c>
      <c r="S26" s="10">
        <v>15.471069999999999</v>
      </c>
      <c r="T26" s="10">
        <v>41.137190000000004</v>
      </c>
      <c r="U26" s="10">
        <v>13.289260000000001</v>
      </c>
      <c r="V26" s="10">
        <v>27.570250000000001</v>
      </c>
      <c r="W26" s="10">
        <v>34.690910000000002</v>
      </c>
      <c r="X26" s="10">
        <v>21.163640000000001</v>
      </c>
      <c r="Y26" s="10">
        <v>23.543800000000001</v>
      </c>
      <c r="Z26" s="10">
        <v>34.333880000000001</v>
      </c>
      <c r="AA26" s="10">
        <v>67.140500000000003</v>
      </c>
      <c r="AB26" s="10">
        <v>34.274380000000001</v>
      </c>
      <c r="AC26" s="10">
        <v>36.813220000000001</v>
      </c>
      <c r="AD26" s="10">
        <v>20.429749999999999</v>
      </c>
      <c r="AE26" s="10">
        <v>51.173209999999997</v>
      </c>
      <c r="AF26" s="10">
        <v>36.138489999999997</v>
      </c>
      <c r="AG26" s="10">
        <v>21.024139999999999</v>
      </c>
      <c r="AH26" s="10">
        <v>18.545120000000001</v>
      </c>
      <c r="AI26" s="9">
        <v>27.252549999999999</v>
      </c>
      <c r="AJ26" s="9">
        <v>27.252610000000001</v>
      </c>
      <c r="AK26" s="9">
        <v>28.958279999999998</v>
      </c>
      <c r="AL26" s="9">
        <v>-17.974883999999999</v>
      </c>
      <c r="AM26" s="9">
        <v>8.2502020000000016</v>
      </c>
      <c r="AN26" s="4"/>
      <c r="AO26" s="4"/>
      <c r="AP26" s="4"/>
      <c r="AQ26" s="4"/>
      <c r="AR26" s="4"/>
      <c r="AS26" s="4"/>
      <c r="AT26" s="4"/>
      <c r="AU26" s="4"/>
      <c r="AV26" s="4"/>
      <c r="AW26" s="4"/>
      <c r="AX26" s="4"/>
      <c r="AY26" s="4"/>
    </row>
    <row r="27" spans="1:51" ht="14.4" x14ac:dyDescent="0.3">
      <c r="A27" s="96">
        <f>YampaRiverInflow.TotalOutflow!A27</f>
        <v>44713</v>
      </c>
      <c r="B27" s="97"/>
      <c r="C27" s="97"/>
      <c r="D27" s="97">
        <v>25.827000000000002</v>
      </c>
      <c r="E27" s="10">
        <v>14.244779999999999</v>
      </c>
      <c r="F27" s="10">
        <v>-27.190472000000003</v>
      </c>
      <c r="G27" s="10">
        <v>-26.814078000000002</v>
      </c>
      <c r="H27" s="10">
        <v>4.3700580000000011</v>
      </c>
      <c r="I27" s="10">
        <v>17.001467999999996</v>
      </c>
      <c r="J27" s="10">
        <v>15.287422000000003</v>
      </c>
      <c r="K27" s="10">
        <v>10.805857999999999</v>
      </c>
      <c r="L27" s="10">
        <v>17.742493999999997</v>
      </c>
      <c r="M27" s="10">
        <v>3.4259199999999983</v>
      </c>
      <c r="N27" s="10">
        <v>8.1729199999999995</v>
      </c>
      <c r="O27" s="10">
        <v>12.473674000000001</v>
      </c>
      <c r="P27" s="10">
        <v>1.061094</v>
      </c>
      <c r="Q27" s="10">
        <v>22.368065999999995</v>
      </c>
      <c r="R27" s="10">
        <v>-1.3633040000000001</v>
      </c>
      <c r="S27" s="10">
        <v>31.73554</v>
      </c>
      <c r="T27" s="10">
        <v>15.272729999999999</v>
      </c>
      <c r="U27" s="10">
        <v>13.68595</v>
      </c>
      <c r="V27" s="10">
        <v>32.07273</v>
      </c>
      <c r="W27" s="10">
        <v>48.238019999999999</v>
      </c>
      <c r="X27" s="10">
        <v>6.5057900000000002</v>
      </c>
      <c r="Y27" s="10">
        <v>14.280989999999999</v>
      </c>
      <c r="Z27" s="10">
        <v>20.826450000000001</v>
      </c>
      <c r="AA27" s="10">
        <v>11.9405</v>
      </c>
      <c r="AB27" s="10">
        <v>14.67769</v>
      </c>
      <c r="AC27" s="10">
        <v>31.73554</v>
      </c>
      <c r="AD27" s="10">
        <v>13.4876</v>
      </c>
      <c r="AE27" s="10">
        <v>35.543419999999998</v>
      </c>
      <c r="AF27" s="10">
        <v>23.741799999999998</v>
      </c>
      <c r="AG27" s="10">
        <v>24.39593</v>
      </c>
      <c r="AH27" s="10">
        <v>22.730180000000001</v>
      </c>
      <c r="AI27" s="9">
        <v>25.189630000000001</v>
      </c>
      <c r="AJ27" s="9">
        <v>26.0823</v>
      </c>
      <c r="AK27" s="9">
        <v>25.58633</v>
      </c>
      <c r="AL27" s="9">
        <v>-10.634887999999998</v>
      </c>
      <c r="AM27" s="9">
        <v>9.8336339999999982</v>
      </c>
      <c r="AN27" s="4"/>
      <c r="AO27" s="4"/>
      <c r="AP27" s="4"/>
      <c r="AQ27" s="4"/>
      <c r="AR27" s="4"/>
      <c r="AS27" s="4"/>
      <c r="AT27" s="4"/>
      <c r="AU27" s="4"/>
      <c r="AV27" s="4"/>
      <c r="AW27" s="4"/>
      <c r="AX27" s="4"/>
      <c r="AY27" s="4"/>
    </row>
    <row r="28" spans="1:51" ht="14.4" x14ac:dyDescent="0.3">
      <c r="A28" s="96">
        <f>YampaRiverInflow.TotalOutflow!A28</f>
        <v>44743</v>
      </c>
      <c r="B28" s="97"/>
      <c r="C28" s="97"/>
      <c r="D28" s="97">
        <v>32.69</v>
      </c>
      <c r="E28" s="10">
        <v>4.3607659999999964</v>
      </c>
      <c r="F28" s="10">
        <v>-76.904696000000001</v>
      </c>
      <c r="G28" s="10">
        <v>-26.037152000000003</v>
      </c>
      <c r="H28" s="10">
        <v>-0.99219199999999907</v>
      </c>
      <c r="I28" s="10">
        <v>23.523871999999997</v>
      </c>
      <c r="J28" s="10">
        <v>10.508421999999999</v>
      </c>
      <c r="K28" s="10">
        <v>0.38218800000000192</v>
      </c>
      <c r="L28" s="10">
        <v>-2.4426239999999999</v>
      </c>
      <c r="M28" s="10">
        <v>-0.52760200000000035</v>
      </c>
      <c r="N28" s="10">
        <v>14.445949999999996</v>
      </c>
      <c r="O28" s="10">
        <v>-5.4029160000000003</v>
      </c>
      <c r="P28" s="10">
        <v>-9.1989860000000014</v>
      </c>
      <c r="Q28" s="10">
        <v>30.872809999999998</v>
      </c>
      <c r="R28" s="10">
        <v>7.8308159999999951</v>
      </c>
      <c r="S28" s="10">
        <v>31.933880000000002</v>
      </c>
      <c r="T28" s="10">
        <v>33.12397</v>
      </c>
      <c r="U28" s="10">
        <v>30.347110000000001</v>
      </c>
      <c r="V28" s="10">
        <v>21.12397</v>
      </c>
      <c r="W28" s="10">
        <v>19.953720000000001</v>
      </c>
      <c r="X28" s="10">
        <v>10.1157</v>
      </c>
      <c r="Y28" s="10">
        <v>17.2562</v>
      </c>
      <c r="Z28" s="10">
        <v>39.272730000000003</v>
      </c>
      <c r="AA28" s="10">
        <v>21.024789999999999</v>
      </c>
      <c r="AB28" s="10">
        <v>21.223140000000001</v>
      </c>
      <c r="AC28" s="10">
        <v>45.421489999999999</v>
      </c>
      <c r="AD28" s="10">
        <v>28.760330000000003</v>
      </c>
      <c r="AE28" s="10">
        <v>28.164830000000002</v>
      </c>
      <c r="AF28" s="10">
        <v>29.156560000000002</v>
      </c>
      <c r="AG28" s="10">
        <v>31.536360000000002</v>
      </c>
      <c r="AH28" s="10">
        <v>26.379669999999997</v>
      </c>
      <c r="AI28" s="9">
        <v>61.685449999999996</v>
      </c>
      <c r="AJ28" s="9">
        <v>29.156569999999999</v>
      </c>
      <c r="AK28" s="9">
        <v>33.520060000000001</v>
      </c>
      <c r="AL28" s="9">
        <v>-4.7430320000000004</v>
      </c>
      <c r="AM28" s="9">
        <v>16.804354</v>
      </c>
      <c r="AN28" s="4"/>
      <c r="AO28" s="4"/>
      <c r="AP28" s="4"/>
      <c r="AQ28" s="4"/>
      <c r="AR28" s="4"/>
      <c r="AS28" s="4"/>
      <c r="AT28" s="4"/>
      <c r="AU28" s="4"/>
      <c r="AV28" s="4"/>
      <c r="AW28" s="4"/>
      <c r="AX28" s="4"/>
      <c r="AY28" s="4"/>
    </row>
    <row r="29" spans="1:51" ht="14.4" x14ac:dyDescent="0.3">
      <c r="A29" s="96">
        <f>YampaRiverInflow.TotalOutflow!A29</f>
        <v>44774</v>
      </c>
      <c r="B29" s="97"/>
      <c r="C29" s="97"/>
      <c r="D29" s="97">
        <v>36.578000000000003</v>
      </c>
      <c r="E29" s="10">
        <v>-38.819428000000002</v>
      </c>
      <c r="F29" s="10">
        <v>4.0788000000000029</v>
      </c>
      <c r="G29" s="10">
        <v>-24.940789999999996</v>
      </c>
      <c r="H29" s="10">
        <v>11.508968000000001</v>
      </c>
      <c r="I29" s="10">
        <v>34.079854000000005</v>
      </c>
      <c r="J29" s="10">
        <v>13.724534</v>
      </c>
      <c r="K29" s="10">
        <v>22.184847999999999</v>
      </c>
      <c r="L29" s="10">
        <v>11.868864000000002</v>
      </c>
      <c r="M29" s="10">
        <v>15.498979999999996</v>
      </c>
      <c r="N29" s="10">
        <v>39.663323999999996</v>
      </c>
      <c r="O29" s="10">
        <v>-27.475497999999998</v>
      </c>
      <c r="P29" s="10">
        <v>-21.766008000000003</v>
      </c>
      <c r="Q29" s="10">
        <v>29.917686</v>
      </c>
      <c r="R29" s="10">
        <v>25.019824</v>
      </c>
      <c r="S29" s="10">
        <v>50.280989999999996</v>
      </c>
      <c r="T29" s="10">
        <v>20.826450000000001</v>
      </c>
      <c r="U29" s="10">
        <v>44.033059999999999</v>
      </c>
      <c r="V29" s="10">
        <v>23.404959999999999</v>
      </c>
      <c r="W29" s="10">
        <v>52.066120000000005</v>
      </c>
      <c r="X29" s="10">
        <v>17.851240000000001</v>
      </c>
      <c r="Y29" s="10">
        <v>42.049589999999995</v>
      </c>
      <c r="Z29" s="10">
        <v>50.578510000000001</v>
      </c>
      <c r="AA29" s="10">
        <v>28.36364</v>
      </c>
      <c r="AB29" s="10">
        <v>66.446280000000002</v>
      </c>
      <c r="AC29" s="10">
        <v>91.636359999999996</v>
      </c>
      <c r="AD29" s="10">
        <v>39.272730000000003</v>
      </c>
      <c r="AE29" s="10">
        <v>23.60284</v>
      </c>
      <c r="AF29" s="10">
        <v>91.04083</v>
      </c>
      <c r="AG29" s="10">
        <v>36.693379999999998</v>
      </c>
      <c r="AH29" s="10">
        <v>68.607789999999994</v>
      </c>
      <c r="AI29" s="9">
        <v>66.842500000000001</v>
      </c>
      <c r="AJ29" s="9">
        <v>41.057389999999998</v>
      </c>
      <c r="AK29" s="9">
        <v>44.429290000000002</v>
      </c>
      <c r="AL29" s="9">
        <v>-20.440944000000002</v>
      </c>
      <c r="AM29" s="9">
        <v>26.649618</v>
      </c>
      <c r="AN29" s="4"/>
      <c r="AO29" s="4"/>
      <c r="AP29" s="4"/>
      <c r="AQ29" s="4"/>
      <c r="AR29" s="4"/>
      <c r="AS29" s="4"/>
      <c r="AT29" s="4"/>
      <c r="AU29" s="4"/>
      <c r="AV29" s="4"/>
      <c r="AW29" s="4"/>
      <c r="AX29" s="4"/>
      <c r="AY29" s="4"/>
    </row>
    <row r="30" spans="1:51" ht="14.4" x14ac:dyDescent="0.3">
      <c r="A30" s="96">
        <f>YampaRiverInflow.TotalOutflow!A30</f>
        <v>44805</v>
      </c>
      <c r="B30" s="97"/>
      <c r="C30" s="97"/>
      <c r="D30" s="97">
        <v>34.392000000000003</v>
      </c>
      <c r="E30" s="10">
        <v>-21.287192000000001</v>
      </c>
      <c r="F30" s="10">
        <v>32.618159999999996</v>
      </c>
      <c r="G30" s="10">
        <v>1.7953199999999998</v>
      </c>
      <c r="H30" s="10">
        <v>31.247597999999996</v>
      </c>
      <c r="I30" s="10">
        <v>10.680847999999996</v>
      </c>
      <c r="J30" s="10">
        <v>16.744351999999999</v>
      </c>
      <c r="K30" s="10">
        <v>7.7189679999999967</v>
      </c>
      <c r="L30" s="10">
        <v>23.211606</v>
      </c>
      <c r="M30" s="10">
        <v>19.180725999999996</v>
      </c>
      <c r="N30" s="10">
        <v>38.334448000000002</v>
      </c>
      <c r="O30" s="10">
        <v>-11.254766</v>
      </c>
      <c r="P30" s="10">
        <v>-1.109622000000003</v>
      </c>
      <c r="Q30" s="10">
        <v>14.515779999999999</v>
      </c>
      <c r="R30" s="10">
        <v>21.008659999999999</v>
      </c>
      <c r="S30" s="10">
        <v>59.246279999999999</v>
      </c>
      <c r="T30" s="10">
        <v>36.099170000000001</v>
      </c>
      <c r="U30" s="10">
        <v>49.190080000000002</v>
      </c>
      <c r="V30" s="10">
        <v>39.133879999999998</v>
      </c>
      <c r="W30" s="10">
        <v>48.456199999999995</v>
      </c>
      <c r="X30" s="10">
        <v>103.95372</v>
      </c>
      <c r="Y30" s="10">
        <v>34.373550000000002</v>
      </c>
      <c r="Z30" s="10">
        <v>57.381819999999998</v>
      </c>
      <c r="AA30" s="10">
        <v>38.360330000000005</v>
      </c>
      <c r="AB30" s="10">
        <v>50.87603</v>
      </c>
      <c r="AC30" s="10">
        <v>33.83802</v>
      </c>
      <c r="AD30" s="10">
        <v>38.677690000000005</v>
      </c>
      <c r="AE30" s="10">
        <v>28.363289999999999</v>
      </c>
      <c r="AF30" s="10">
        <v>44.250949999999996</v>
      </c>
      <c r="AG30" s="10">
        <v>41.255660000000006</v>
      </c>
      <c r="AH30" s="10">
        <v>47.999720000000003</v>
      </c>
      <c r="AI30" s="9">
        <v>78.703759999999988</v>
      </c>
      <c r="AJ30" s="9">
        <v>38.875680000000003</v>
      </c>
      <c r="AK30" s="9">
        <v>32.726860000000002</v>
      </c>
      <c r="AL30" s="9">
        <v>-9.8468000000002581E-2</v>
      </c>
      <c r="AM30" s="9">
        <v>31.357489999999999</v>
      </c>
      <c r="AN30" s="4"/>
      <c r="AO30" s="4"/>
      <c r="AP30" s="4"/>
      <c r="AQ30" s="4"/>
      <c r="AR30" s="4"/>
      <c r="AS30" s="4"/>
      <c r="AT30" s="4"/>
      <c r="AU30" s="4"/>
      <c r="AV30" s="4"/>
      <c r="AW30" s="4"/>
      <c r="AX30" s="4"/>
      <c r="AY30" s="4"/>
    </row>
    <row r="31" spans="1:51" ht="14.4" x14ac:dyDescent="0.3">
      <c r="A31" s="96">
        <f>YampaRiverInflow.TotalOutflow!A31</f>
        <v>44835</v>
      </c>
      <c r="B31" s="97"/>
      <c r="C31" s="97"/>
      <c r="D31" s="97">
        <v>39.886000000000003</v>
      </c>
      <c r="E31" s="10">
        <v>14.638803999999997</v>
      </c>
      <c r="F31" s="10">
        <v>21.466443999999996</v>
      </c>
      <c r="G31" s="10">
        <v>16.894756000000001</v>
      </c>
      <c r="H31" s="10">
        <v>-7.0494780000000024</v>
      </c>
      <c r="I31" s="10">
        <v>28.589822000000002</v>
      </c>
      <c r="J31" s="10">
        <v>8.7653100000000013</v>
      </c>
      <c r="K31" s="10">
        <v>19.033143999999997</v>
      </c>
      <c r="L31" s="10">
        <v>24.070353999999998</v>
      </c>
      <c r="M31" s="10">
        <v>26.040343999999997</v>
      </c>
      <c r="N31" s="10">
        <v>13.166246000000003</v>
      </c>
      <c r="O31" s="10">
        <v>20.811032000000001</v>
      </c>
      <c r="P31" s="10">
        <v>15.392737999999998</v>
      </c>
      <c r="Q31" s="10">
        <v>31.104225999999993</v>
      </c>
      <c r="R31" s="10">
        <v>32.409004000000003</v>
      </c>
      <c r="S31" s="10">
        <v>36.495870000000004</v>
      </c>
      <c r="T31" s="10">
        <v>22.413220000000003</v>
      </c>
      <c r="U31" s="10">
        <v>37.884300000000003</v>
      </c>
      <c r="V31" s="10">
        <v>47.385120000000001</v>
      </c>
      <c r="W31" s="10">
        <v>23.34545</v>
      </c>
      <c r="X31" s="10">
        <v>20.647929999999999</v>
      </c>
      <c r="Y31" s="10">
        <v>30.664459999999998</v>
      </c>
      <c r="Z31" s="10">
        <v>41.077690000000004</v>
      </c>
      <c r="AA31" s="10">
        <v>31.060849999999999</v>
      </c>
      <c r="AB31" s="10">
        <v>69.758679999999998</v>
      </c>
      <c r="AC31" s="10">
        <v>20.94511</v>
      </c>
      <c r="AD31" s="10">
        <v>34.908660000000005</v>
      </c>
      <c r="AE31" s="10">
        <v>24.793029999999998</v>
      </c>
      <c r="AF31" s="10">
        <v>40.680699999999995</v>
      </c>
      <c r="AG31" s="10">
        <v>34.511849999999995</v>
      </c>
      <c r="AH31" s="10">
        <v>29.513770000000001</v>
      </c>
      <c r="AI31" s="9">
        <v>19.080719999999999</v>
      </c>
      <c r="AJ31" s="9">
        <v>42.445929999999997</v>
      </c>
      <c r="AK31" s="9">
        <v>56.012860000000003</v>
      </c>
      <c r="AL31" s="9">
        <v>42.068716000000002</v>
      </c>
      <c r="AM31" s="9">
        <v>-39.506182000000003</v>
      </c>
      <c r="AN31" s="4"/>
      <c r="AO31" s="4"/>
      <c r="AP31" s="4"/>
      <c r="AQ31" s="4"/>
      <c r="AR31" s="4"/>
      <c r="AS31" s="4"/>
      <c r="AT31" s="4"/>
      <c r="AU31" s="4"/>
      <c r="AV31" s="4"/>
      <c r="AW31" s="4"/>
      <c r="AX31" s="4"/>
      <c r="AY31" s="4"/>
    </row>
    <row r="32" spans="1:51" ht="14.4" x14ac:dyDescent="0.3">
      <c r="A32" s="96">
        <f>YampaRiverInflow.TotalOutflow!A32</f>
        <v>44866</v>
      </c>
      <c r="B32" s="97"/>
      <c r="C32" s="97"/>
      <c r="D32" s="97">
        <v>25.577000000000002</v>
      </c>
      <c r="E32" s="10">
        <v>6.753783999999996</v>
      </c>
      <c r="F32" s="10">
        <v>-7.6327240000000023</v>
      </c>
      <c r="G32" s="10">
        <v>19.806198000000002</v>
      </c>
      <c r="H32" s="10">
        <v>-15.417266000000001</v>
      </c>
      <c r="I32" s="10">
        <v>42.873334</v>
      </c>
      <c r="J32" s="10">
        <v>18.651169999999997</v>
      </c>
      <c r="K32" s="10">
        <v>25.675046000000002</v>
      </c>
      <c r="L32" s="10">
        <v>19.488983999999995</v>
      </c>
      <c r="M32" s="10">
        <v>17.507805999999995</v>
      </c>
      <c r="N32" s="10">
        <v>8.8944699999999983</v>
      </c>
      <c r="O32" s="10">
        <v>1.1222839999999996</v>
      </c>
      <c r="P32" s="10">
        <v>9.8448719999999987</v>
      </c>
      <c r="Q32" s="10">
        <v>28.013811999999998</v>
      </c>
      <c r="R32" s="10">
        <v>15.793877999999999</v>
      </c>
      <c r="S32" s="10">
        <v>24.595040000000001</v>
      </c>
      <c r="T32" s="10">
        <v>18.446279999999998</v>
      </c>
      <c r="U32" s="10">
        <v>36.495870000000004</v>
      </c>
      <c r="V32" s="10">
        <v>27.966939999999997</v>
      </c>
      <c r="W32" s="10">
        <v>25.487599999999997</v>
      </c>
      <c r="X32" s="10">
        <v>23.10744</v>
      </c>
      <c r="Y32" s="10">
        <v>22.472729999999999</v>
      </c>
      <c r="Z32" s="10">
        <v>35.166530000000002</v>
      </c>
      <c r="AA32" s="10">
        <v>20.925319999999999</v>
      </c>
      <c r="AB32" s="10">
        <v>16.066120000000002</v>
      </c>
      <c r="AC32" s="10">
        <v>25.54711</v>
      </c>
      <c r="AD32" s="10">
        <v>41.950060000000001</v>
      </c>
      <c r="AE32" s="10">
        <v>23.00787</v>
      </c>
      <c r="AF32" s="10">
        <v>14.39954</v>
      </c>
      <c r="AG32" s="10">
        <v>23.602700000000002</v>
      </c>
      <c r="AH32" s="10">
        <v>28.581400000000002</v>
      </c>
      <c r="AI32" s="9">
        <v>27.807869999999998</v>
      </c>
      <c r="AJ32" s="9">
        <v>24.69378</v>
      </c>
      <c r="AK32" s="9">
        <v>22.293890000000001</v>
      </c>
      <c r="AL32" s="9">
        <v>-3.1421840000000012</v>
      </c>
      <c r="AM32" s="9">
        <v>-44.165469999999999</v>
      </c>
      <c r="AN32" s="4"/>
      <c r="AO32" s="4"/>
      <c r="AP32" s="4"/>
      <c r="AQ32" s="4"/>
      <c r="AR32" s="4"/>
      <c r="AS32" s="4"/>
      <c r="AT32" s="4"/>
      <c r="AU32" s="4"/>
      <c r="AV32" s="4"/>
      <c r="AW32" s="4"/>
      <c r="AX32" s="4"/>
      <c r="AY32" s="4"/>
    </row>
    <row r="33" spans="1:51" ht="14.4" x14ac:dyDescent="0.3">
      <c r="A33" s="96">
        <f>YampaRiverInflow.TotalOutflow!A33</f>
        <v>44896</v>
      </c>
      <c r="B33" s="97"/>
      <c r="C33" s="97"/>
      <c r="D33" s="97">
        <v>27.497</v>
      </c>
      <c r="E33" s="10">
        <v>16.268739999999998</v>
      </c>
      <c r="F33" s="10">
        <v>6.4705519999999996</v>
      </c>
      <c r="G33" s="10">
        <v>17.637533999999999</v>
      </c>
      <c r="H33" s="10">
        <v>-3.9600340000000016</v>
      </c>
      <c r="I33" s="10">
        <v>24.396989999999999</v>
      </c>
      <c r="J33" s="10">
        <v>10.800360000000001</v>
      </c>
      <c r="K33" s="10">
        <v>21.260485999999997</v>
      </c>
      <c r="L33" s="10">
        <v>13.424811999999998</v>
      </c>
      <c r="M33" s="10">
        <v>8.4644880000000011</v>
      </c>
      <c r="N33" s="10">
        <v>2.3967059999999982</v>
      </c>
      <c r="O33" s="10">
        <v>-6.7709719999999995</v>
      </c>
      <c r="P33" s="10">
        <v>0.60159199999999691</v>
      </c>
      <c r="Q33" s="10">
        <v>44.223798000000002</v>
      </c>
      <c r="R33" s="10">
        <v>1.110544</v>
      </c>
      <c r="S33" s="10">
        <v>15.07438</v>
      </c>
      <c r="T33" s="10">
        <v>12.69421</v>
      </c>
      <c r="U33" s="10">
        <v>35.305790000000002</v>
      </c>
      <c r="V33" s="10">
        <v>29.355370000000001</v>
      </c>
      <c r="W33" s="10">
        <v>13.4876</v>
      </c>
      <c r="X33" s="10">
        <v>18.723970000000001</v>
      </c>
      <c r="Y33" s="10">
        <v>15.471069999999999</v>
      </c>
      <c r="Z33" s="10">
        <v>19.100490000000001</v>
      </c>
      <c r="AA33" s="10">
        <v>3.9664899999999998</v>
      </c>
      <c r="AB33" s="10">
        <v>23.801650000000002</v>
      </c>
      <c r="AC33" s="10">
        <v>57.520660000000007</v>
      </c>
      <c r="AD33" s="10">
        <v>23.99954</v>
      </c>
      <c r="AE33" s="10">
        <v>19.4375</v>
      </c>
      <c r="AF33" s="10">
        <v>33.916870000000003</v>
      </c>
      <c r="AG33" s="10">
        <v>31.734860000000001</v>
      </c>
      <c r="AH33" s="10">
        <v>22.7103</v>
      </c>
      <c r="AI33" s="9">
        <v>25.368259999999999</v>
      </c>
      <c r="AJ33" s="9">
        <v>31.6557</v>
      </c>
      <c r="AK33" s="9">
        <v>22.412740000000003</v>
      </c>
      <c r="AL33" s="9">
        <v>28.144819999999999</v>
      </c>
      <c r="AM33" s="9">
        <v>-12.281395999999999</v>
      </c>
      <c r="AN33" s="4"/>
      <c r="AO33" s="4"/>
      <c r="AP33" s="4"/>
      <c r="AQ33" s="4"/>
      <c r="AR33" s="4"/>
      <c r="AS33" s="4"/>
      <c r="AT33" s="4"/>
      <c r="AU33" s="4"/>
      <c r="AV33" s="4"/>
      <c r="AW33" s="4"/>
      <c r="AX33" s="4"/>
      <c r="AY33" s="4"/>
    </row>
    <row r="34" spans="1:51" ht="14.4" x14ac:dyDescent="0.3">
      <c r="A34" s="96">
        <f>YampaRiverInflow.TotalOutflow!A34</f>
        <v>44927</v>
      </c>
      <c r="B34" s="97"/>
      <c r="C34" s="97"/>
      <c r="D34" s="97">
        <v>35.625999999999998</v>
      </c>
      <c r="E34" s="10">
        <v>13.077360000000001</v>
      </c>
      <c r="F34" s="10">
        <v>19.310572000000001</v>
      </c>
      <c r="G34" s="10">
        <v>30.633921999999998</v>
      </c>
      <c r="H34" s="10">
        <v>-8.3519860000000001</v>
      </c>
      <c r="I34" s="10">
        <v>20.166415999999998</v>
      </c>
      <c r="J34" s="10">
        <v>-5.3256900000000025</v>
      </c>
      <c r="K34" s="10">
        <v>2.6823760000000001</v>
      </c>
      <c r="L34" s="10">
        <v>29.809785999999992</v>
      </c>
      <c r="M34" s="10">
        <v>0.14888199999999779</v>
      </c>
      <c r="N34" s="10">
        <v>188.36769600000002</v>
      </c>
      <c r="O34" s="10">
        <v>-19.261465999999999</v>
      </c>
      <c r="P34" s="10">
        <v>-11.55139</v>
      </c>
      <c r="Q34" s="10">
        <v>25.526097999999998</v>
      </c>
      <c r="R34" s="10">
        <v>1.3745679999999993</v>
      </c>
      <c r="S34" s="10">
        <v>21.421490000000002</v>
      </c>
      <c r="T34" s="10">
        <v>24.198349999999998</v>
      </c>
      <c r="U34" s="10">
        <v>42.049589999999995</v>
      </c>
      <c r="V34" s="10">
        <v>21.61983</v>
      </c>
      <c r="W34" s="10">
        <v>18.446279999999998</v>
      </c>
      <c r="X34" s="10">
        <v>23.206610000000001</v>
      </c>
      <c r="Y34" s="10">
        <v>20.033060000000003</v>
      </c>
      <c r="Z34" s="10">
        <v>101.09752</v>
      </c>
      <c r="AA34" s="10">
        <v>22.61157</v>
      </c>
      <c r="AB34" s="10">
        <v>23.206610000000001</v>
      </c>
      <c r="AC34" s="10">
        <v>42.247930000000004</v>
      </c>
      <c r="AD34" s="10">
        <v>34.11524</v>
      </c>
      <c r="AE34" s="10">
        <v>41.255679999999998</v>
      </c>
      <c r="AF34" s="10">
        <v>24.792830000000002</v>
      </c>
      <c r="AG34" s="10">
        <v>40.065640000000002</v>
      </c>
      <c r="AH34" s="10">
        <v>37.883839999999999</v>
      </c>
      <c r="AI34" s="9">
        <v>23.007810000000003</v>
      </c>
      <c r="AJ34" s="9">
        <v>30.743310000000001</v>
      </c>
      <c r="AK34" s="9">
        <v>-35.333798000000002</v>
      </c>
      <c r="AL34" s="9">
        <v>15.72175</v>
      </c>
      <c r="AM34" s="9">
        <v>-20.231422000000002</v>
      </c>
      <c r="AN34" s="4"/>
      <c r="AO34" s="4"/>
      <c r="AP34" s="4"/>
      <c r="AQ34" s="4"/>
      <c r="AR34" s="4"/>
      <c r="AS34" s="4"/>
      <c r="AT34" s="4"/>
      <c r="AU34" s="4"/>
      <c r="AV34" s="4"/>
      <c r="AW34" s="4"/>
      <c r="AX34" s="4"/>
      <c r="AY34" s="4"/>
    </row>
    <row r="35" spans="1:51" ht="14.4" x14ac:dyDescent="0.3">
      <c r="A35" s="96">
        <f>YampaRiverInflow.TotalOutflow!A35</f>
        <v>44958</v>
      </c>
      <c r="B35" s="97"/>
      <c r="C35" s="97"/>
      <c r="D35" s="97">
        <v>47.545999999999999</v>
      </c>
      <c r="E35" s="10">
        <v>9.201842000000001</v>
      </c>
      <c r="F35" s="10">
        <v>5.149061999999998</v>
      </c>
      <c r="G35" s="10">
        <v>31.733646</v>
      </c>
      <c r="H35" s="10">
        <v>-5.7021720000000027</v>
      </c>
      <c r="I35" s="10">
        <v>24.577362000000001</v>
      </c>
      <c r="J35" s="10">
        <v>5.5440619999999985</v>
      </c>
      <c r="K35" s="10">
        <v>2.5809760000000006</v>
      </c>
      <c r="L35" s="10">
        <v>19.033522000000001</v>
      </c>
      <c r="M35" s="10">
        <v>7.0302340000000001</v>
      </c>
      <c r="N35" s="10">
        <v>85.799055999999993</v>
      </c>
      <c r="O35" s="10">
        <v>-9.7793939999999999</v>
      </c>
      <c r="P35" s="10">
        <v>38.657699999999991</v>
      </c>
      <c r="Q35" s="10">
        <v>12.339405999999999</v>
      </c>
      <c r="R35" s="10">
        <v>23.60331</v>
      </c>
      <c r="S35" s="10">
        <v>17.2562</v>
      </c>
      <c r="T35" s="10">
        <v>16.066120000000002</v>
      </c>
      <c r="U35" s="10">
        <v>48.99174</v>
      </c>
      <c r="V35" s="10">
        <v>36.297519999999999</v>
      </c>
      <c r="W35" s="10">
        <v>25.745450000000002</v>
      </c>
      <c r="X35" s="10">
        <v>24.39669</v>
      </c>
      <c r="Y35" s="10">
        <v>35.66281</v>
      </c>
      <c r="Z35" s="10">
        <v>125.57355</v>
      </c>
      <c r="AA35" s="10">
        <v>20.429749999999999</v>
      </c>
      <c r="AB35" s="10">
        <v>29.355370000000001</v>
      </c>
      <c r="AC35" s="10">
        <v>90.644630000000006</v>
      </c>
      <c r="AD35" s="10">
        <v>38.478989999999996</v>
      </c>
      <c r="AE35" s="10">
        <v>35.16657</v>
      </c>
      <c r="AF35" s="10">
        <v>33.321769999999994</v>
      </c>
      <c r="AG35" s="10">
        <v>18.842610000000001</v>
      </c>
      <c r="AH35" s="10">
        <v>38.875690000000006</v>
      </c>
      <c r="AI35" s="9">
        <v>32.449240000000003</v>
      </c>
      <c r="AJ35" s="9">
        <v>39.450900000000004</v>
      </c>
      <c r="AK35" s="9">
        <v>-35.678773999999997</v>
      </c>
      <c r="AL35" s="9">
        <v>36.358820000000009</v>
      </c>
      <c r="AM35" s="9">
        <v>10.028786</v>
      </c>
      <c r="AN35" s="4"/>
      <c r="AO35" s="4"/>
      <c r="AP35" s="4"/>
      <c r="AQ35" s="4"/>
      <c r="AR35" s="4"/>
      <c r="AS35" s="4"/>
      <c r="AT35" s="4"/>
      <c r="AU35" s="4"/>
      <c r="AV35" s="4"/>
      <c r="AW35" s="4"/>
      <c r="AX35" s="4"/>
      <c r="AY35" s="4"/>
    </row>
    <row r="36" spans="1:51" ht="14.4" x14ac:dyDescent="0.3">
      <c r="A36" s="96">
        <f>YampaRiverInflow.TotalOutflow!A36</f>
        <v>44986</v>
      </c>
      <c r="B36" s="97"/>
      <c r="C36" s="97"/>
      <c r="D36" s="97">
        <v>58.646000000000001</v>
      </c>
      <c r="E36" s="10">
        <v>11.779536</v>
      </c>
      <c r="F36" s="10">
        <v>64.980252000000007</v>
      </c>
      <c r="G36" s="10">
        <v>40.112389999999998</v>
      </c>
      <c r="H36" s="10">
        <v>-5.6985580000000011</v>
      </c>
      <c r="I36" s="10">
        <v>30.219604</v>
      </c>
      <c r="J36" s="10">
        <v>24.668741999999998</v>
      </c>
      <c r="K36" s="10">
        <v>25.485123999999995</v>
      </c>
      <c r="L36" s="10">
        <v>37.985829999999993</v>
      </c>
      <c r="M36" s="10">
        <v>23.852601999999997</v>
      </c>
      <c r="N36" s="10">
        <v>33.571293999999995</v>
      </c>
      <c r="O36" s="10">
        <v>18.785719999999998</v>
      </c>
      <c r="P36" s="10">
        <v>66.418819999999997</v>
      </c>
      <c r="Q36" s="10">
        <v>7.6782579999999996</v>
      </c>
      <c r="R36" s="10">
        <v>63.272730000000003</v>
      </c>
      <c r="S36" s="10">
        <v>48.99174</v>
      </c>
      <c r="T36" s="10">
        <v>19.834709999999998</v>
      </c>
      <c r="U36" s="10">
        <v>54.009920000000001</v>
      </c>
      <c r="V36" s="10">
        <v>55.160330000000002</v>
      </c>
      <c r="W36" s="10">
        <v>23.22645</v>
      </c>
      <c r="X36" s="10">
        <v>42.842980000000004</v>
      </c>
      <c r="Y36" s="10">
        <v>27.59008</v>
      </c>
      <c r="Z36" s="10">
        <v>69.104129999999998</v>
      </c>
      <c r="AA36" s="10">
        <v>49.190080000000002</v>
      </c>
      <c r="AB36" s="10">
        <v>44.628099999999996</v>
      </c>
      <c r="AC36" s="10">
        <v>82.373550000000009</v>
      </c>
      <c r="AD36" s="10">
        <v>74.04258999999999</v>
      </c>
      <c r="AE36" s="10">
        <v>59.404600000000002</v>
      </c>
      <c r="AF36" s="10">
        <v>42.445689999999999</v>
      </c>
      <c r="AG36" s="10">
        <v>22.21454</v>
      </c>
      <c r="AH36" s="10">
        <v>58.769889999999997</v>
      </c>
      <c r="AI36" s="9">
        <v>31.517060000000001</v>
      </c>
      <c r="AJ36" s="9">
        <v>41.176480000000005</v>
      </c>
      <c r="AK36" s="9">
        <v>1.4208999999999996</v>
      </c>
      <c r="AL36" s="9">
        <v>53.899988000000008</v>
      </c>
      <c r="AM36" s="9">
        <v>48.854016000000001</v>
      </c>
      <c r="AN36" s="4"/>
      <c r="AO36" s="4"/>
      <c r="AP36" s="4"/>
      <c r="AQ36" s="4"/>
      <c r="AR36" s="4"/>
      <c r="AS36" s="4"/>
      <c r="AT36" s="4"/>
      <c r="AU36" s="4"/>
      <c r="AV36" s="4"/>
      <c r="AW36" s="4"/>
      <c r="AX36" s="4"/>
      <c r="AY36" s="4"/>
    </row>
    <row r="37" spans="1:51" ht="14.4" x14ac:dyDescent="0.3">
      <c r="A37" s="96">
        <f>YampaRiverInflow.TotalOutflow!A37</f>
        <v>45017</v>
      </c>
      <c r="B37" s="97"/>
      <c r="C37" s="97"/>
      <c r="D37" s="97">
        <v>32.994999999999997</v>
      </c>
      <c r="E37" s="10">
        <v>6.4497519999999966</v>
      </c>
      <c r="F37" s="10">
        <v>-1.6270880000000034</v>
      </c>
      <c r="G37" s="10">
        <v>27.136765999999998</v>
      </c>
      <c r="H37" s="10">
        <v>10.345166000000001</v>
      </c>
      <c r="I37" s="10">
        <v>35.310705999999996</v>
      </c>
      <c r="J37" s="10">
        <v>19.30078</v>
      </c>
      <c r="K37" s="10">
        <v>3.5616000000000003</v>
      </c>
      <c r="L37" s="10">
        <v>41.938178000000001</v>
      </c>
      <c r="M37" s="10">
        <v>40.074694000000001</v>
      </c>
      <c r="N37" s="10">
        <v>1.3631199999999954</v>
      </c>
      <c r="O37" s="10">
        <v>-2.5694920000000012</v>
      </c>
      <c r="P37" s="10">
        <v>-26.212883999999999</v>
      </c>
      <c r="Q37" s="10">
        <v>3.6764540000000014</v>
      </c>
      <c r="R37" s="10">
        <v>29.157019999999999</v>
      </c>
      <c r="S37" s="10">
        <v>70.294210000000007</v>
      </c>
      <c r="T37" s="10">
        <v>23.60331</v>
      </c>
      <c r="U37" s="10">
        <v>16.8</v>
      </c>
      <c r="V37" s="10">
        <v>35.028100000000002</v>
      </c>
      <c r="W37" s="10">
        <v>13.62645</v>
      </c>
      <c r="X37" s="10">
        <v>32.747109999999999</v>
      </c>
      <c r="Y37" s="10">
        <v>39.133879999999998</v>
      </c>
      <c r="Z37" s="10">
        <v>90.902479999999997</v>
      </c>
      <c r="AA37" s="10">
        <v>33.758679999999998</v>
      </c>
      <c r="AB37" s="10">
        <v>33.699169999999995</v>
      </c>
      <c r="AC37" s="10">
        <v>29.79214</v>
      </c>
      <c r="AD37" s="10">
        <v>43.080640000000002</v>
      </c>
      <c r="AE37" s="10">
        <v>88.700450000000004</v>
      </c>
      <c r="AF37" s="10">
        <v>43.635820000000002</v>
      </c>
      <c r="AG37" s="10">
        <v>17.01784</v>
      </c>
      <c r="AH37" s="10">
        <v>26.498860000000001</v>
      </c>
      <c r="AI37" s="9">
        <v>22.988139999999998</v>
      </c>
      <c r="AJ37" s="9">
        <v>25.348419999999997</v>
      </c>
      <c r="AK37" s="9">
        <v>1.8474620000000004</v>
      </c>
      <c r="AL37" s="9">
        <v>30.190056000000002</v>
      </c>
      <c r="AM37" s="9">
        <v>8.4134259999999994</v>
      </c>
      <c r="AN37" s="4"/>
      <c r="AO37" s="4"/>
      <c r="AP37" s="4"/>
      <c r="AQ37" s="4"/>
      <c r="AR37" s="4"/>
      <c r="AS37" s="4"/>
      <c r="AT37" s="4"/>
      <c r="AU37" s="4"/>
      <c r="AV37" s="4"/>
      <c r="AW37" s="4"/>
      <c r="AX37" s="4"/>
      <c r="AY37" s="4"/>
    </row>
    <row r="38" spans="1:51" ht="14.4" x14ac:dyDescent="0.3">
      <c r="A38" s="96">
        <f>YampaRiverInflow.TotalOutflow!A38</f>
        <v>45047</v>
      </c>
      <c r="B38" s="97"/>
      <c r="C38" s="97"/>
      <c r="D38" s="97">
        <v>28.905000000000001</v>
      </c>
      <c r="E38" s="10">
        <v>-44.029232</v>
      </c>
      <c r="F38" s="10">
        <v>-35.628662000000006</v>
      </c>
      <c r="G38" s="10">
        <v>13.395087999999999</v>
      </c>
      <c r="H38" s="10">
        <v>14.373129999999998</v>
      </c>
      <c r="I38" s="10">
        <v>12.015425999999998</v>
      </c>
      <c r="J38" s="10">
        <v>20.550333999999999</v>
      </c>
      <c r="K38" s="10">
        <v>18.579722</v>
      </c>
      <c r="L38" s="10">
        <v>24.659790000000001</v>
      </c>
      <c r="M38" s="10">
        <v>21.803582000000002</v>
      </c>
      <c r="N38" s="10">
        <v>0.19014400000000023</v>
      </c>
      <c r="O38" s="10">
        <v>-5.5054859999999994</v>
      </c>
      <c r="P38" s="10">
        <v>-26.211384000000006</v>
      </c>
      <c r="Q38" s="10">
        <v>7.738929999999999</v>
      </c>
      <c r="R38" s="10">
        <v>15.471069999999999</v>
      </c>
      <c r="S38" s="10">
        <v>41.137190000000004</v>
      </c>
      <c r="T38" s="10">
        <v>13.289260000000001</v>
      </c>
      <c r="U38" s="10">
        <v>27.570250000000001</v>
      </c>
      <c r="V38" s="10">
        <v>34.690910000000002</v>
      </c>
      <c r="W38" s="10">
        <v>21.163640000000001</v>
      </c>
      <c r="X38" s="10">
        <v>23.543800000000001</v>
      </c>
      <c r="Y38" s="10">
        <v>34.333880000000001</v>
      </c>
      <c r="Z38" s="10">
        <v>67.140500000000003</v>
      </c>
      <c r="AA38" s="10">
        <v>34.274380000000001</v>
      </c>
      <c r="AB38" s="10">
        <v>36.813220000000001</v>
      </c>
      <c r="AC38" s="10">
        <v>20.429749999999999</v>
      </c>
      <c r="AD38" s="10">
        <v>51.173209999999997</v>
      </c>
      <c r="AE38" s="10">
        <v>36.138489999999997</v>
      </c>
      <c r="AF38" s="10">
        <v>21.024139999999999</v>
      </c>
      <c r="AG38" s="10">
        <v>18.545120000000001</v>
      </c>
      <c r="AH38" s="10">
        <v>27.252549999999999</v>
      </c>
      <c r="AI38" s="9">
        <v>27.252610000000001</v>
      </c>
      <c r="AJ38" s="9">
        <v>28.958279999999998</v>
      </c>
      <c r="AK38" s="9">
        <v>-17.974883999999999</v>
      </c>
      <c r="AL38" s="9">
        <v>8.2502020000000016</v>
      </c>
      <c r="AM38" s="9">
        <v>11.781169999999998</v>
      </c>
      <c r="AN38" s="4"/>
      <c r="AO38" s="4"/>
      <c r="AP38" s="4"/>
      <c r="AQ38" s="4"/>
      <c r="AR38" s="4"/>
      <c r="AS38" s="4"/>
      <c r="AT38" s="4"/>
      <c r="AU38" s="4"/>
      <c r="AV38" s="4"/>
      <c r="AW38" s="4"/>
      <c r="AX38" s="4"/>
      <c r="AY38" s="4"/>
    </row>
    <row r="39" spans="1:51" ht="14.4" x14ac:dyDescent="0.3">
      <c r="A39" s="96">
        <f>YampaRiverInflow.TotalOutflow!A39</f>
        <v>45078</v>
      </c>
      <c r="B39" s="97"/>
      <c r="C39" s="97"/>
      <c r="D39" s="97">
        <v>25.827000000000002</v>
      </c>
      <c r="E39" s="10">
        <v>-27.190472000000003</v>
      </c>
      <c r="F39" s="10">
        <v>-26.814078000000002</v>
      </c>
      <c r="G39" s="10">
        <v>4.3700580000000011</v>
      </c>
      <c r="H39" s="10">
        <v>17.001467999999996</v>
      </c>
      <c r="I39" s="10">
        <v>15.287422000000003</v>
      </c>
      <c r="J39" s="10">
        <v>10.805857999999999</v>
      </c>
      <c r="K39" s="10">
        <v>17.742493999999997</v>
      </c>
      <c r="L39" s="10">
        <v>3.4259199999999983</v>
      </c>
      <c r="M39" s="10">
        <v>8.1729199999999995</v>
      </c>
      <c r="N39" s="10">
        <v>12.473674000000001</v>
      </c>
      <c r="O39" s="10">
        <v>1.061094</v>
      </c>
      <c r="P39" s="10">
        <v>22.368065999999995</v>
      </c>
      <c r="Q39" s="10">
        <v>-1.3633040000000001</v>
      </c>
      <c r="R39" s="10">
        <v>31.73554</v>
      </c>
      <c r="S39" s="10">
        <v>15.272729999999999</v>
      </c>
      <c r="T39" s="10">
        <v>13.68595</v>
      </c>
      <c r="U39" s="10">
        <v>32.07273</v>
      </c>
      <c r="V39" s="10">
        <v>48.238019999999999</v>
      </c>
      <c r="W39" s="10">
        <v>6.5057900000000002</v>
      </c>
      <c r="X39" s="10">
        <v>14.280989999999999</v>
      </c>
      <c r="Y39" s="10">
        <v>20.826450000000001</v>
      </c>
      <c r="Z39" s="10">
        <v>11.9405</v>
      </c>
      <c r="AA39" s="10">
        <v>14.67769</v>
      </c>
      <c r="AB39" s="10">
        <v>31.73554</v>
      </c>
      <c r="AC39" s="10">
        <v>13.4876</v>
      </c>
      <c r="AD39" s="10">
        <v>35.543419999999998</v>
      </c>
      <c r="AE39" s="10">
        <v>23.741799999999998</v>
      </c>
      <c r="AF39" s="10">
        <v>24.39593</v>
      </c>
      <c r="AG39" s="10">
        <v>22.730180000000001</v>
      </c>
      <c r="AH39" s="10">
        <v>25.189630000000001</v>
      </c>
      <c r="AI39" s="9">
        <v>26.0823</v>
      </c>
      <c r="AJ39" s="9">
        <v>25.58633</v>
      </c>
      <c r="AK39" s="9">
        <v>-10.634887999999998</v>
      </c>
      <c r="AL39" s="9">
        <v>9.8336339999999982</v>
      </c>
      <c r="AM39" s="9">
        <v>15.799028</v>
      </c>
      <c r="AN39" s="4"/>
      <c r="AO39" s="4"/>
      <c r="AP39" s="4"/>
      <c r="AQ39" s="4"/>
      <c r="AR39" s="4"/>
      <c r="AS39" s="4"/>
      <c r="AT39" s="4"/>
      <c r="AU39" s="4"/>
      <c r="AV39" s="4"/>
      <c r="AW39" s="4"/>
      <c r="AX39" s="4"/>
      <c r="AY39" s="4"/>
    </row>
    <row r="40" spans="1:51" ht="14.4" x14ac:dyDescent="0.3">
      <c r="A40" s="96">
        <f>YampaRiverInflow.TotalOutflow!A40</f>
        <v>45108</v>
      </c>
      <c r="B40" s="97"/>
      <c r="C40" s="97"/>
      <c r="D40" s="97">
        <v>32.69</v>
      </c>
      <c r="E40" s="10">
        <v>-76.904696000000001</v>
      </c>
      <c r="F40" s="10">
        <v>-26.037152000000003</v>
      </c>
      <c r="G40" s="10">
        <v>-0.99219199999999907</v>
      </c>
      <c r="H40" s="10">
        <v>23.523871999999997</v>
      </c>
      <c r="I40" s="10">
        <v>10.508421999999999</v>
      </c>
      <c r="J40" s="10">
        <v>0.38218800000000192</v>
      </c>
      <c r="K40" s="10">
        <v>-2.4426239999999999</v>
      </c>
      <c r="L40" s="10">
        <v>-0.52760200000000035</v>
      </c>
      <c r="M40" s="10">
        <v>14.445949999999996</v>
      </c>
      <c r="N40" s="10">
        <v>-5.4029160000000003</v>
      </c>
      <c r="O40" s="10">
        <v>-9.1989860000000014</v>
      </c>
      <c r="P40" s="10">
        <v>30.872809999999998</v>
      </c>
      <c r="Q40" s="10">
        <v>7.8308159999999951</v>
      </c>
      <c r="R40" s="10">
        <v>31.933880000000002</v>
      </c>
      <c r="S40" s="10">
        <v>33.12397</v>
      </c>
      <c r="T40" s="10">
        <v>30.347110000000001</v>
      </c>
      <c r="U40" s="10">
        <v>21.12397</v>
      </c>
      <c r="V40" s="10">
        <v>19.953720000000001</v>
      </c>
      <c r="W40" s="10">
        <v>10.1157</v>
      </c>
      <c r="X40" s="10">
        <v>17.2562</v>
      </c>
      <c r="Y40" s="10">
        <v>39.272730000000003</v>
      </c>
      <c r="Z40" s="10">
        <v>21.024789999999999</v>
      </c>
      <c r="AA40" s="10">
        <v>21.223140000000001</v>
      </c>
      <c r="AB40" s="10">
        <v>45.421489999999999</v>
      </c>
      <c r="AC40" s="10">
        <v>28.760330000000003</v>
      </c>
      <c r="AD40" s="10">
        <v>28.164830000000002</v>
      </c>
      <c r="AE40" s="10">
        <v>29.156560000000002</v>
      </c>
      <c r="AF40" s="10">
        <v>31.536360000000002</v>
      </c>
      <c r="AG40" s="10">
        <v>26.379669999999997</v>
      </c>
      <c r="AH40" s="10">
        <v>61.685449999999996</v>
      </c>
      <c r="AI40" s="9">
        <v>29.156569999999999</v>
      </c>
      <c r="AJ40" s="9">
        <v>33.520060000000001</v>
      </c>
      <c r="AK40" s="9">
        <v>-4.7430320000000004</v>
      </c>
      <c r="AL40" s="9">
        <v>16.804354</v>
      </c>
      <c r="AM40" s="9">
        <v>5.1790399999999934</v>
      </c>
      <c r="AN40" s="4"/>
      <c r="AO40" s="4"/>
      <c r="AP40" s="4"/>
      <c r="AQ40" s="4"/>
      <c r="AR40" s="4"/>
      <c r="AS40" s="4"/>
      <c r="AT40" s="4"/>
      <c r="AU40" s="4"/>
      <c r="AV40" s="4"/>
      <c r="AW40" s="4"/>
      <c r="AX40" s="4"/>
      <c r="AY40" s="4"/>
    </row>
    <row r="41" spans="1:51" ht="14.4" x14ac:dyDescent="0.3">
      <c r="A41" s="96">
        <f>YampaRiverInflow.TotalOutflow!A41</f>
        <v>45139</v>
      </c>
      <c r="B41" s="97"/>
      <c r="C41" s="97"/>
      <c r="D41" s="97">
        <v>36.578000000000003</v>
      </c>
      <c r="E41" s="10">
        <v>4.0788000000000029</v>
      </c>
      <c r="F41" s="10">
        <v>-24.940789999999996</v>
      </c>
      <c r="G41" s="10">
        <v>11.508968000000001</v>
      </c>
      <c r="H41" s="10">
        <v>34.079854000000005</v>
      </c>
      <c r="I41" s="10">
        <v>13.724534</v>
      </c>
      <c r="J41" s="10">
        <v>22.184847999999999</v>
      </c>
      <c r="K41" s="10">
        <v>11.868864000000002</v>
      </c>
      <c r="L41" s="10">
        <v>15.498979999999996</v>
      </c>
      <c r="M41" s="10">
        <v>39.663323999999996</v>
      </c>
      <c r="N41" s="10">
        <v>-27.475497999999998</v>
      </c>
      <c r="O41" s="10">
        <v>-21.766008000000003</v>
      </c>
      <c r="P41" s="10">
        <v>29.917686</v>
      </c>
      <c r="Q41" s="10">
        <v>25.019824</v>
      </c>
      <c r="R41" s="10">
        <v>50.280989999999996</v>
      </c>
      <c r="S41" s="10">
        <v>20.826450000000001</v>
      </c>
      <c r="T41" s="10">
        <v>44.033059999999999</v>
      </c>
      <c r="U41" s="10">
        <v>23.404959999999999</v>
      </c>
      <c r="V41" s="10">
        <v>52.066120000000005</v>
      </c>
      <c r="W41" s="10">
        <v>17.851240000000001</v>
      </c>
      <c r="X41" s="10">
        <v>42.049589999999995</v>
      </c>
      <c r="Y41" s="10">
        <v>50.578510000000001</v>
      </c>
      <c r="Z41" s="10">
        <v>28.36364</v>
      </c>
      <c r="AA41" s="10">
        <v>66.446280000000002</v>
      </c>
      <c r="AB41" s="10">
        <v>91.636359999999996</v>
      </c>
      <c r="AC41" s="10">
        <v>39.272730000000003</v>
      </c>
      <c r="AD41" s="10">
        <v>23.60284</v>
      </c>
      <c r="AE41" s="10">
        <v>91.04083</v>
      </c>
      <c r="AF41" s="10">
        <v>36.693379999999998</v>
      </c>
      <c r="AG41" s="10">
        <v>68.607789999999994</v>
      </c>
      <c r="AH41" s="10">
        <v>66.842500000000001</v>
      </c>
      <c r="AI41" s="9">
        <v>41.057389999999998</v>
      </c>
      <c r="AJ41" s="9">
        <v>44.429290000000002</v>
      </c>
      <c r="AK41" s="9">
        <v>-20.440944000000002</v>
      </c>
      <c r="AL41" s="9">
        <v>26.649618</v>
      </c>
      <c r="AM41" s="9">
        <v>-38.384042000000001</v>
      </c>
      <c r="AN41" s="4"/>
      <c r="AO41" s="4"/>
      <c r="AP41" s="4"/>
      <c r="AQ41" s="4"/>
      <c r="AR41" s="4"/>
      <c r="AS41" s="4"/>
      <c r="AT41" s="4"/>
      <c r="AU41" s="4"/>
      <c r="AV41" s="4"/>
      <c r="AW41" s="4"/>
      <c r="AX41" s="4"/>
      <c r="AY41" s="4"/>
    </row>
    <row r="42" spans="1:51" ht="14.4" x14ac:dyDescent="0.3">
      <c r="A42" s="96">
        <f>YampaRiverInflow.TotalOutflow!A42</f>
        <v>45170</v>
      </c>
      <c r="B42" s="97"/>
      <c r="C42" s="97"/>
      <c r="D42" s="97">
        <v>34.392000000000003</v>
      </c>
      <c r="E42" s="10">
        <v>32.618159999999996</v>
      </c>
      <c r="F42" s="10">
        <v>1.7953199999999998</v>
      </c>
      <c r="G42" s="10">
        <v>31.247597999999996</v>
      </c>
      <c r="H42" s="10">
        <v>10.680847999999996</v>
      </c>
      <c r="I42" s="10">
        <v>16.744351999999999</v>
      </c>
      <c r="J42" s="10">
        <v>7.7189679999999967</v>
      </c>
      <c r="K42" s="10">
        <v>23.211606</v>
      </c>
      <c r="L42" s="10">
        <v>19.180725999999996</v>
      </c>
      <c r="M42" s="10">
        <v>38.334448000000002</v>
      </c>
      <c r="N42" s="10">
        <v>-11.254766</v>
      </c>
      <c r="O42" s="10">
        <v>-1.109622000000003</v>
      </c>
      <c r="P42" s="10">
        <v>14.515779999999999</v>
      </c>
      <c r="Q42" s="10">
        <v>21.008659999999999</v>
      </c>
      <c r="R42" s="10">
        <v>59.246279999999999</v>
      </c>
      <c r="S42" s="10">
        <v>36.099170000000001</v>
      </c>
      <c r="T42" s="10">
        <v>49.190080000000002</v>
      </c>
      <c r="U42" s="10">
        <v>39.133879999999998</v>
      </c>
      <c r="V42" s="10">
        <v>48.456199999999995</v>
      </c>
      <c r="W42" s="10">
        <v>103.95372</v>
      </c>
      <c r="X42" s="10">
        <v>34.373550000000002</v>
      </c>
      <c r="Y42" s="10">
        <v>57.381819999999998</v>
      </c>
      <c r="Z42" s="10">
        <v>38.360330000000005</v>
      </c>
      <c r="AA42" s="10">
        <v>50.87603</v>
      </c>
      <c r="AB42" s="10">
        <v>33.83802</v>
      </c>
      <c r="AC42" s="10">
        <v>38.677690000000005</v>
      </c>
      <c r="AD42" s="10">
        <v>28.363289999999999</v>
      </c>
      <c r="AE42" s="10">
        <v>44.250949999999996</v>
      </c>
      <c r="AF42" s="10">
        <v>41.255660000000006</v>
      </c>
      <c r="AG42" s="10">
        <v>47.999720000000003</v>
      </c>
      <c r="AH42" s="10">
        <v>78.703759999999988</v>
      </c>
      <c r="AI42" s="9">
        <v>38.875680000000003</v>
      </c>
      <c r="AJ42" s="9">
        <v>32.726860000000002</v>
      </c>
      <c r="AK42" s="9">
        <v>-9.8468000000002581E-2</v>
      </c>
      <c r="AL42" s="9">
        <v>31.357489999999999</v>
      </c>
      <c r="AM42" s="9">
        <v>-20.597570000000001</v>
      </c>
      <c r="AN42" s="4"/>
      <c r="AO42" s="4"/>
      <c r="AP42" s="4"/>
      <c r="AQ42" s="4"/>
      <c r="AR42" s="4"/>
      <c r="AS42" s="4"/>
      <c r="AT42" s="4"/>
      <c r="AU42" s="4"/>
      <c r="AV42" s="4"/>
      <c r="AW42" s="4"/>
      <c r="AX42" s="4"/>
      <c r="AY42" s="4"/>
    </row>
    <row r="43" spans="1:51" ht="14.4" x14ac:dyDescent="0.3">
      <c r="A43" s="96">
        <f>YampaRiverInflow.TotalOutflow!A43</f>
        <v>45200</v>
      </c>
      <c r="B43" s="97"/>
      <c r="C43" s="97"/>
      <c r="D43" s="97">
        <v>39.886000000000003</v>
      </c>
      <c r="E43" s="10">
        <v>21.466443999999996</v>
      </c>
      <c r="F43" s="10">
        <v>16.894756000000001</v>
      </c>
      <c r="G43" s="10">
        <v>-7.0494780000000024</v>
      </c>
      <c r="H43" s="10">
        <v>28.589822000000002</v>
      </c>
      <c r="I43" s="10">
        <v>8.7653100000000013</v>
      </c>
      <c r="J43" s="10">
        <v>19.033143999999997</v>
      </c>
      <c r="K43" s="10">
        <v>24.070353999999998</v>
      </c>
      <c r="L43" s="10">
        <v>26.040343999999997</v>
      </c>
      <c r="M43" s="10">
        <v>13.166246000000003</v>
      </c>
      <c r="N43" s="10">
        <v>20.811032000000001</v>
      </c>
      <c r="O43" s="10">
        <v>15.392737999999998</v>
      </c>
      <c r="P43" s="10">
        <v>31.104225999999993</v>
      </c>
      <c r="Q43" s="10">
        <v>32.409004000000003</v>
      </c>
      <c r="R43" s="10">
        <v>36.495870000000004</v>
      </c>
      <c r="S43" s="10">
        <v>22.413220000000003</v>
      </c>
      <c r="T43" s="10">
        <v>37.884300000000003</v>
      </c>
      <c r="U43" s="10">
        <v>47.385120000000001</v>
      </c>
      <c r="V43" s="10">
        <v>23.34545</v>
      </c>
      <c r="W43" s="10">
        <v>20.647929999999999</v>
      </c>
      <c r="X43" s="10">
        <v>30.664459999999998</v>
      </c>
      <c r="Y43" s="10">
        <v>41.077690000000004</v>
      </c>
      <c r="Z43" s="10">
        <v>31.060849999999999</v>
      </c>
      <c r="AA43" s="10">
        <v>69.758679999999998</v>
      </c>
      <c r="AB43" s="10">
        <v>20.94511</v>
      </c>
      <c r="AC43" s="10">
        <v>34.908660000000005</v>
      </c>
      <c r="AD43" s="10">
        <v>24.793029999999998</v>
      </c>
      <c r="AE43" s="10">
        <v>40.680699999999995</v>
      </c>
      <c r="AF43" s="10">
        <v>34.511849999999995</v>
      </c>
      <c r="AG43" s="10">
        <v>29.513770000000001</v>
      </c>
      <c r="AH43" s="10">
        <v>19.080719999999999</v>
      </c>
      <c r="AI43" s="9">
        <v>42.445929999999997</v>
      </c>
      <c r="AJ43" s="9">
        <v>56.012860000000003</v>
      </c>
      <c r="AK43" s="9">
        <v>42.068716000000002</v>
      </c>
      <c r="AL43" s="9">
        <v>-39.506182000000003</v>
      </c>
      <c r="AM43" s="9">
        <v>16.431793999999996</v>
      </c>
      <c r="AN43" s="4"/>
      <c r="AO43" s="4"/>
      <c r="AP43" s="4"/>
      <c r="AQ43" s="4"/>
      <c r="AR43" s="4"/>
      <c r="AS43" s="4"/>
      <c r="AT43" s="4"/>
      <c r="AU43" s="4"/>
      <c r="AV43" s="4"/>
      <c r="AW43" s="4"/>
      <c r="AX43" s="4"/>
      <c r="AY43" s="4"/>
    </row>
    <row r="44" spans="1:51" ht="14.4" x14ac:dyDescent="0.3">
      <c r="A44" s="96">
        <f>YampaRiverInflow.TotalOutflow!A44</f>
        <v>45231</v>
      </c>
      <c r="B44" s="97"/>
      <c r="C44" s="97"/>
      <c r="D44" s="97">
        <v>25.577000000000002</v>
      </c>
      <c r="E44" s="10">
        <v>-7.6327240000000023</v>
      </c>
      <c r="F44" s="10">
        <v>19.806198000000002</v>
      </c>
      <c r="G44" s="10">
        <v>-15.417266000000001</v>
      </c>
      <c r="H44" s="10">
        <v>42.873334</v>
      </c>
      <c r="I44" s="10">
        <v>18.651169999999997</v>
      </c>
      <c r="J44" s="10">
        <v>25.675046000000002</v>
      </c>
      <c r="K44" s="10">
        <v>19.488983999999995</v>
      </c>
      <c r="L44" s="10">
        <v>17.507805999999995</v>
      </c>
      <c r="M44" s="10">
        <v>8.8944699999999983</v>
      </c>
      <c r="N44" s="10">
        <v>1.1222839999999996</v>
      </c>
      <c r="O44" s="10">
        <v>9.8448719999999987</v>
      </c>
      <c r="P44" s="10">
        <v>28.013811999999998</v>
      </c>
      <c r="Q44" s="10">
        <v>15.793877999999999</v>
      </c>
      <c r="R44" s="10">
        <v>24.595040000000001</v>
      </c>
      <c r="S44" s="10">
        <v>18.446279999999998</v>
      </c>
      <c r="T44" s="10">
        <v>36.495870000000004</v>
      </c>
      <c r="U44" s="10">
        <v>27.966939999999997</v>
      </c>
      <c r="V44" s="10">
        <v>25.487599999999997</v>
      </c>
      <c r="W44" s="10">
        <v>23.10744</v>
      </c>
      <c r="X44" s="10">
        <v>22.472729999999999</v>
      </c>
      <c r="Y44" s="10">
        <v>35.166530000000002</v>
      </c>
      <c r="Z44" s="10">
        <v>20.925319999999999</v>
      </c>
      <c r="AA44" s="10">
        <v>16.066120000000002</v>
      </c>
      <c r="AB44" s="10">
        <v>25.54711</v>
      </c>
      <c r="AC44" s="10">
        <v>41.950060000000001</v>
      </c>
      <c r="AD44" s="10">
        <v>23.00787</v>
      </c>
      <c r="AE44" s="10">
        <v>14.39954</v>
      </c>
      <c r="AF44" s="10">
        <v>23.602700000000002</v>
      </c>
      <c r="AG44" s="10">
        <v>28.581400000000002</v>
      </c>
      <c r="AH44" s="10">
        <v>27.807869999999998</v>
      </c>
      <c r="AI44" s="9">
        <v>24.69378</v>
      </c>
      <c r="AJ44" s="9">
        <v>22.293890000000001</v>
      </c>
      <c r="AK44" s="9">
        <v>-3.1421840000000012</v>
      </c>
      <c r="AL44" s="9">
        <v>-44.165469999999999</v>
      </c>
      <c r="AM44" s="9">
        <v>8.787177999999999</v>
      </c>
      <c r="AN44" s="4"/>
      <c r="AO44" s="4"/>
      <c r="AP44" s="4"/>
      <c r="AQ44" s="4"/>
      <c r="AR44" s="4"/>
      <c r="AS44" s="4"/>
      <c r="AT44" s="4"/>
      <c r="AU44" s="4"/>
      <c r="AV44" s="4"/>
      <c r="AW44" s="4"/>
      <c r="AX44" s="4"/>
      <c r="AY44" s="4"/>
    </row>
    <row r="45" spans="1:51" ht="14.4" x14ac:dyDescent="0.3">
      <c r="A45" s="96">
        <f>YampaRiverInflow.TotalOutflow!A45</f>
        <v>45261</v>
      </c>
      <c r="B45" s="97"/>
      <c r="C45" s="97"/>
      <c r="D45" s="97">
        <v>27.497</v>
      </c>
      <c r="E45" s="10">
        <v>6.4705519999999996</v>
      </c>
      <c r="F45" s="10">
        <v>17.637533999999999</v>
      </c>
      <c r="G45" s="10">
        <v>-3.9600340000000016</v>
      </c>
      <c r="H45" s="10">
        <v>24.396989999999999</v>
      </c>
      <c r="I45" s="10">
        <v>10.800360000000001</v>
      </c>
      <c r="J45" s="10">
        <v>21.260485999999997</v>
      </c>
      <c r="K45" s="10">
        <v>13.424811999999998</v>
      </c>
      <c r="L45" s="10">
        <v>8.4644880000000011</v>
      </c>
      <c r="M45" s="10">
        <v>2.3967059999999982</v>
      </c>
      <c r="N45" s="10">
        <v>-6.7709719999999995</v>
      </c>
      <c r="O45" s="10">
        <v>0.60159199999999691</v>
      </c>
      <c r="P45" s="10">
        <v>44.223798000000002</v>
      </c>
      <c r="Q45" s="10">
        <v>1.110544</v>
      </c>
      <c r="R45" s="10">
        <v>15.07438</v>
      </c>
      <c r="S45" s="10">
        <v>12.69421</v>
      </c>
      <c r="T45" s="10">
        <v>35.305790000000002</v>
      </c>
      <c r="U45" s="10">
        <v>29.355370000000001</v>
      </c>
      <c r="V45" s="10">
        <v>13.4876</v>
      </c>
      <c r="W45" s="10">
        <v>18.723970000000001</v>
      </c>
      <c r="X45" s="10">
        <v>15.471069999999999</v>
      </c>
      <c r="Y45" s="10">
        <v>19.100490000000001</v>
      </c>
      <c r="Z45" s="10">
        <v>3.9664899999999998</v>
      </c>
      <c r="AA45" s="10">
        <v>23.801650000000002</v>
      </c>
      <c r="AB45" s="10">
        <v>57.520660000000007</v>
      </c>
      <c r="AC45" s="10">
        <v>23.99954</v>
      </c>
      <c r="AD45" s="10">
        <v>19.4375</v>
      </c>
      <c r="AE45" s="10">
        <v>33.916870000000003</v>
      </c>
      <c r="AF45" s="10">
        <v>31.734860000000001</v>
      </c>
      <c r="AG45" s="10">
        <v>22.7103</v>
      </c>
      <c r="AH45" s="10">
        <v>25.368259999999999</v>
      </c>
      <c r="AI45" s="9">
        <v>31.6557</v>
      </c>
      <c r="AJ45" s="9">
        <v>22.412740000000003</v>
      </c>
      <c r="AK45" s="9">
        <v>28.144819999999999</v>
      </c>
      <c r="AL45" s="9">
        <v>-12.281395999999999</v>
      </c>
      <c r="AM45" s="9">
        <v>17.994698</v>
      </c>
      <c r="AN45" s="4"/>
      <c r="AO45" s="4"/>
      <c r="AP45" s="4"/>
      <c r="AQ45" s="4"/>
      <c r="AR45" s="4"/>
      <c r="AS45" s="4"/>
      <c r="AT45" s="4"/>
      <c r="AU45" s="4"/>
      <c r="AV45" s="4"/>
      <c r="AW45" s="4"/>
      <c r="AX45" s="4"/>
      <c r="AY45" s="4"/>
    </row>
    <row r="46" spans="1:51" ht="14.4" x14ac:dyDescent="0.3">
      <c r="A46" s="96">
        <f>YampaRiverInflow.TotalOutflow!A46</f>
        <v>45292</v>
      </c>
      <c r="B46" s="97"/>
      <c r="C46" s="97"/>
      <c r="D46" s="97">
        <v>35.625999999999998</v>
      </c>
      <c r="E46" s="10">
        <v>19.310572000000001</v>
      </c>
      <c r="F46" s="10">
        <v>30.633921999999998</v>
      </c>
      <c r="G46" s="10">
        <v>-8.3519860000000001</v>
      </c>
      <c r="H46" s="10">
        <v>20.166415999999998</v>
      </c>
      <c r="I46" s="10">
        <v>-5.3256900000000025</v>
      </c>
      <c r="J46" s="10">
        <v>2.6823760000000001</v>
      </c>
      <c r="K46" s="10">
        <v>29.809785999999992</v>
      </c>
      <c r="L46" s="10">
        <v>0.14888199999999779</v>
      </c>
      <c r="M46" s="10">
        <v>188.36769600000002</v>
      </c>
      <c r="N46" s="10">
        <v>-19.261465999999999</v>
      </c>
      <c r="O46" s="10">
        <v>-11.55139</v>
      </c>
      <c r="P46" s="10">
        <v>25.526097999999998</v>
      </c>
      <c r="Q46" s="10">
        <v>1.3745679999999993</v>
      </c>
      <c r="R46" s="10">
        <v>21.421490000000002</v>
      </c>
      <c r="S46" s="10">
        <v>24.198349999999998</v>
      </c>
      <c r="T46" s="10">
        <v>42.049589999999995</v>
      </c>
      <c r="U46" s="10">
        <v>21.61983</v>
      </c>
      <c r="V46" s="10">
        <v>18.446279999999998</v>
      </c>
      <c r="W46" s="10">
        <v>23.206610000000001</v>
      </c>
      <c r="X46" s="10">
        <v>20.033060000000003</v>
      </c>
      <c r="Y46" s="10">
        <v>101.09752</v>
      </c>
      <c r="Z46" s="10">
        <v>22.61157</v>
      </c>
      <c r="AA46" s="10">
        <v>23.206610000000001</v>
      </c>
      <c r="AB46" s="10">
        <v>42.247930000000004</v>
      </c>
      <c r="AC46" s="10">
        <v>34.11524</v>
      </c>
      <c r="AD46" s="10">
        <v>41.255679999999998</v>
      </c>
      <c r="AE46" s="10">
        <v>24.792830000000002</v>
      </c>
      <c r="AF46" s="10">
        <v>40.065640000000002</v>
      </c>
      <c r="AG46" s="10">
        <v>37.883839999999999</v>
      </c>
      <c r="AH46" s="10">
        <v>23.007810000000003</v>
      </c>
      <c r="AI46" s="9">
        <v>30.743310000000001</v>
      </c>
      <c r="AJ46" s="9">
        <v>-35.333798000000002</v>
      </c>
      <c r="AK46" s="9">
        <v>15.72175</v>
      </c>
      <c r="AL46" s="9">
        <v>-20.231422000000002</v>
      </c>
      <c r="AM46" s="9">
        <v>12.730970000000001</v>
      </c>
      <c r="AN46" s="4"/>
      <c r="AO46" s="4"/>
      <c r="AP46" s="4"/>
      <c r="AQ46" s="4"/>
      <c r="AR46" s="4"/>
      <c r="AS46" s="4"/>
      <c r="AT46" s="4"/>
      <c r="AU46" s="4"/>
      <c r="AV46" s="4"/>
      <c r="AW46" s="4"/>
      <c r="AX46" s="4"/>
      <c r="AY46" s="4"/>
    </row>
    <row r="47" spans="1:51" ht="14.4" x14ac:dyDescent="0.3">
      <c r="A47" s="96">
        <f>YampaRiverInflow.TotalOutflow!A47</f>
        <v>45323</v>
      </c>
      <c r="B47" s="97"/>
      <c r="C47" s="97"/>
      <c r="D47" s="97">
        <v>47.545999999999999</v>
      </c>
      <c r="E47" s="10">
        <v>5.149061999999998</v>
      </c>
      <c r="F47" s="10">
        <v>31.733646</v>
      </c>
      <c r="G47" s="10">
        <v>-5.7021720000000027</v>
      </c>
      <c r="H47" s="10">
        <v>24.577362000000001</v>
      </c>
      <c r="I47" s="10">
        <v>5.5440619999999985</v>
      </c>
      <c r="J47" s="10">
        <v>2.5809760000000006</v>
      </c>
      <c r="K47" s="10">
        <v>19.033522000000001</v>
      </c>
      <c r="L47" s="10">
        <v>7.0302340000000001</v>
      </c>
      <c r="M47" s="10">
        <v>85.799055999999993</v>
      </c>
      <c r="N47" s="10">
        <v>-9.7793939999999999</v>
      </c>
      <c r="O47" s="10">
        <v>38.657699999999991</v>
      </c>
      <c r="P47" s="10">
        <v>12.339405999999999</v>
      </c>
      <c r="Q47" s="10">
        <v>23.60331</v>
      </c>
      <c r="R47" s="10">
        <v>17.2562</v>
      </c>
      <c r="S47" s="10">
        <v>16.066120000000002</v>
      </c>
      <c r="T47" s="10">
        <v>48.99174</v>
      </c>
      <c r="U47" s="10">
        <v>36.297519999999999</v>
      </c>
      <c r="V47" s="10">
        <v>25.745450000000002</v>
      </c>
      <c r="W47" s="10">
        <v>24.39669</v>
      </c>
      <c r="X47" s="10">
        <v>35.66281</v>
      </c>
      <c r="Y47" s="10">
        <v>125.57355</v>
      </c>
      <c r="Z47" s="10">
        <v>20.429749999999999</v>
      </c>
      <c r="AA47" s="10">
        <v>29.355370000000001</v>
      </c>
      <c r="AB47" s="10">
        <v>90.644630000000006</v>
      </c>
      <c r="AC47" s="10">
        <v>38.478989999999996</v>
      </c>
      <c r="AD47" s="10">
        <v>35.16657</v>
      </c>
      <c r="AE47" s="10">
        <v>33.321769999999994</v>
      </c>
      <c r="AF47" s="10">
        <v>18.842610000000001</v>
      </c>
      <c r="AG47" s="10">
        <v>38.875690000000006</v>
      </c>
      <c r="AH47" s="10">
        <v>32.449240000000003</v>
      </c>
      <c r="AI47" s="9">
        <v>39.450900000000004</v>
      </c>
      <c r="AJ47" s="9">
        <v>-35.678773999999997</v>
      </c>
      <c r="AK47" s="9">
        <v>36.358820000000009</v>
      </c>
      <c r="AL47" s="9">
        <v>10.028786</v>
      </c>
      <c r="AM47" s="9">
        <v>8.8950399999999981</v>
      </c>
      <c r="AN47" s="4"/>
      <c r="AO47" s="4"/>
      <c r="AP47" s="4"/>
      <c r="AQ47" s="4"/>
      <c r="AR47" s="4"/>
      <c r="AS47" s="4"/>
      <c r="AT47" s="4"/>
      <c r="AU47" s="4"/>
      <c r="AV47" s="4"/>
      <c r="AW47" s="4"/>
      <c r="AX47" s="4"/>
      <c r="AY47" s="4"/>
    </row>
    <row r="48" spans="1:51" ht="14.4" x14ac:dyDescent="0.3">
      <c r="A48" s="96">
        <f>YampaRiverInflow.TotalOutflow!A48</f>
        <v>45352</v>
      </c>
      <c r="B48" s="97"/>
      <c r="C48" s="97"/>
      <c r="D48" s="97">
        <v>58.646000000000001</v>
      </c>
      <c r="E48" s="10">
        <v>64.980252000000007</v>
      </c>
      <c r="F48" s="10">
        <v>40.112389999999998</v>
      </c>
      <c r="G48" s="10">
        <v>-5.6985580000000011</v>
      </c>
      <c r="H48" s="10">
        <v>30.219604</v>
      </c>
      <c r="I48" s="10">
        <v>24.668741999999998</v>
      </c>
      <c r="J48" s="10">
        <v>25.485123999999995</v>
      </c>
      <c r="K48" s="10">
        <v>37.985829999999993</v>
      </c>
      <c r="L48" s="10">
        <v>23.852601999999997</v>
      </c>
      <c r="M48" s="10">
        <v>33.571293999999995</v>
      </c>
      <c r="N48" s="10">
        <v>18.785719999999998</v>
      </c>
      <c r="O48" s="10">
        <v>66.418819999999997</v>
      </c>
      <c r="P48" s="10">
        <v>7.6782579999999996</v>
      </c>
      <c r="Q48" s="10">
        <v>63.272730000000003</v>
      </c>
      <c r="R48" s="10">
        <v>48.99174</v>
      </c>
      <c r="S48" s="10">
        <v>19.834709999999998</v>
      </c>
      <c r="T48" s="10">
        <v>54.009920000000001</v>
      </c>
      <c r="U48" s="10">
        <v>55.160330000000002</v>
      </c>
      <c r="V48" s="10">
        <v>23.22645</v>
      </c>
      <c r="W48" s="10">
        <v>42.842980000000004</v>
      </c>
      <c r="X48" s="10">
        <v>27.59008</v>
      </c>
      <c r="Y48" s="10">
        <v>69.104129999999998</v>
      </c>
      <c r="Z48" s="10">
        <v>49.190080000000002</v>
      </c>
      <c r="AA48" s="10">
        <v>44.628099999999996</v>
      </c>
      <c r="AB48" s="10">
        <v>82.373550000000009</v>
      </c>
      <c r="AC48" s="10">
        <v>74.04258999999999</v>
      </c>
      <c r="AD48" s="10">
        <v>59.404600000000002</v>
      </c>
      <c r="AE48" s="10">
        <v>42.445689999999999</v>
      </c>
      <c r="AF48" s="10">
        <v>22.21454</v>
      </c>
      <c r="AG48" s="10">
        <v>58.769889999999997</v>
      </c>
      <c r="AH48" s="10">
        <v>31.517060000000001</v>
      </c>
      <c r="AI48" s="9">
        <v>41.176480000000005</v>
      </c>
      <c r="AJ48" s="9">
        <v>1.4208999999999996</v>
      </c>
      <c r="AK48" s="9">
        <v>53.899988000000008</v>
      </c>
      <c r="AL48" s="9">
        <v>48.854016000000001</v>
      </c>
      <c r="AM48" s="9">
        <v>11.592746</v>
      </c>
      <c r="AN48" s="4"/>
      <c r="AO48" s="4"/>
      <c r="AP48" s="4"/>
      <c r="AQ48" s="4"/>
      <c r="AR48" s="4"/>
      <c r="AS48" s="4"/>
      <c r="AT48" s="4"/>
      <c r="AU48" s="4"/>
      <c r="AV48" s="4"/>
      <c r="AW48" s="4"/>
      <c r="AX48" s="4"/>
      <c r="AY48" s="4"/>
    </row>
    <row r="49" spans="1:1005" ht="14.4" x14ac:dyDescent="0.3">
      <c r="A49" s="96">
        <f>YampaRiverInflow.TotalOutflow!A49</f>
        <v>45383</v>
      </c>
      <c r="B49" s="97"/>
      <c r="C49" s="97"/>
      <c r="D49" s="97">
        <v>32.994999999999997</v>
      </c>
      <c r="E49" s="10">
        <v>-1.6270880000000034</v>
      </c>
      <c r="F49" s="10">
        <v>27.136765999999998</v>
      </c>
      <c r="G49" s="10">
        <v>10.345166000000001</v>
      </c>
      <c r="H49" s="10">
        <v>35.310705999999996</v>
      </c>
      <c r="I49" s="10">
        <v>19.30078</v>
      </c>
      <c r="J49" s="10">
        <v>3.5616000000000003</v>
      </c>
      <c r="K49" s="10">
        <v>41.938178000000001</v>
      </c>
      <c r="L49" s="10">
        <v>40.074694000000001</v>
      </c>
      <c r="M49" s="10">
        <v>1.3631199999999954</v>
      </c>
      <c r="N49" s="10">
        <v>-2.5694920000000012</v>
      </c>
      <c r="O49" s="10">
        <v>-26.212883999999999</v>
      </c>
      <c r="P49" s="10">
        <v>3.6764540000000014</v>
      </c>
      <c r="Q49" s="10">
        <v>29.157019999999999</v>
      </c>
      <c r="R49" s="10">
        <v>70.294210000000007</v>
      </c>
      <c r="S49" s="10">
        <v>23.60331</v>
      </c>
      <c r="T49" s="10">
        <v>16.8</v>
      </c>
      <c r="U49" s="10">
        <v>35.028100000000002</v>
      </c>
      <c r="V49" s="10">
        <v>13.62645</v>
      </c>
      <c r="W49" s="10">
        <v>32.747109999999999</v>
      </c>
      <c r="X49" s="10">
        <v>39.133879999999998</v>
      </c>
      <c r="Y49" s="10">
        <v>90.902479999999997</v>
      </c>
      <c r="Z49" s="10">
        <v>33.758679999999998</v>
      </c>
      <c r="AA49" s="10">
        <v>33.699169999999995</v>
      </c>
      <c r="AB49" s="10">
        <v>29.79214</v>
      </c>
      <c r="AC49" s="10">
        <v>43.080640000000002</v>
      </c>
      <c r="AD49" s="10">
        <v>88.700450000000004</v>
      </c>
      <c r="AE49" s="10">
        <v>43.635820000000002</v>
      </c>
      <c r="AF49" s="10">
        <v>17.01784</v>
      </c>
      <c r="AG49" s="10">
        <v>26.498860000000001</v>
      </c>
      <c r="AH49" s="10">
        <v>22.988139999999998</v>
      </c>
      <c r="AI49" s="9">
        <v>25.348419999999997</v>
      </c>
      <c r="AJ49" s="9">
        <v>1.8474620000000004</v>
      </c>
      <c r="AK49" s="9">
        <v>30.190056000000002</v>
      </c>
      <c r="AL49" s="9">
        <v>8.4134259999999994</v>
      </c>
      <c r="AM49" s="9">
        <v>6.4895579999999971</v>
      </c>
      <c r="AN49" s="4"/>
      <c r="AO49" s="4"/>
      <c r="AP49" s="4"/>
      <c r="AQ49" s="4"/>
      <c r="AR49" s="4"/>
      <c r="AS49" s="4"/>
      <c r="AT49" s="4"/>
      <c r="AU49" s="4"/>
      <c r="AV49" s="4"/>
      <c r="AW49" s="4"/>
      <c r="AX49" s="4"/>
      <c r="AY49" s="4"/>
    </row>
    <row r="50" spans="1:1005" ht="14.4" x14ac:dyDescent="0.3">
      <c r="A50" s="96">
        <f>YampaRiverInflow.TotalOutflow!A50</f>
        <v>45413</v>
      </c>
      <c r="B50" s="97"/>
      <c r="C50" s="97"/>
      <c r="D50" s="97">
        <v>28.905000000000001</v>
      </c>
      <c r="E50" s="10">
        <v>-35.628662000000006</v>
      </c>
      <c r="F50" s="10">
        <v>13.395087999999999</v>
      </c>
      <c r="G50" s="10">
        <v>14.373129999999998</v>
      </c>
      <c r="H50" s="10">
        <v>12.015425999999998</v>
      </c>
      <c r="I50" s="10">
        <v>20.550333999999999</v>
      </c>
      <c r="J50" s="10">
        <v>18.579722</v>
      </c>
      <c r="K50" s="10">
        <v>24.659790000000001</v>
      </c>
      <c r="L50" s="10">
        <v>21.803582000000002</v>
      </c>
      <c r="M50" s="10">
        <v>0.19014400000000023</v>
      </c>
      <c r="N50" s="10">
        <v>-5.5054859999999994</v>
      </c>
      <c r="O50" s="10">
        <v>-26.211384000000006</v>
      </c>
      <c r="P50" s="10">
        <v>7.738929999999999</v>
      </c>
      <c r="Q50" s="10">
        <v>15.471069999999999</v>
      </c>
      <c r="R50" s="10">
        <v>41.137190000000004</v>
      </c>
      <c r="S50" s="10">
        <v>13.289260000000001</v>
      </c>
      <c r="T50" s="10">
        <v>27.570250000000001</v>
      </c>
      <c r="U50" s="10">
        <v>34.690910000000002</v>
      </c>
      <c r="V50" s="10">
        <v>21.163640000000001</v>
      </c>
      <c r="W50" s="10">
        <v>23.543800000000001</v>
      </c>
      <c r="X50" s="10">
        <v>34.333880000000001</v>
      </c>
      <c r="Y50" s="10">
        <v>67.140500000000003</v>
      </c>
      <c r="Z50" s="10">
        <v>34.274380000000001</v>
      </c>
      <c r="AA50" s="10">
        <v>36.813220000000001</v>
      </c>
      <c r="AB50" s="10">
        <v>20.429749999999999</v>
      </c>
      <c r="AC50" s="10">
        <v>51.173209999999997</v>
      </c>
      <c r="AD50" s="10">
        <v>36.138489999999997</v>
      </c>
      <c r="AE50" s="10">
        <v>21.024139999999999</v>
      </c>
      <c r="AF50" s="10">
        <v>18.545120000000001</v>
      </c>
      <c r="AG50" s="10">
        <v>27.252549999999999</v>
      </c>
      <c r="AH50" s="10">
        <v>27.252610000000001</v>
      </c>
      <c r="AI50" s="9">
        <v>28.958279999999998</v>
      </c>
      <c r="AJ50" s="9">
        <v>-17.974883999999999</v>
      </c>
      <c r="AK50" s="9">
        <v>8.2502020000000016</v>
      </c>
      <c r="AL50" s="9">
        <v>11.781169999999998</v>
      </c>
      <c r="AM50" s="9">
        <v>-43.34975</v>
      </c>
      <c r="AN50" s="4"/>
      <c r="AO50" s="4"/>
      <c r="AP50" s="4"/>
      <c r="AQ50" s="4"/>
      <c r="AR50" s="4"/>
      <c r="AS50" s="4"/>
      <c r="AT50" s="4"/>
      <c r="AU50" s="4"/>
      <c r="AV50" s="4"/>
      <c r="AW50" s="4"/>
      <c r="AX50" s="4"/>
      <c r="AY50" s="4"/>
    </row>
    <row r="51" spans="1:1005" ht="14.4" x14ac:dyDescent="0.3">
      <c r="A51" s="96">
        <f>YampaRiverInflow.TotalOutflow!A51</f>
        <v>45444</v>
      </c>
      <c r="B51" s="97"/>
      <c r="C51" s="97"/>
      <c r="D51" s="97">
        <v>25.827000000000002</v>
      </c>
      <c r="E51" s="10">
        <v>-26.814078000000002</v>
      </c>
      <c r="F51" s="10">
        <v>4.3700580000000011</v>
      </c>
      <c r="G51" s="10">
        <v>17.001467999999996</v>
      </c>
      <c r="H51" s="10">
        <v>15.287422000000003</v>
      </c>
      <c r="I51" s="10">
        <v>10.805857999999999</v>
      </c>
      <c r="J51" s="10">
        <v>17.742493999999997</v>
      </c>
      <c r="K51" s="10">
        <v>3.4259199999999983</v>
      </c>
      <c r="L51" s="10">
        <v>8.1729199999999995</v>
      </c>
      <c r="M51" s="10">
        <v>12.473674000000001</v>
      </c>
      <c r="N51" s="10">
        <v>1.061094</v>
      </c>
      <c r="O51" s="10">
        <v>22.368065999999995</v>
      </c>
      <c r="P51" s="10">
        <v>-1.3633040000000001</v>
      </c>
      <c r="Q51" s="10">
        <v>31.73554</v>
      </c>
      <c r="R51" s="10">
        <v>15.272729999999999</v>
      </c>
      <c r="S51" s="10">
        <v>13.68595</v>
      </c>
      <c r="T51" s="10">
        <v>32.07273</v>
      </c>
      <c r="U51" s="10">
        <v>48.238019999999999</v>
      </c>
      <c r="V51" s="10">
        <v>6.5057900000000002</v>
      </c>
      <c r="W51" s="10">
        <v>14.280989999999999</v>
      </c>
      <c r="X51" s="10">
        <v>20.826450000000001</v>
      </c>
      <c r="Y51" s="10">
        <v>11.9405</v>
      </c>
      <c r="Z51" s="10">
        <v>14.67769</v>
      </c>
      <c r="AA51" s="10">
        <v>31.73554</v>
      </c>
      <c r="AB51" s="10">
        <v>13.4876</v>
      </c>
      <c r="AC51" s="10">
        <v>35.543419999999998</v>
      </c>
      <c r="AD51" s="10">
        <v>23.741799999999998</v>
      </c>
      <c r="AE51" s="10">
        <v>24.39593</v>
      </c>
      <c r="AF51" s="10">
        <v>22.730180000000001</v>
      </c>
      <c r="AG51" s="10">
        <v>25.189630000000001</v>
      </c>
      <c r="AH51" s="10">
        <v>26.0823</v>
      </c>
      <c r="AI51" s="9">
        <v>25.58633</v>
      </c>
      <c r="AJ51" s="9">
        <v>-10.634887999999998</v>
      </c>
      <c r="AK51" s="9">
        <v>9.8336339999999982</v>
      </c>
      <c r="AL51" s="9">
        <v>15.799028</v>
      </c>
      <c r="AM51" s="9">
        <v>-26.687349999999999</v>
      </c>
      <c r="AN51" s="4"/>
      <c r="AO51" s="4"/>
      <c r="AP51" s="4"/>
      <c r="AQ51" s="4"/>
      <c r="AR51" s="4"/>
      <c r="AS51" s="4"/>
      <c r="AT51" s="4"/>
      <c r="AU51" s="4"/>
      <c r="AV51" s="4"/>
      <c r="AW51" s="4"/>
      <c r="AX51" s="4"/>
      <c r="AY51" s="4"/>
    </row>
    <row r="52" spans="1:1005" ht="14.4" x14ac:dyDescent="0.3">
      <c r="A52" s="96">
        <f>YampaRiverInflow.TotalOutflow!A52</f>
        <v>45474</v>
      </c>
      <c r="B52" s="97"/>
      <c r="C52" s="97"/>
      <c r="D52" s="97">
        <v>32.69</v>
      </c>
      <c r="E52" s="10">
        <v>-26.037152000000003</v>
      </c>
      <c r="F52" s="10">
        <v>-0.99219199999999907</v>
      </c>
      <c r="G52" s="10">
        <v>23.523871999999997</v>
      </c>
      <c r="H52" s="10">
        <v>10.508421999999999</v>
      </c>
      <c r="I52" s="10">
        <v>0.38218800000000192</v>
      </c>
      <c r="J52" s="10">
        <v>-2.4426239999999999</v>
      </c>
      <c r="K52" s="10">
        <v>-0.52760200000000035</v>
      </c>
      <c r="L52" s="10">
        <v>14.445949999999996</v>
      </c>
      <c r="M52" s="10">
        <v>-5.4029160000000003</v>
      </c>
      <c r="N52" s="10">
        <v>-9.1989860000000014</v>
      </c>
      <c r="O52" s="10">
        <v>30.872809999999998</v>
      </c>
      <c r="P52" s="10">
        <v>7.8308159999999951</v>
      </c>
      <c r="Q52" s="10">
        <v>31.933880000000002</v>
      </c>
      <c r="R52" s="10">
        <v>33.12397</v>
      </c>
      <c r="S52" s="10">
        <v>30.347110000000001</v>
      </c>
      <c r="T52" s="10">
        <v>21.12397</v>
      </c>
      <c r="U52" s="10">
        <v>19.953720000000001</v>
      </c>
      <c r="V52" s="10">
        <v>10.1157</v>
      </c>
      <c r="W52" s="10">
        <v>17.2562</v>
      </c>
      <c r="X52" s="10">
        <v>39.272730000000003</v>
      </c>
      <c r="Y52" s="10">
        <v>21.024789999999999</v>
      </c>
      <c r="Z52" s="10">
        <v>21.223140000000001</v>
      </c>
      <c r="AA52" s="10">
        <v>45.421489999999999</v>
      </c>
      <c r="AB52" s="10">
        <v>28.760330000000003</v>
      </c>
      <c r="AC52" s="10">
        <v>28.164830000000002</v>
      </c>
      <c r="AD52" s="10">
        <v>29.156560000000002</v>
      </c>
      <c r="AE52" s="10">
        <v>31.536360000000002</v>
      </c>
      <c r="AF52" s="10">
        <v>26.379669999999997</v>
      </c>
      <c r="AG52" s="10">
        <v>61.685449999999996</v>
      </c>
      <c r="AH52" s="10">
        <v>29.156569999999999</v>
      </c>
      <c r="AI52" s="9">
        <v>33.520060000000001</v>
      </c>
      <c r="AJ52" s="9">
        <v>-4.7430320000000004</v>
      </c>
      <c r="AK52" s="9">
        <v>16.804354</v>
      </c>
      <c r="AL52" s="9">
        <v>5.1790399999999934</v>
      </c>
      <c r="AM52" s="9">
        <v>-76.626987999999997</v>
      </c>
      <c r="AN52" s="4"/>
      <c r="AO52" s="4"/>
      <c r="AP52" s="4"/>
      <c r="AQ52" s="4"/>
      <c r="AR52" s="4"/>
      <c r="AS52" s="4"/>
      <c r="AT52" s="4"/>
      <c r="AU52" s="4"/>
      <c r="AV52" s="4"/>
      <c r="AW52" s="4"/>
      <c r="AX52" s="4"/>
      <c r="AY52" s="4"/>
    </row>
    <row r="53" spans="1:1005" ht="14.4" x14ac:dyDescent="0.3">
      <c r="A53" s="96">
        <f>YampaRiverInflow.TotalOutflow!A53</f>
        <v>45505</v>
      </c>
      <c r="B53" s="97"/>
      <c r="C53" s="97"/>
      <c r="D53" s="97">
        <v>36.578000000000003</v>
      </c>
      <c r="E53" s="10">
        <v>-24.940789999999996</v>
      </c>
      <c r="F53" s="10">
        <v>11.508968000000001</v>
      </c>
      <c r="G53" s="10">
        <v>34.079854000000005</v>
      </c>
      <c r="H53" s="10">
        <v>13.724534</v>
      </c>
      <c r="I53" s="10">
        <v>22.184847999999999</v>
      </c>
      <c r="J53" s="10">
        <v>11.868864000000002</v>
      </c>
      <c r="K53" s="10">
        <v>15.498979999999996</v>
      </c>
      <c r="L53" s="10">
        <v>39.663323999999996</v>
      </c>
      <c r="M53" s="10">
        <v>-27.475497999999998</v>
      </c>
      <c r="N53" s="10">
        <v>-21.766008000000003</v>
      </c>
      <c r="O53" s="10">
        <v>29.917686</v>
      </c>
      <c r="P53" s="10">
        <v>25.019824</v>
      </c>
      <c r="Q53" s="10">
        <v>50.280989999999996</v>
      </c>
      <c r="R53" s="10">
        <v>20.826450000000001</v>
      </c>
      <c r="S53" s="10">
        <v>44.033059999999999</v>
      </c>
      <c r="T53" s="10">
        <v>23.404959999999999</v>
      </c>
      <c r="U53" s="10">
        <v>52.066120000000005</v>
      </c>
      <c r="V53" s="10">
        <v>17.851240000000001</v>
      </c>
      <c r="W53" s="10">
        <v>42.049589999999995</v>
      </c>
      <c r="X53" s="10">
        <v>50.578510000000001</v>
      </c>
      <c r="Y53" s="10">
        <v>28.36364</v>
      </c>
      <c r="Z53" s="10">
        <v>66.446280000000002</v>
      </c>
      <c r="AA53" s="10">
        <v>91.636359999999996</v>
      </c>
      <c r="AB53" s="10">
        <v>39.272730000000003</v>
      </c>
      <c r="AC53" s="10">
        <v>23.60284</v>
      </c>
      <c r="AD53" s="10">
        <v>91.04083</v>
      </c>
      <c r="AE53" s="10">
        <v>36.693379999999998</v>
      </c>
      <c r="AF53" s="10">
        <v>68.607789999999994</v>
      </c>
      <c r="AG53" s="10">
        <v>66.842500000000001</v>
      </c>
      <c r="AH53" s="10">
        <v>41.057389999999998</v>
      </c>
      <c r="AI53" s="9">
        <v>44.429290000000002</v>
      </c>
      <c r="AJ53" s="9">
        <v>-20.440944000000002</v>
      </c>
      <c r="AK53" s="9">
        <v>26.649618</v>
      </c>
      <c r="AL53" s="9">
        <v>-38.384042000000001</v>
      </c>
      <c r="AM53" s="9">
        <v>3.944417999999998</v>
      </c>
      <c r="AN53" s="4"/>
      <c r="AO53" s="4"/>
      <c r="AP53" s="4"/>
      <c r="AQ53" s="4"/>
      <c r="AR53" s="4"/>
      <c r="AS53" s="4"/>
      <c r="AT53" s="4"/>
      <c r="AU53" s="4"/>
      <c r="AV53" s="4"/>
      <c r="AW53" s="4"/>
      <c r="AX53" s="4"/>
      <c r="AY53" s="4"/>
    </row>
    <row r="54" spans="1:1005" ht="14.4" x14ac:dyDescent="0.3">
      <c r="A54" s="96">
        <f>YampaRiverInflow.TotalOutflow!A54</f>
        <v>45536</v>
      </c>
      <c r="B54" s="97"/>
      <c r="C54" s="97"/>
      <c r="D54" s="97">
        <v>34.392000000000003</v>
      </c>
      <c r="E54" s="10">
        <v>1.7953199999999998</v>
      </c>
      <c r="F54" s="10">
        <v>31.247597999999996</v>
      </c>
      <c r="G54" s="10">
        <v>10.680847999999996</v>
      </c>
      <c r="H54" s="10">
        <v>16.744351999999999</v>
      </c>
      <c r="I54" s="10">
        <v>7.7189679999999967</v>
      </c>
      <c r="J54" s="10">
        <v>23.211606</v>
      </c>
      <c r="K54" s="10">
        <v>19.180725999999996</v>
      </c>
      <c r="L54" s="10">
        <v>38.334448000000002</v>
      </c>
      <c r="M54" s="10">
        <v>-11.254766</v>
      </c>
      <c r="N54" s="10">
        <v>-1.109622000000003</v>
      </c>
      <c r="O54" s="10">
        <v>14.515779999999999</v>
      </c>
      <c r="P54" s="10">
        <v>21.008659999999999</v>
      </c>
      <c r="Q54" s="10">
        <v>59.246279999999999</v>
      </c>
      <c r="R54" s="10">
        <v>36.099170000000001</v>
      </c>
      <c r="S54" s="10">
        <v>49.190080000000002</v>
      </c>
      <c r="T54" s="10">
        <v>39.133879999999998</v>
      </c>
      <c r="U54" s="10">
        <v>48.456199999999995</v>
      </c>
      <c r="V54" s="10">
        <v>103.95372</v>
      </c>
      <c r="W54" s="10">
        <v>34.373550000000002</v>
      </c>
      <c r="X54" s="10">
        <v>57.381819999999998</v>
      </c>
      <c r="Y54" s="10">
        <v>38.360330000000005</v>
      </c>
      <c r="Z54" s="10">
        <v>50.87603</v>
      </c>
      <c r="AA54" s="10">
        <v>33.83802</v>
      </c>
      <c r="AB54" s="10">
        <v>38.677690000000005</v>
      </c>
      <c r="AC54" s="10">
        <v>28.363289999999999</v>
      </c>
      <c r="AD54" s="10">
        <v>44.250949999999996</v>
      </c>
      <c r="AE54" s="10">
        <v>41.255660000000006</v>
      </c>
      <c r="AF54" s="10">
        <v>47.999720000000003</v>
      </c>
      <c r="AG54" s="10">
        <v>78.703759999999988</v>
      </c>
      <c r="AH54" s="10">
        <v>38.875680000000003</v>
      </c>
      <c r="AI54" s="9">
        <v>32.726860000000002</v>
      </c>
      <c r="AJ54" s="9">
        <v>-9.8468000000002581E-2</v>
      </c>
      <c r="AK54" s="9">
        <v>31.357489999999999</v>
      </c>
      <c r="AL54" s="9">
        <v>-20.597570000000001</v>
      </c>
      <c r="AM54" s="9">
        <v>32.537457999999994</v>
      </c>
      <c r="AN54" s="4"/>
      <c r="AO54" s="4"/>
      <c r="AP54" s="4"/>
      <c r="AQ54" s="4"/>
      <c r="AR54" s="4"/>
      <c r="AS54" s="4"/>
      <c r="AT54" s="4"/>
      <c r="AU54" s="4"/>
      <c r="AV54" s="4"/>
      <c r="AW54" s="4"/>
      <c r="AX54" s="4"/>
      <c r="AY54" s="4"/>
    </row>
    <row r="55" spans="1:1005" ht="14.4" x14ac:dyDescent="0.3">
      <c r="A55" s="96">
        <f>YampaRiverInflow.TotalOutflow!A55</f>
        <v>45566</v>
      </c>
      <c r="B55" s="97"/>
      <c r="C55" s="97"/>
      <c r="D55" s="97">
        <v>39.886000000000003</v>
      </c>
      <c r="E55" s="10">
        <v>16.894756000000001</v>
      </c>
      <c r="F55" s="10">
        <v>-7.0494780000000024</v>
      </c>
      <c r="G55" s="10">
        <v>28.589822000000002</v>
      </c>
      <c r="H55" s="10">
        <v>8.7653100000000013</v>
      </c>
      <c r="I55" s="10">
        <v>19.033143999999997</v>
      </c>
      <c r="J55" s="10">
        <v>24.070353999999998</v>
      </c>
      <c r="K55" s="10">
        <v>26.040343999999997</v>
      </c>
      <c r="L55" s="10">
        <v>13.166246000000003</v>
      </c>
      <c r="M55" s="10">
        <v>20.811032000000001</v>
      </c>
      <c r="N55" s="10">
        <v>15.392737999999998</v>
      </c>
      <c r="O55" s="10">
        <v>31.104225999999993</v>
      </c>
      <c r="P55" s="10">
        <v>32.409004000000003</v>
      </c>
      <c r="Q55" s="10">
        <v>36.495870000000004</v>
      </c>
      <c r="R55" s="10">
        <v>22.413220000000003</v>
      </c>
      <c r="S55" s="10">
        <v>37.884300000000003</v>
      </c>
      <c r="T55" s="10">
        <v>47.385120000000001</v>
      </c>
      <c r="U55" s="10">
        <v>23.34545</v>
      </c>
      <c r="V55" s="10">
        <v>20.647929999999999</v>
      </c>
      <c r="W55" s="10">
        <v>30.664459999999998</v>
      </c>
      <c r="X55" s="10">
        <v>41.077690000000004</v>
      </c>
      <c r="Y55" s="10">
        <v>31.060849999999999</v>
      </c>
      <c r="Z55" s="10">
        <v>69.758679999999998</v>
      </c>
      <c r="AA55" s="10">
        <v>20.94511</v>
      </c>
      <c r="AB55" s="10">
        <v>34.908660000000005</v>
      </c>
      <c r="AC55" s="10">
        <v>24.793029999999998</v>
      </c>
      <c r="AD55" s="10">
        <v>40.680699999999995</v>
      </c>
      <c r="AE55" s="10">
        <v>34.511849999999995</v>
      </c>
      <c r="AF55" s="10">
        <v>29.513770000000001</v>
      </c>
      <c r="AG55" s="10">
        <v>19.080719999999999</v>
      </c>
      <c r="AH55" s="10">
        <v>42.445929999999997</v>
      </c>
      <c r="AI55" s="9">
        <v>56.012860000000003</v>
      </c>
      <c r="AJ55" s="9">
        <v>42.068716000000002</v>
      </c>
      <c r="AK55" s="9">
        <v>-39.506182000000003</v>
      </c>
      <c r="AL55" s="9">
        <v>16.431793999999996</v>
      </c>
      <c r="AM55" s="9">
        <v>21.307351999999995</v>
      </c>
      <c r="AN55" s="4"/>
      <c r="AO55" s="4"/>
      <c r="AP55" s="4"/>
      <c r="AQ55" s="4"/>
      <c r="AR55" s="4"/>
      <c r="AS55" s="4"/>
      <c r="AT55" s="4"/>
      <c r="AU55" s="4"/>
      <c r="AV55" s="4"/>
      <c r="AW55" s="4"/>
      <c r="AX55" s="4"/>
      <c r="AY55" s="4"/>
    </row>
    <row r="56" spans="1:1005" ht="14.4" x14ac:dyDescent="0.3">
      <c r="A56" s="96">
        <f>YampaRiverInflow.TotalOutflow!A56</f>
        <v>45597</v>
      </c>
      <c r="B56" s="97"/>
      <c r="C56" s="97"/>
      <c r="D56" s="97">
        <v>25.577000000000002</v>
      </c>
      <c r="E56" s="10">
        <v>19.806198000000002</v>
      </c>
      <c r="F56" s="10">
        <v>-15.417266000000001</v>
      </c>
      <c r="G56" s="10">
        <v>42.873334</v>
      </c>
      <c r="H56" s="10">
        <v>18.651169999999997</v>
      </c>
      <c r="I56" s="10">
        <v>25.675046000000002</v>
      </c>
      <c r="J56" s="10">
        <v>19.488983999999995</v>
      </c>
      <c r="K56" s="10">
        <v>17.507805999999995</v>
      </c>
      <c r="L56" s="10">
        <v>8.8944699999999983</v>
      </c>
      <c r="M56" s="10">
        <v>1.1222839999999996</v>
      </c>
      <c r="N56" s="10">
        <v>9.8448719999999987</v>
      </c>
      <c r="O56" s="10">
        <v>28.013811999999998</v>
      </c>
      <c r="P56" s="10">
        <v>15.793877999999999</v>
      </c>
      <c r="Q56" s="10">
        <v>24.595040000000001</v>
      </c>
      <c r="R56" s="10">
        <v>18.446279999999998</v>
      </c>
      <c r="S56" s="10">
        <v>36.495870000000004</v>
      </c>
      <c r="T56" s="10">
        <v>27.966939999999997</v>
      </c>
      <c r="U56" s="10">
        <v>25.487599999999997</v>
      </c>
      <c r="V56" s="10">
        <v>23.10744</v>
      </c>
      <c r="W56" s="10">
        <v>22.472729999999999</v>
      </c>
      <c r="X56" s="10">
        <v>35.166530000000002</v>
      </c>
      <c r="Y56" s="10">
        <v>20.925319999999999</v>
      </c>
      <c r="Z56" s="10">
        <v>16.066120000000002</v>
      </c>
      <c r="AA56" s="10">
        <v>25.54711</v>
      </c>
      <c r="AB56" s="10">
        <v>41.950060000000001</v>
      </c>
      <c r="AC56" s="10">
        <v>23.00787</v>
      </c>
      <c r="AD56" s="10">
        <v>14.39954</v>
      </c>
      <c r="AE56" s="10">
        <v>23.602700000000002</v>
      </c>
      <c r="AF56" s="10">
        <v>28.581400000000002</v>
      </c>
      <c r="AG56" s="10">
        <v>27.807869999999998</v>
      </c>
      <c r="AH56" s="10">
        <v>24.69378</v>
      </c>
      <c r="AI56" s="9">
        <v>22.293890000000001</v>
      </c>
      <c r="AJ56" s="9">
        <v>-3.1421840000000012</v>
      </c>
      <c r="AK56" s="9">
        <v>-44.165469999999999</v>
      </c>
      <c r="AL56" s="9">
        <v>8.787177999999999</v>
      </c>
      <c r="AM56" s="9">
        <v>-7.608582000000002</v>
      </c>
      <c r="AN56" s="4"/>
      <c r="AO56" s="4"/>
      <c r="AP56" s="4"/>
      <c r="AQ56" s="4"/>
      <c r="AR56" s="4"/>
      <c r="AS56" s="4"/>
      <c r="AT56" s="4"/>
      <c r="AU56" s="4"/>
      <c r="AV56" s="4"/>
      <c r="AW56" s="4"/>
      <c r="AX56" s="4"/>
      <c r="AY56" s="4"/>
    </row>
    <row r="57" spans="1:1005" ht="14.4" x14ac:dyDescent="0.3">
      <c r="A57" s="96">
        <f>YampaRiverInflow.TotalOutflow!A57</f>
        <v>45627</v>
      </c>
      <c r="B57" s="97"/>
      <c r="C57" s="97"/>
      <c r="D57" s="97">
        <v>27.497</v>
      </c>
      <c r="E57" s="10">
        <v>17.637533999999999</v>
      </c>
      <c r="F57" s="10">
        <v>-3.9600340000000016</v>
      </c>
      <c r="G57" s="10">
        <v>24.396989999999999</v>
      </c>
      <c r="H57" s="10">
        <v>10.800360000000001</v>
      </c>
      <c r="I57" s="10">
        <v>21.260485999999997</v>
      </c>
      <c r="J57" s="10">
        <v>13.424811999999998</v>
      </c>
      <c r="K57" s="10">
        <v>8.4644880000000011</v>
      </c>
      <c r="L57" s="10">
        <v>2.3967059999999982</v>
      </c>
      <c r="M57" s="10">
        <v>-6.7709719999999995</v>
      </c>
      <c r="N57" s="10">
        <v>0.60159199999999691</v>
      </c>
      <c r="O57" s="10">
        <v>44.223798000000002</v>
      </c>
      <c r="P57" s="10">
        <v>1.110544</v>
      </c>
      <c r="Q57" s="10">
        <v>15.07438</v>
      </c>
      <c r="R57" s="10">
        <v>12.69421</v>
      </c>
      <c r="S57" s="10">
        <v>35.305790000000002</v>
      </c>
      <c r="T57" s="10">
        <v>29.355370000000001</v>
      </c>
      <c r="U57" s="10">
        <v>13.4876</v>
      </c>
      <c r="V57" s="10">
        <v>18.723970000000001</v>
      </c>
      <c r="W57" s="10">
        <v>15.471069999999999</v>
      </c>
      <c r="X57" s="10">
        <v>19.100490000000001</v>
      </c>
      <c r="Y57" s="10">
        <v>3.9664899999999998</v>
      </c>
      <c r="Z57" s="10">
        <v>23.801650000000002</v>
      </c>
      <c r="AA57" s="10">
        <v>57.520660000000007</v>
      </c>
      <c r="AB57" s="10">
        <v>23.99954</v>
      </c>
      <c r="AC57" s="10">
        <v>19.4375</v>
      </c>
      <c r="AD57" s="10">
        <v>33.916870000000003</v>
      </c>
      <c r="AE57" s="10">
        <v>31.734860000000001</v>
      </c>
      <c r="AF57" s="10">
        <v>22.7103</v>
      </c>
      <c r="AG57" s="10">
        <v>25.368259999999999</v>
      </c>
      <c r="AH57" s="10">
        <v>31.6557</v>
      </c>
      <c r="AI57" s="9">
        <v>22.412740000000003</v>
      </c>
      <c r="AJ57" s="9">
        <v>28.144819999999999</v>
      </c>
      <c r="AK57" s="9">
        <v>-12.281395999999999</v>
      </c>
      <c r="AL57" s="9">
        <v>17.994698</v>
      </c>
      <c r="AM57" s="9">
        <v>6.4737880000000008</v>
      </c>
      <c r="AN57" s="4"/>
      <c r="AO57" s="4"/>
      <c r="AP57" s="4"/>
      <c r="AQ57" s="4"/>
      <c r="AR57" s="4"/>
      <c r="AS57" s="4"/>
      <c r="AT57" s="4"/>
      <c r="AU57" s="4"/>
      <c r="AV57" s="4"/>
      <c r="AW57" s="4"/>
      <c r="AX57" s="4"/>
      <c r="AY57" s="4"/>
    </row>
    <row r="58" spans="1:1005" ht="14.4" x14ac:dyDescent="0.3">
      <c r="A58" s="96">
        <f>YampaRiverInflow.TotalOutflow!A58</f>
        <v>45658</v>
      </c>
      <c r="B58" s="97"/>
      <c r="C58" s="97"/>
      <c r="D58" s="97">
        <v>35.625999999999998</v>
      </c>
      <c r="E58" s="10">
        <v>30.633921999999998</v>
      </c>
      <c r="F58" s="10">
        <v>-8.3519860000000001</v>
      </c>
      <c r="G58" s="10">
        <v>20.166415999999998</v>
      </c>
      <c r="H58" s="10">
        <v>-5.3256900000000025</v>
      </c>
      <c r="I58" s="10">
        <v>2.6823760000000001</v>
      </c>
      <c r="J58" s="10">
        <v>29.809785999999992</v>
      </c>
      <c r="K58" s="10">
        <v>0.14888199999999779</v>
      </c>
      <c r="L58" s="10">
        <v>188.36769600000002</v>
      </c>
      <c r="M58" s="10">
        <v>-19.261465999999999</v>
      </c>
      <c r="N58" s="10">
        <v>-11.55139</v>
      </c>
      <c r="O58" s="10">
        <v>25.526097999999998</v>
      </c>
      <c r="P58" s="10">
        <v>1.3745679999999993</v>
      </c>
      <c r="Q58" s="10">
        <v>21.421490000000002</v>
      </c>
      <c r="R58" s="10">
        <v>24.198349999999998</v>
      </c>
      <c r="S58" s="10">
        <v>42.049589999999995</v>
      </c>
      <c r="T58" s="10">
        <v>21.61983</v>
      </c>
      <c r="U58" s="10">
        <v>18.446279999999998</v>
      </c>
      <c r="V58" s="10">
        <v>23.206610000000001</v>
      </c>
      <c r="W58" s="10">
        <v>20.033060000000003</v>
      </c>
      <c r="X58" s="10">
        <v>101.09752</v>
      </c>
      <c r="Y58" s="10">
        <v>22.61157</v>
      </c>
      <c r="Z58" s="10">
        <v>23.206610000000001</v>
      </c>
      <c r="AA58" s="10">
        <v>42.247930000000004</v>
      </c>
      <c r="AB58" s="10">
        <v>34.11524</v>
      </c>
      <c r="AC58" s="10">
        <v>41.255679999999998</v>
      </c>
      <c r="AD58" s="10">
        <v>24.792830000000002</v>
      </c>
      <c r="AE58" s="10">
        <v>40.065640000000002</v>
      </c>
      <c r="AF58" s="10">
        <v>37.883839999999999</v>
      </c>
      <c r="AG58" s="10">
        <v>23.007810000000003</v>
      </c>
      <c r="AH58" s="10">
        <v>30.743310000000001</v>
      </c>
      <c r="AI58" s="9">
        <v>-35.333798000000002</v>
      </c>
      <c r="AJ58" s="9">
        <v>15.72175</v>
      </c>
      <c r="AK58" s="9">
        <v>-20.231422000000002</v>
      </c>
      <c r="AL58" s="9">
        <v>12.730970000000001</v>
      </c>
      <c r="AM58" s="9">
        <v>18.789630000000002</v>
      </c>
      <c r="AN58" s="4"/>
      <c r="AO58" s="4"/>
      <c r="AP58" s="4"/>
      <c r="AQ58" s="4"/>
      <c r="AR58" s="4"/>
      <c r="AS58" s="4"/>
      <c r="AT58" s="4"/>
      <c r="AU58" s="4"/>
      <c r="AV58" s="4"/>
      <c r="AW58" s="4"/>
      <c r="AX58" s="4"/>
      <c r="AY58" s="4"/>
    </row>
    <row r="59" spans="1:1005" ht="14.4" x14ac:dyDescent="0.3">
      <c r="A59" s="96">
        <f>YampaRiverInflow.TotalOutflow!A59</f>
        <v>45689</v>
      </c>
      <c r="B59" s="97"/>
      <c r="C59" s="97"/>
      <c r="D59" s="97">
        <v>47.545999999999999</v>
      </c>
      <c r="E59" s="10">
        <v>31.733646</v>
      </c>
      <c r="F59" s="10">
        <v>-5.7021720000000027</v>
      </c>
      <c r="G59" s="10">
        <v>24.577362000000001</v>
      </c>
      <c r="H59" s="10">
        <v>5.5440619999999985</v>
      </c>
      <c r="I59" s="10">
        <v>2.5809760000000006</v>
      </c>
      <c r="J59" s="10">
        <v>19.033522000000001</v>
      </c>
      <c r="K59" s="10">
        <v>7.0302340000000001</v>
      </c>
      <c r="L59" s="10">
        <v>85.799055999999993</v>
      </c>
      <c r="M59" s="10">
        <v>-9.7793939999999999</v>
      </c>
      <c r="N59" s="10">
        <v>38.657699999999991</v>
      </c>
      <c r="O59" s="10">
        <v>12.339405999999999</v>
      </c>
      <c r="P59" s="10">
        <v>23.60331</v>
      </c>
      <c r="Q59" s="10">
        <v>17.2562</v>
      </c>
      <c r="R59" s="10">
        <v>16.066120000000002</v>
      </c>
      <c r="S59" s="10">
        <v>48.99174</v>
      </c>
      <c r="T59" s="10">
        <v>36.297519999999999</v>
      </c>
      <c r="U59" s="10">
        <v>25.745450000000002</v>
      </c>
      <c r="V59" s="10">
        <v>24.39669</v>
      </c>
      <c r="W59" s="10">
        <v>35.66281</v>
      </c>
      <c r="X59" s="10">
        <v>125.57355</v>
      </c>
      <c r="Y59" s="10">
        <v>20.429749999999999</v>
      </c>
      <c r="Z59" s="10">
        <v>29.355370000000001</v>
      </c>
      <c r="AA59" s="10">
        <v>90.644630000000006</v>
      </c>
      <c r="AB59" s="10">
        <v>38.478989999999996</v>
      </c>
      <c r="AC59" s="10">
        <v>35.16657</v>
      </c>
      <c r="AD59" s="10">
        <v>33.321769999999994</v>
      </c>
      <c r="AE59" s="10">
        <v>18.842610000000001</v>
      </c>
      <c r="AF59" s="10">
        <v>38.875690000000006</v>
      </c>
      <c r="AG59" s="10">
        <v>32.449240000000003</v>
      </c>
      <c r="AH59" s="10">
        <v>39.450900000000004</v>
      </c>
      <c r="AI59" s="9">
        <v>-35.678773999999997</v>
      </c>
      <c r="AJ59" s="9">
        <v>36.358820000000009</v>
      </c>
      <c r="AK59" s="9">
        <v>10.028786</v>
      </c>
      <c r="AL59" s="9">
        <v>8.8950399999999981</v>
      </c>
      <c r="AM59" s="9">
        <v>5.2061219999999997</v>
      </c>
      <c r="AN59" s="4"/>
      <c r="AO59" s="4"/>
      <c r="AP59" s="4"/>
      <c r="AQ59" s="4"/>
      <c r="AR59" s="4"/>
      <c r="AS59" s="4"/>
      <c r="AT59" s="4"/>
      <c r="AU59" s="4"/>
      <c r="AV59" s="4"/>
      <c r="AW59" s="4"/>
      <c r="AX59" s="4"/>
      <c r="AY59" s="4"/>
    </row>
    <row r="60" spans="1:1005" ht="14.4" x14ac:dyDescent="0.3">
      <c r="A60" s="96">
        <f>YampaRiverInflow.TotalOutflow!A60</f>
        <v>45717</v>
      </c>
      <c r="B60" s="97"/>
      <c r="C60" s="97"/>
      <c r="D60" s="97">
        <v>58.646000000000001</v>
      </c>
      <c r="E60" s="10">
        <v>40.112389999999998</v>
      </c>
      <c r="F60" s="10">
        <v>-5.6985580000000011</v>
      </c>
      <c r="G60" s="10">
        <v>30.219604</v>
      </c>
      <c r="H60" s="10">
        <v>24.668741999999998</v>
      </c>
      <c r="I60" s="10">
        <v>25.485123999999995</v>
      </c>
      <c r="J60" s="10">
        <v>37.985829999999993</v>
      </c>
      <c r="K60" s="10">
        <v>23.852601999999997</v>
      </c>
      <c r="L60" s="10">
        <v>33.571293999999995</v>
      </c>
      <c r="M60" s="10">
        <v>18.785719999999998</v>
      </c>
      <c r="N60" s="10">
        <v>66.418819999999997</v>
      </c>
      <c r="O60" s="10">
        <v>7.6782579999999996</v>
      </c>
      <c r="P60" s="10">
        <v>63.272730000000003</v>
      </c>
      <c r="Q60" s="10">
        <v>48.99174</v>
      </c>
      <c r="R60" s="10">
        <v>19.834709999999998</v>
      </c>
      <c r="S60" s="10">
        <v>54.009920000000001</v>
      </c>
      <c r="T60" s="10">
        <v>55.160330000000002</v>
      </c>
      <c r="U60" s="10">
        <v>23.22645</v>
      </c>
      <c r="V60" s="10">
        <v>42.842980000000004</v>
      </c>
      <c r="W60" s="10">
        <v>27.59008</v>
      </c>
      <c r="X60" s="10">
        <v>69.104129999999998</v>
      </c>
      <c r="Y60" s="10">
        <v>49.190080000000002</v>
      </c>
      <c r="Z60" s="10">
        <v>44.628099999999996</v>
      </c>
      <c r="AA60" s="10">
        <v>82.373550000000009</v>
      </c>
      <c r="AB60" s="10">
        <v>74.04258999999999</v>
      </c>
      <c r="AC60" s="10">
        <v>59.404600000000002</v>
      </c>
      <c r="AD60" s="10">
        <v>42.445689999999999</v>
      </c>
      <c r="AE60" s="10">
        <v>22.21454</v>
      </c>
      <c r="AF60" s="10">
        <v>58.769889999999997</v>
      </c>
      <c r="AG60" s="10">
        <v>31.517060000000001</v>
      </c>
      <c r="AH60" s="10">
        <v>41.176480000000005</v>
      </c>
      <c r="AI60" s="9">
        <v>1.4208999999999996</v>
      </c>
      <c r="AJ60" s="9">
        <v>53.899988000000008</v>
      </c>
      <c r="AK60" s="9">
        <v>48.854016000000001</v>
      </c>
      <c r="AL60" s="9">
        <v>11.592746</v>
      </c>
      <c r="AM60" s="9">
        <v>65.656910000000011</v>
      </c>
      <c r="AN60" s="4"/>
      <c r="AO60" s="4"/>
      <c r="AP60" s="4"/>
      <c r="AQ60" s="4"/>
      <c r="AR60" s="4"/>
      <c r="AS60" s="4"/>
      <c r="AT60" s="4"/>
      <c r="AU60" s="4"/>
      <c r="AV60" s="4"/>
      <c r="AW60" s="4"/>
      <c r="AX60" s="4"/>
      <c r="AY60" s="4"/>
    </row>
    <row r="61" spans="1:1005" ht="14.4" x14ac:dyDescent="0.3">
      <c r="A61" s="96">
        <f>YampaRiverInflow.TotalOutflow!A61</f>
        <v>45748</v>
      </c>
      <c r="B61" s="97"/>
      <c r="C61" s="97"/>
      <c r="D61" s="97">
        <v>32.994999999999997</v>
      </c>
      <c r="E61" s="10">
        <v>27.136765999999998</v>
      </c>
      <c r="F61" s="10">
        <v>10.345166000000001</v>
      </c>
      <c r="G61" s="10">
        <v>35.310705999999996</v>
      </c>
      <c r="H61" s="10">
        <v>19.30078</v>
      </c>
      <c r="I61" s="10">
        <v>3.5616000000000003</v>
      </c>
      <c r="J61" s="10">
        <v>41.938178000000001</v>
      </c>
      <c r="K61" s="10">
        <v>40.074694000000001</v>
      </c>
      <c r="L61" s="10">
        <v>1.3631199999999954</v>
      </c>
      <c r="M61" s="10">
        <v>-2.5694920000000012</v>
      </c>
      <c r="N61" s="10">
        <v>-26.212883999999999</v>
      </c>
      <c r="O61" s="10">
        <v>3.6764540000000014</v>
      </c>
      <c r="P61" s="10">
        <v>29.157019999999999</v>
      </c>
      <c r="Q61" s="10">
        <v>70.294210000000007</v>
      </c>
      <c r="R61" s="10">
        <v>23.60331</v>
      </c>
      <c r="S61" s="10">
        <v>16.8</v>
      </c>
      <c r="T61" s="10">
        <v>35.028100000000002</v>
      </c>
      <c r="U61" s="10">
        <v>13.62645</v>
      </c>
      <c r="V61" s="10">
        <v>32.747109999999999</v>
      </c>
      <c r="W61" s="10">
        <v>39.133879999999998</v>
      </c>
      <c r="X61" s="10">
        <v>90.902479999999997</v>
      </c>
      <c r="Y61" s="10">
        <v>33.758679999999998</v>
      </c>
      <c r="Z61" s="10">
        <v>33.699169999999995</v>
      </c>
      <c r="AA61" s="10">
        <v>29.79214</v>
      </c>
      <c r="AB61" s="10">
        <v>43.080640000000002</v>
      </c>
      <c r="AC61" s="10">
        <v>88.700450000000004</v>
      </c>
      <c r="AD61" s="10">
        <v>43.635820000000002</v>
      </c>
      <c r="AE61" s="10">
        <v>17.01784</v>
      </c>
      <c r="AF61" s="10">
        <v>26.498860000000001</v>
      </c>
      <c r="AG61" s="10">
        <v>22.988139999999998</v>
      </c>
      <c r="AH61" s="10">
        <v>25.348419999999997</v>
      </c>
      <c r="AI61" s="9">
        <v>1.8474620000000004</v>
      </c>
      <c r="AJ61" s="9">
        <v>30.190056000000002</v>
      </c>
      <c r="AK61" s="9">
        <v>8.4134259999999994</v>
      </c>
      <c r="AL61" s="9">
        <v>6.4895579999999971</v>
      </c>
      <c r="AM61" s="9">
        <v>-2.1714279999999997</v>
      </c>
      <c r="AN61" s="4"/>
      <c r="AO61" s="4"/>
      <c r="AP61" s="4"/>
      <c r="AQ61" s="4"/>
      <c r="AR61" s="4"/>
      <c r="AS61" s="4"/>
      <c r="AT61" s="4"/>
      <c r="AU61" s="4"/>
      <c r="AV61" s="4"/>
      <c r="AW61" s="4"/>
      <c r="AX61" s="4"/>
      <c r="AY61" s="4"/>
    </row>
    <row r="62" spans="1:1005" ht="14.4" x14ac:dyDescent="0.3">
      <c r="A62" s="96">
        <f>YampaRiverInflow.TotalOutflow!A62</f>
        <v>45778</v>
      </c>
      <c r="B62" s="97"/>
      <c r="C62" s="97"/>
      <c r="D62" s="97">
        <v>28.905000000000001</v>
      </c>
      <c r="E62" s="10">
        <v>13.395087999999999</v>
      </c>
      <c r="F62" s="10">
        <v>14.373129999999998</v>
      </c>
      <c r="G62" s="10">
        <v>12.015425999999998</v>
      </c>
      <c r="H62" s="10">
        <v>20.550333999999999</v>
      </c>
      <c r="I62" s="10">
        <v>18.579722</v>
      </c>
      <c r="J62" s="10">
        <v>24.659790000000001</v>
      </c>
      <c r="K62" s="10">
        <v>21.803582000000002</v>
      </c>
      <c r="L62" s="10">
        <v>0.19014400000000023</v>
      </c>
      <c r="M62" s="10">
        <v>-5.5054859999999994</v>
      </c>
      <c r="N62" s="10">
        <v>-26.211384000000006</v>
      </c>
      <c r="O62" s="10">
        <v>7.738929999999999</v>
      </c>
      <c r="P62" s="10">
        <v>15.471069999999999</v>
      </c>
      <c r="Q62" s="10">
        <v>41.137190000000004</v>
      </c>
      <c r="R62" s="10">
        <v>13.289260000000001</v>
      </c>
      <c r="S62" s="10">
        <v>27.570250000000001</v>
      </c>
      <c r="T62" s="10">
        <v>34.690910000000002</v>
      </c>
      <c r="U62" s="10">
        <v>21.163640000000001</v>
      </c>
      <c r="V62" s="10">
        <v>23.543800000000001</v>
      </c>
      <c r="W62" s="10">
        <v>34.333880000000001</v>
      </c>
      <c r="X62" s="10">
        <v>67.140500000000003</v>
      </c>
      <c r="Y62" s="10">
        <v>34.274380000000001</v>
      </c>
      <c r="Z62" s="10">
        <v>36.813220000000001</v>
      </c>
      <c r="AA62" s="10">
        <v>20.429749999999999</v>
      </c>
      <c r="AB62" s="10">
        <v>51.173209999999997</v>
      </c>
      <c r="AC62" s="10">
        <v>36.138489999999997</v>
      </c>
      <c r="AD62" s="10">
        <v>21.024139999999999</v>
      </c>
      <c r="AE62" s="10">
        <v>18.545120000000001</v>
      </c>
      <c r="AF62" s="10">
        <v>27.252549999999999</v>
      </c>
      <c r="AG62" s="10">
        <v>27.252610000000001</v>
      </c>
      <c r="AH62" s="10">
        <v>28.958279999999998</v>
      </c>
      <c r="AI62" s="9">
        <v>-17.974883999999999</v>
      </c>
      <c r="AJ62" s="9">
        <v>8.2502020000000016</v>
      </c>
      <c r="AK62" s="9">
        <v>11.781169999999998</v>
      </c>
      <c r="AL62" s="9">
        <v>-43.34975</v>
      </c>
      <c r="AM62" s="9">
        <v>-34.957054000000007</v>
      </c>
      <c r="AN62" s="4"/>
      <c r="AO62" s="4"/>
      <c r="AP62" s="4"/>
      <c r="AQ62" s="4"/>
      <c r="AR62" s="4"/>
      <c r="AS62" s="4"/>
      <c r="AT62" s="4"/>
      <c r="AU62" s="4"/>
      <c r="AV62" s="4"/>
      <c r="AW62" s="4"/>
      <c r="AX62" s="4"/>
      <c r="AY62" s="4"/>
    </row>
    <row r="63" spans="1:1005" ht="14.4" x14ac:dyDescent="0.3">
      <c r="A63" s="96">
        <f>YampaRiverInflow.TotalOutflow!A63</f>
        <v>45809</v>
      </c>
      <c r="B63" s="97"/>
      <c r="C63" s="97"/>
      <c r="D63" s="97">
        <v>25.827000000000002</v>
      </c>
      <c r="E63" s="10">
        <v>4.3700580000000011</v>
      </c>
      <c r="F63" s="10">
        <v>17.001467999999996</v>
      </c>
      <c r="G63" s="10">
        <v>15.287422000000003</v>
      </c>
      <c r="H63" s="10">
        <v>10.805857999999999</v>
      </c>
      <c r="I63" s="10">
        <v>17.742493999999997</v>
      </c>
      <c r="J63" s="10">
        <v>3.4259199999999983</v>
      </c>
      <c r="K63" s="10">
        <v>8.1729199999999995</v>
      </c>
      <c r="L63" s="10">
        <v>12.473674000000001</v>
      </c>
      <c r="M63" s="10">
        <v>1.061094</v>
      </c>
      <c r="N63" s="10">
        <v>22.368065999999995</v>
      </c>
      <c r="O63" s="10">
        <v>-1.3633040000000001</v>
      </c>
      <c r="P63" s="10">
        <v>31.73554</v>
      </c>
      <c r="Q63" s="10">
        <v>15.272729999999999</v>
      </c>
      <c r="R63" s="10">
        <v>13.68595</v>
      </c>
      <c r="S63" s="10">
        <v>32.07273</v>
      </c>
      <c r="T63" s="10">
        <v>48.238019999999999</v>
      </c>
      <c r="U63" s="10">
        <v>6.5057900000000002</v>
      </c>
      <c r="V63" s="10">
        <v>14.280989999999999</v>
      </c>
      <c r="W63" s="10">
        <v>20.826450000000001</v>
      </c>
      <c r="X63" s="10">
        <v>11.9405</v>
      </c>
      <c r="Y63" s="10">
        <v>14.67769</v>
      </c>
      <c r="Z63" s="10">
        <v>31.73554</v>
      </c>
      <c r="AA63" s="10">
        <v>13.4876</v>
      </c>
      <c r="AB63" s="10">
        <v>35.543419999999998</v>
      </c>
      <c r="AC63" s="10">
        <v>23.741799999999998</v>
      </c>
      <c r="AD63" s="10">
        <v>24.39593</v>
      </c>
      <c r="AE63" s="10">
        <v>22.730180000000001</v>
      </c>
      <c r="AF63" s="10">
        <v>25.189630000000001</v>
      </c>
      <c r="AG63" s="10">
        <v>26.0823</v>
      </c>
      <c r="AH63" s="10">
        <v>25.58633</v>
      </c>
      <c r="AI63" s="9">
        <v>-10.634887999999998</v>
      </c>
      <c r="AJ63" s="9">
        <v>9.8336339999999982</v>
      </c>
      <c r="AK63" s="9">
        <v>15.799028</v>
      </c>
      <c r="AL63" s="9">
        <v>-26.687349999999999</v>
      </c>
      <c r="AM63" s="9">
        <v>-25.920556000000005</v>
      </c>
      <c r="AN63" s="4"/>
      <c r="AO63" s="4"/>
      <c r="AP63" s="4"/>
      <c r="AQ63" s="4"/>
      <c r="AR63" s="4"/>
      <c r="AS63" s="4"/>
      <c r="AT63" s="4"/>
      <c r="AU63" s="4"/>
      <c r="AV63" s="4"/>
      <c r="AW63" s="4"/>
      <c r="AX63" s="4"/>
      <c r="AY63" s="4"/>
    </row>
    <row r="64" spans="1:1005" ht="14.4" x14ac:dyDescent="0.3">
      <c r="A64" s="96">
        <f>YampaRiverInflow.TotalOutflow!A64</f>
        <v>45839</v>
      </c>
      <c r="B64" s="97"/>
      <c r="C64" s="97"/>
      <c r="D64" s="97">
        <v>32.69</v>
      </c>
      <c r="E64" s="10">
        <v>-0.99219199999999907</v>
      </c>
      <c r="F64" s="10">
        <v>23.523871999999997</v>
      </c>
      <c r="G64" s="10">
        <v>10.508421999999999</v>
      </c>
      <c r="H64" s="10">
        <v>0.38218800000000192</v>
      </c>
      <c r="I64" s="10">
        <v>-2.4426239999999999</v>
      </c>
      <c r="J64" s="10">
        <v>-0.52760200000000035</v>
      </c>
      <c r="K64" s="10">
        <v>14.445949999999996</v>
      </c>
      <c r="L64" s="10">
        <v>-5.4029160000000003</v>
      </c>
      <c r="M64" s="10">
        <v>-9.1989860000000014</v>
      </c>
      <c r="N64" s="10">
        <v>30.872809999999998</v>
      </c>
      <c r="O64" s="10">
        <v>7.8308159999999951</v>
      </c>
      <c r="P64" s="10">
        <v>31.933880000000002</v>
      </c>
      <c r="Q64" s="10">
        <v>33.12397</v>
      </c>
      <c r="R64" s="10">
        <v>30.347110000000001</v>
      </c>
      <c r="S64" s="10">
        <v>21.12397</v>
      </c>
      <c r="T64" s="10">
        <v>19.953720000000001</v>
      </c>
      <c r="U64" s="10">
        <v>10.1157</v>
      </c>
      <c r="V64" s="10">
        <v>17.2562</v>
      </c>
      <c r="W64" s="10">
        <v>39.272730000000003</v>
      </c>
      <c r="X64" s="10">
        <v>21.024789999999999</v>
      </c>
      <c r="Y64" s="10">
        <v>21.223140000000001</v>
      </c>
      <c r="Z64" s="10">
        <v>45.421489999999999</v>
      </c>
      <c r="AA64" s="10">
        <v>28.760330000000003</v>
      </c>
      <c r="AB64" s="10">
        <v>28.164830000000002</v>
      </c>
      <c r="AC64" s="10">
        <v>29.156560000000002</v>
      </c>
      <c r="AD64" s="10">
        <v>31.536360000000002</v>
      </c>
      <c r="AE64" s="10">
        <v>26.379669999999997</v>
      </c>
      <c r="AF64" s="10">
        <v>61.685449999999996</v>
      </c>
      <c r="AG64" s="10">
        <v>29.156569999999999</v>
      </c>
      <c r="AH64" s="10">
        <v>33.520060000000001</v>
      </c>
      <c r="AI64" s="9">
        <v>-4.7430320000000004</v>
      </c>
      <c r="AJ64" s="9">
        <v>16.804354</v>
      </c>
      <c r="AK64" s="9">
        <v>5.1790399999999934</v>
      </c>
      <c r="AL64" s="9">
        <v>-76.626987999999997</v>
      </c>
      <c r="AM64" s="9">
        <v>-25.963596000000003</v>
      </c>
      <c r="AN64" s="4"/>
      <c r="AO64" s="4"/>
      <c r="AP64" s="4"/>
      <c r="AQ64" s="4"/>
      <c r="AR64" s="4"/>
      <c r="AS64" s="4"/>
      <c r="AT64" s="4"/>
      <c r="AU64" s="4"/>
      <c r="AV64" s="4"/>
      <c r="AW64" s="4"/>
      <c r="AX64" s="4"/>
      <c r="AY64" s="4"/>
      <c r="ALQ64" t="e">
        <v>#N/A</v>
      </c>
    </row>
    <row r="65" spans="1:1005" ht="14.4" x14ac:dyDescent="0.3">
      <c r="A65" s="96">
        <f>YampaRiverInflow.TotalOutflow!A65</f>
        <v>45870</v>
      </c>
      <c r="B65" s="97"/>
      <c r="C65" s="97"/>
      <c r="D65" s="97">
        <v>36.578000000000003</v>
      </c>
      <c r="E65" s="10">
        <v>11.508968000000001</v>
      </c>
      <c r="F65" s="10">
        <v>34.079854000000005</v>
      </c>
      <c r="G65" s="10">
        <v>13.724534</v>
      </c>
      <c r="H65" s="10">
        <v>22.184847999999999</v>
      </c>
      <c r="I65" s="10">
        <v>11.868864000000002</v>
      </c>
      <c r="J65" s="10">
        <v>15.498979999999996</v>
      </c>
      <c r="K65" s="10">
        <v>39.663323999999996</v>
      </c>
      <c r="L65" s="10">
        <v>-27.475497999999998</v>
      </c>
      <c r="M65" s="10">
        <v>-21.766008000000003</v>
      </c>
      <c r="N65" s="10">
        <v>29.917686</v>
      </c>
      <c r="O65" s="10">
        <v>25.019824</v>
      </c>
      <c r="P65" s="10">
        <v>50.280989999999996</v>
      </c>
      <c r="Q65" s="10">
        <v>20.826450000000001</v>
      </c>
      <c r="R65" s="10">
        <v>44.033059999999999</v>
      </c>
      <c r="S65" s="10">
        <v>23.404959999999999</v>
      </c>
      <c r="T65" s="10">
        <v>52.066120000000005</v>
      </c>
      <c r="U65" s="10">
        <v>17.851240000000001</v>
      </c>
      <c r="V65" s="10">
        <v>42.049589999999995</v>
      </c>
      <c r="W65" s="10">
        <v>50.578510000000001</v>
      </c>
      <c r="X65" s="10">
        <v>28.36364</v>
      </c>
      <c r="Y65" s="10">
        <v>66.446280000000002</v>
      </c>
      <c r="Z65" s="10">
        <v>91.636359999999996</v>
      </c>
      <c r="AA65" s="10">
        <v>39.272730000000003</v>
      </c>
      <c r="AB65" s="10">
        <v>23.60284</v>
      </c>
      <c r="AC65" s="10">
        <v>91.04083</v>
      </c>
      <c r="AD65" s="10">
        <v>36.693379999999998</v>
      </c>
      <c r="AE65" s="10">
        <v>68.607789999999994</v>
      </c>
      <c r="AF65" s="10">
        <v>66.842500000000001</v>
      </c>
      <c r="AG65" s="10">
        <v>41.057389999999998</v>
      </c>
      <c r="AH65" s="10">
        <v>44.429290000000002</v>
      </c>
      <c r="AI65" s="9">
        <v>-20.440944000000002</v>
      </c>
      <c r="AJ65" s="9">
        <v>26.649618</v>
      </c>
      <c r="AK65" s="9">
        <v>-38.384042000000001</v>
      </c>
      <c r="AL65" s="9">
        <v>3.944417999999998</v>
      </c>
      <c r="AM65" s="9">
        <v>-24.962649999999996</v>
      </c>
      <c r="AN65" s="4"/>
      <c r="AO65" s="4"/>
      <c r="AP65" s="4"/>
      <c r="AQ65" s="4"/>
      <c r="AR65" s="4"/>
      <c r="AS65" s="4"/>
      <c r="AT65" s="4"/>
      <c r="AU65" s="4"/>
      <c r="AV65" s="4"/>
      <c r="AW65" s="4"/>
      <c r="AX65" s="4"/>
      <c r="AY65" s="4"/>
      <c r="ALQ65" t="e">
        <v>#N/A</v>
      </c>
    </row>
    <row r="66" spans="1:1005" ht="14.4" x14ac:dyDescent="0.3">
      <c r="A66" s="96">
        <f>YampaRiverInflow.TotalOutflow!A66</f>
        <v>45901</v>
      </c>
      <c r="B66" s="97"/>
      <c r="C66" s="97"/>
      <c r="D66" s="97">
        <v>34.392000000000003</v>
      </c>
      <c r="E66" s="10">
        <v>31.247597999999996</v>
      </c>
      <c r="F66" s="10">
        <v>10.680847999999996</v>
      </c>
      <c r="G66" s="10">
        <v>16.744351999999999</v>
      </c>
      <c r="H66" s="10">
        <v>7.7189679999999967</v>
      </c>
      <c r="I66" s="10">
        <v>23.211606</v>
      </c>
      <c r="J66" s="10">
        <v>19.180725999999996</v>
      </c>
      <c r="K66" s="10">
        <v>38.334448000000002</v>
      </c>
      <c r="L66" s="10">
        <v>-11.254766</v>
      </c>
      <c r="M66" s="10">
        <v>-1.109622000000003</v>
      </c>
      <c r="N66" s="10">
        <v>14.515779999999999</v>
      </c>
      <c r="O66" s="10">
        <v>21.008659999999999</v>
      </c>
      <c r="P66" s="10">
        <v>59.246279999999999</v>
      </c>
      <c r="Q66" s="10">
        <v>36.099170000000001</v>
      </c>
      <c r="R66" s="10">
        <v>49.190080000000002</v>
      </c>
      <c r="S66" s="10">
        <v>39.133879999999998</v>
      </c>
      <c r="T66" s="10">
        <v>48.456199999999995</v>
      </c>
      <c r="U66" s="10">
        <v>103.95372</v>
      </c>
      <c r="V66" s="10">
        <v>34.373550000000002</v>
      </c>
      <c r="W66" s="10">
        <v>57.381819999999998</v>
      </c>
      <c r="X66" s="10">
        <v>38.360330000000005</v>
      </c>
      <c r="Y66" s="10">
        <v>50.87603</v>
      </c>
      <c r="Z66" s="10">
        <v>33.83802</v>
      </c>
      <c r="AA66" s="10">
        <v>38.677690000000005</v>
      </c>
      <c r="AB66" s="10">
        <v>28.363289999999999</v>
      </c>
      <c r="AC66" s="10">
        <v>44.250949999999996</v>
      </c>
      <c r="AD66" s="10">
        <v>41.255660000000006</v>
      </c>
      <c r="AE66" s="10">
        <v>47.999720000000003</v>
      </c>
      <c r="AF66" s="10">
        <v>78.703759999999988</v>
      </c>
      <c r="AG66" s="10">
        <v>38.875680000000003</v>
      </c>
      <c r="AH66" s="10">
        <v>32.726860000000002</v>
      </c>
      <c r="AI66" s="9">
        <v>-9.8468000000002581E-2</v>
      </c>
      <c r="AJ66" s="9">
        <v>31.357489999999999</v>
      </c>
      <c r="AK66" s="9">
        <v>-20.597570000000001</v>
      </c>
      <c r="AL66" s="9">
        <v>32.537457999999994</v>
      </c>
      <c r="AM66" s="9">
        <v>1.9679220000000004</v>
      </c>
      <c r="AN66" s="4"/>
      <c r="AO66" s="4"/>
      <c r="AP66" s="4"/>
      <c r="AQ66" s="4"/>
      <c r="AR66" s="4"/>
      <c r="AS66" s="4"/>
      <c r="AT66" s="4"/>
      <c r="AU66" s="4"/>
      <c r="AV66" s="4"/>
      <c r="AW66" s="4"/>
      <c r="AX66" s="4"/>
      <c r="AY66" s="4"/>
      <c r="ALQ66" t="e">
        <v>#N/A</v>
      </c>
    </row>
    <row r="67" spans="1:1005" ht="14.4" x14ac:dyDescent="0.3">
      <c r="A67" s="96"/>
      <c r="B67" s="97"/>
      <c r="C67" s="97"/>
      <c r="D67" s="97"/>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4.4" x14ac:dyDescent="0.3">
      <c r="A68" s="96"/>
      <c r="B68" s="97"/>
      <c r="C68" s="97"/>
      <c r="D68" s="97"/>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4.4" x14ac:dyDescent="0.3">
      <c r="A69" s="96"/>
      <c r="B69" s="97"/>
      <c r="C69" s="97"/>
      <c r="D69" s="97"/>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4.4" x14ac:dyDescent="0.3">
      <c r="A70" s="96"/>
      <c r="B70" s="97"/>
      <c r="C70" s="97"/>
      <c r="D70" s="97"/>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4.4" x14ac:dyDescent="0.3">
      <c r="A71" s="96"/>
      <c r="B71" s="97"/>
      <c r="C71" s="97"/>
      <c r="D71" s="97"/>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3">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C5F9C-A8DF-4974-9819-64A63C9F8CB2}">
  <sheetPr codeName="Sheet18">
    <tabColor theme="8" tint="0.39997558519241921"/>
  </sheetPr>
  <dimension ref="A1:ALQ72"/>
  <sheetViews>
    <sheetView workbookViewId="0">
      <selection activeCell="B4" sqref="B4:AZ100"/>
    </sheetView>
  </sheetViews>
  <sheetFormatPr defaultColWidth="18.6640625" defaultRowHeight="12.75" customHeight="1" x14ac:dyDescent="0.3"/>
  <cols>
    <col min="1" max="34" width="9.109375" customWidth="1"/>
    <col min="35" max="39" width="9.109375" style="10" customWidth="1"/>
    <col min="40" max="54" width="9.109375" customWidth="1"/>
  </cols>
  <sheetData>
    <row r="1" spans="1:54" ht="14.4" x14ac:dyDescent="0.3">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4.4" x14ac:dyDescent="0.3">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s="93">
        <v>2022</v>
      </c>
      <c r="AU2" s="93">
        <v>2023</v>
      </c>
      <c r="AV2">
        <v>2024</v>
      </c>
      <c r="AW2">
        <v>2025</v>
      </c>
      <c r="AX2">
        <v>2026</v>
      </c>
      <c r="AY2">
        <v>2027</v>
      </c>
      <c r="AZ2">
        <v>2028</v>
      </c>
      <c r="BA2">
        <v>2029</v>
      </c>
      <c r="BB2">
        <v>2030</v>
      </c>
    </row>
    <row r="3" spans="1:54" ht="14.4" x14ac:dyDescent="0.3">
      <c r="A3" s="99"/>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s="100" t="s">
        <v>46</v>
      </c>
      <c r="AT3" s="100" t="s">
        <v>47</v>
      </c>
      <c r="AU3" s="100" t="s">
        <v>48</v>
      </c>
      <c r="AV3" t="s">
        <v>49</v>
      </c>
      <c r="AW3" t="s">
        <v>50</v>
      </c>
      <c r="AX3" t="s">
        <v>51</v>
      </c>
      <c r="AY3" t="s">
        <v>52</v>
      </c>
      <c r="AZ3" t="s">
        <v>53</v>
      </c>
      <c r="BA3" t="s">
        <v>54</v>
      </c>
      <c r="BB3" t="s">
        <v>55</v>
      </c>
    </row>
    <row r="4" spans="1:54" ht="14.4" x14ac:dyDescent="0.3">
      <c r="A4" s="101">
        <f>YampaRiverInflow.TotalOutflow!A4</f>
        <v>44013</v>
      </c>
      <c r="B4" s="9"/>
      <c r="C4" s="9"/>
      <c r="D4" s="9">
        <v>16.077999999999999</v>
      </c>
      <c r="E4" s="10">
        <v>24.055679999999999</v>
      </c>
      <c r="F4" s="10">
        <v>43.604440000000004</v>
      </c>
      <c r="G4" s="10">
        <v>162.26229999999998</v>
      </c>
      <c r="H4" s="10">
        <v>263.92844000000002</v>
      </c>
      <c r="I4" s="10">
        <v>81.789079999999998</v>
      </c>
      <c r="J4" s="10">
        <v>-37.088639999999998</v>
      </c>
      <c r="K4" s="10">
        <v>41.058320000000002</v>
      </c>
      <c r="L4" s="10">
        <v>23.067810000000001</v>
      </c>
      <c r="M4" s="10">
        <v>96.231220000000008</v>
      </c>
      <c r="N4" s="10">
        <v>36.173430000000003</v>
      </c>
      <c r="O4" s="10">
        <v>14.53885</v>
      </c>
      <c r="P4" s="10">
        <v>48.365290000000002</v>
      </c>
      <c r="Q4" s="10">
        <v>13.52698</v>
      </c>
      <c r="R4" s="10">
        <v>41.234610000000004</v>
      </c>
      <c r="S4" s="10">
        <v>51.91695</v>
      </c>
      <c r="T4" s="10">
        <v>63.193040000000003</v>
      </c>
      <c r="U4" s="10">
        <v>38.002940000000002</v>
      </c>
      <c r="V4" s="10">
        <v>100.30158999999999</v>
      </c>
      <c r="W4" s="10">
        <v>89.86345</v>
      </c>
      <c r="X4" s="10">
        <v>-26.052589999999999</v>
      </c>
      <c r="Y4" s="10">
        <v>-16.813580000000002</v>
      </c>
      <c r="Z4" s="10">
        <v>9.49343</v>
      </c>
      <c r="AA4" s="10">
        <v>3.8433299999999999</v>
      </c>
      <c r="AB4" s="10">
        <v>-10.612440000000001</v>
      </c>
      <c r="AC4" s="10">
        <v>41.559800000000003</v>
      </c>
      <c r="AD4" s="10">
        <v>2.9969000000000001</v>
      </c>
      <c r="AE4" s="10">
        <v>6.9309099999999999</v>
      </c>
      <c r="AF4" s="10">
        <v>11.99058</v>
      </c>
      <c r="AG4" s="10">
        <v>-16.260439999999999</v>
      </c>
      <c r="AH4" s="10">
        <v>-22.835750000000001</v>
      </c>
      <c r="AI4" s="10">
        <v>21.93834</v>
      </c>
      <c r="AJ4" s="10">
        <v>36.23865</v>
      </c>
      <c r="AK4" s="10">
        <v>36.61777</v>
      </c>
      <c r="AL4" s="10">
        <v>9.9708400000000008</v>
      </c>
      <c r="AM4" s="10">
        <v>18.92069</v>
      </c>
      <c r="AN4" s="4"/>
      <c r="AO4" s="4"/>
      <c r="AP4" s="4"/>
      <c r="AQ4" s="4"/>
      <c r="AR4" s="4"/>
      <c r="AS4" s="4"/>
      <c r="AT4" s="4"/>
      <c r="AU4" s="4"/>
      <c r="AV4" s="4"/>
      <c r="AW4" s="4"/>
      <c r="AX4" s="4"/>
      <c r="AY4" s="4"/>
    </row>
    <row r="5" spans="1:54" ht="14.4" x14ac:dyDescent="0.3">
      <c r="A5" s="101">
        <f>YampaRiverInflow.TotalOutflow!A5</f>
        <v>44044</v>
      </c>
      <c r="B5" s="9"/>
      <c r="C5" s="9"/>
      <c r="D5" s="9">
        <v>33.622999999999998</v>
      </c>
      <c r="E5" s="10">
        <v>123.43659</v>
      </c>
      <c r="F5" s="10">
        <v>69.949160000000006</v>
      </c>
      <c r="G5" s="10">
        <v>173.46905999999998</v>
      </c>
      <c r="H5" s="10">
        <v>181.92004</v>
      </c>
      <c r="I5" s="10">
        <v>27.910540000000001</v>
      </c>
      <c r="J5" s="10">
        <v>47.18244</v>
      </c>
      <c r="K5" s="10">
        <v>96.179249999999996</v>
      </c>
      <c r="L5" s="10">
        <v>61.017019999999995</v>
      </c>
      <c r="M5" s="10">
        <v>51.164999999999999</v>
      </c>
      <c r="N5" s="10">
        <v>53.872199999999999</v>
      </c>
      <c r="O5" s="10">
        <v>72.455490000000012</v>
      </c>
      <c r="P5" s="10">
        <v>75.402380000000008</v>
      </c>
      <c r="Q5" s="10">
        <v>106.43533000000001</v>
      </c>
      <c r="R5" s="10">
        <v>67.57383999999999</v>
      </c>
      <c r="S5" s="10">
        <v>52.7256</v>
      </c>
      <c r="T5" s="10">
        <v>30.167000000000002</v>
      </c>
      <c r="U5" s="10">
        <v>95.579899999999995</v>
      </c>
      <c r="V5" s="10">
        <v>79.560249999999996</v>
      </c>
      <c r="W5" s="10">
        <v>70.709090000000003</v>
      </c>
      <c r="X5" s="10">
        <v>34.237900000000003</v>
      </c>
      <c r="Y5" s="10">
        <v>44.544559999999997</v>
      </c>
      <c r="Z5" s="10">
        <v>14.0466</v>
      </c>
      <c r="AA5" s="10">
        <v>56.732959999999999</v>
      </c>
      <c r="AB5" s="10">
        <v>22.905419999999999</v>
      </c>
      <c r="AC5" s="10">
        <v>62.430010000000003</v>
      </c>
      <c r="AD5" s="10">
        <v>21.733169999999998</v>
      </c>
      <c r="AE5" s="10">
        <v>32.04927</v>
      </c>
      <c r="AF5" s="10">
        <v>31.077919999999999</v>
      </c>
      <c r="AG5" s="10">
        <v>9.1049699999999998</v>
      </c>
      <c r="AH5" s="10">
        <v>11.513950000000001</v>
      </c>
      <c r="AI5" s="9">
        <v>35.979999999999997</v>
      </c>
      <c r="AJ5" s="9">
        <v>89.903379999999999</v>
      </c>
      <c r="AK5" s="9">
        <v>51.304139999999997</v>
      </c>
      <c r="AL5" s="9">
        <v>54.512869999999999</v>
      </c>
      <c r="AM5" s="9">
        <v>55.313870000000001</v>
      </c>
      <c r="AN5" s="4"/>
      <c r="AO5" s="4"/>
      <c r="AP5" s="4"/>
      <c r="AQ5" s="4"/>
      <c r="AR5" s="4"/>
      <c r="AS5" s="4"/>
      <c r="AT5" s="4"/>
      <c r="AU5" s="4"/>
      <c r="AV5" s="4"/>
      <c r="AW5" s="4"/>
      <c r="AX5" s="4"/>
      <c r="AY5" s="4"/>
    </row>
    <row r="6" spans="1:54" ht="14.4" x14ac:dyDescent="0.3">
      <c r="A6" s="101">
        <f>YampaRiverInflow.TotalOutflow!A6</f>
        <v>44075</v>
      </c>
      <c r="B6" s="9"/>
      <c r="C6" s="9"/>
      <c r="D6" s="9">
        <v>26.303999999999998</v>
      </c>
      <c r="E6" s="10">
        <v>71.600369999999998</v>
      </c>
      <c r="F6" s="10">
        <v>67.976089999999999</v>
      </c>
      <c r="G6" s="10">
        <v>58.039279999999998</v>
      </c>
      <c r="H6" s="10">
        <v>49.537279999999996</v>
      </c>
      <c r="I6" s="10">
        <v>48.147349999999996</v>
      </c>
      <c r="J6" s="10">
        <v>19.100849999999998</v>
      </c>
      <c r="K6" s="10">
        <v>44.182519999999997</v>
      </c>
      <c r="L6" s="10">
        <v>39.570800000000006</v>
      </c>
      <c r="M6" s="10">
        <v>60.816720000000004</v>
      </c>
      <c r="N6" s="10">
        <v>123.70398</v>
      </c>
      <c r="O6" s="10">
        <v>66.820329999999998</v>
      </c>
      <c r="P6" s="10">
        <v>67.131079999999997</v>
      </c>
      <c r="Q6" s="10">
        <v>74.204390000000004</v>
      </c>
      <c r="R6" s="10">
        <v>60.767949999999999</v>
      </c>
      <c r="S6" s="10">
        <v>44.842580000000005</v>
      </c>
      <c r="T6" s="10">
        <v>21.581499999999998</v>
      </c>
      <c r="U6" s="10">
        <v>40.702069999999999</v>
      </c>
      <c r="V6" s="10">
        <v>105.37634</v>
      </c>
      <c r="W6" s="10">
        <v>66.257890000000003</v>
      </c>
      <c r="X6" s="10">
        <v>1.6861700000000002</v>
      </c>
      <c r="Y6" s="10">
        <v>30.615169999999999</v>
      </c>
      <c r="Z6" s="10">
        <v>57.502429999999997</v>
      </c>
      <c r="AA6" s="10">
        <v>34.311339999999994</v>
      </c>
      <c r="AB6" s="10">
        <v>33.011309999999995</v>
      </c>
      <c r="AC6" s="10">
        <v>31.35323</v>
      </c>
      <c r="AD6" s="10">
        <v>-3.86361</v>
      </c>
      <c r="AE6" s="10">
        <v>15.656870000000001</v>
      </c>
      <c r="AF6" s="10">
        <v>22.814970000000002</v>
      </c>
      <c r="AG6" s="10">
        <v>11.3721</v>
      </c>
      <c r="AH6" s="10">
        <v>27.015340000000002</v>
      </c>
      <c r="AI6" s="9">
        <v>19.485970000000002</v>
      </c>
      <c r="AJ6" s="9">
        <v>51.889110000000002</v>
      </c>
      <c r="AK6" s="9">
        <v>69.938880000000012</v>
      </c>
      <c r="AL6" s="9">
        <v>85.735799999999998</v>
      </c>
      <c r="AM6" s="9">
        <v>28.291240000000002</v>
      </c>
      <c r="AN6" s="4"/>
      <c r="AO6" s="4"/>
      <c r="AP6" s="4"/>
      <c r="AQ6" s="4"/>
      <c r="AR6" s="4"/>
      <c r="AS6" s="4"/>
      <c r="AT6" s="4"/>
      <c r="AU6" s="4"/>
      <c r="AV6" s="4"/>
      <c r="AW6" s="4"/>
      <c r="AX6" s="4"/>
      <c r="AY6" s="4"/>
    </row>
    <row r="7" spans="1:54" ht="14.4" x14ac:dyDescent="0.3">
      <c r="A7" s="101">
        <f>YampaRiverInflow.TotalOutflow!A7</f>
        <v>44105</v>
      </c>
      <c r="B7" s="9"/>
      <c r="C7" s="9"/>
      <c r="D7" s="9">
        <v>26.123999999999999</v>
      </c>
      <c r="E7" s="10">
        <v>12.046950000000001</v>
      </c>
      <c r="F7" s="10">
        <v>44.708550000000002</v>
      </c>
      <c r="G7" s="10">
        <v>94.210949999999997</v>
      </c>
      <c r="H7" s="10">
        <v>62.611580000000004</v>
      </c>
      <c r="I7" s="10">
        <v>44.29318</v>
      </c>
      <c r="J7" s="10">
        <v>76.503590000000003</v>
      </c>
      <c r="K7" s="10">
        <v>31.99305</v>
      </c>
      <c r="L7" s="10">
        <v>68.755240000000001</v>
      </c>
      <c r="M7" s="10">
        <v>34.473959999999998</v>
      </c>
      <c r="N7" s="10">
        <v>-5.0724499999999999</v>
      </c>
      <c r="O7" s="10">
        <v>8.4032400000000003</v>
      </c>
      <c r="P7" s="10">
        <v>58.572089999999996</v>
      </c>
      <c r="Q7" s="10">
        <v>26.536560000000001</v>
      </c>
      <c r="R7" s="10">
        <v>30.619790000000002</v>
      </c>
      <c r="S7" s="10">
        <v>17.437549999999998</v>
      </c>
      <c r="T7" s="10">
        <v>-6.8582700000000001</v>
      </c>
      <c r="U7" s="10">
        <v>-5.2950000000000004E-2</v>
      </c>
      <c r="V7" s="10">
        <v>34.554230000000004</v>
      </c>
      <c r="W7" s="10">
        <v>-2.5649999999999999</v>
      </c>
      <c r="X7" s="10">
        <v>14.550549999999999</v>
      </c>
      <c r="Y7" s="10">
        <v>-9.9389500000000002</v>
      </c>
      <c r="Z7" s="10">
        <v>23.19021</v>
      </c>
      <c r="AA7" s="10">
        <v>-14.36961</v>
      </c>
      <c r="AB7" s="10">
        <v>71.068789999999993</v>
      </c>
      <c r="AC7" s="10">
        <v>6.2742899999999997</v>
      </c>
      <c r="AD7" s="10">
        <v>27.342230000000001</v>
      </c>
      <c r="AE7" s="10">
        <v>-0.23946999999999999</v>
      </c>
      <c r="AF7" s="10">
        <v>-2.2455599999999998</v>
      </c>
      <c r="AG7" s="10">
        <v>-16.214659999999999</v>
      </c>
      <c r="AH7" s="10">
        <v>31.133290000000002</v>
      </c>
      <c r="AI7" s="9">
        <v>10.062709999999999</v>
      </c>
      <c r="AJ7" s="9">
        <v>26.87743</v>
      </c>
      <c r="AK7" s="9">
        <v>16.168790000000001</v>
      </c>
      <c r="AL7" s="9">
        <v>10.55016</v>
      </c>
      <c r="AM7" s="9">
        <v>53.043779999999998</v>
      </c>
      <c r="AN7" s="4"/>
      <c r="AO7" s="4"/>
      <c r="AP7" s="4"/>
      <c r="AQ7" s="4"/>
      <c r="AR7" s="4"/>
      <c r="AS7" s="4"/>
      <c r="AT7" s="4"/>
      <c r="AU7" s="4"/>
      <c r="AV7" s="4"/>
      <c r="AW7" s="4"/>
      <c r="AX7" s="4"/>
      <c r="AY7" s="4"/>
    </row>
    <row r="8" spans="1:54" ht="14.4" x14ac:dyDescent="0.3">
      <c r="A8" s="101">
        <f>YampaRiverInflow.TotalOutflow!A8</f>
        <v>44136</v>
      </c>
      <c r="B8" s="9"/>
      <c r="C8" s="9"/>
      <c r="D8" s="9">
        <v>40.941000000000003</v>
      </c>
      <c r="E8" s="10">
        <v>68.222350000000006</v>
      </c>
      <c r="F8" s="10">
        <v>96.544960000000003</v>
      </c>
      <c r="G8" s="10">
        <v>74.925269999999998</v>
      </c>
      <c r="H8" s="10">
        <v>84.97354</v>
      </c>
      <c r="I8" s="10">
        <v>44.572330000000001</v>
      </c>
      <c r="J8" s="10">
        <v>61.21857</v>
      </c>
      <c r="K8" s="10">
        <v>61.653169999999996</v>
      </c>
      <c r="L8" s="10">
        <v>14.882989999999999</v>
      </c>
      <c r="M8" s="10">
        <v>-19.204990000000002</v>
      </c>
      <c r="N8" s="10">
        <v>-1.52424</v>
      </c>
      <c r="O8" s="10">
        <v>18.457650000000001</v>
      </c>
      <c r="P8" s="10">
        <v>34.945860000000003</v>
      </c>
      <c r="Q8" s="10">
        <v>47.466260000000005</v>
      </c>
      <c r="R8" s="10">
        <v>4.8053999999999997</v>
      </c>
      <c r="S8" s="10">
        <v>35.269769999999994</v>
      </c>
      <c r="T8" s="10">
        <v>42.339680000000001</v>
      </c>
      <c r="U8" s="10">
        <v>55.028739999999999</v>
      </c>
      <c r="V8" s="10">
        <v>49.55097</v>
      </c>
      <c r="W8" s="10">
        <v>12.85075</v>
      </c>
      <c r="X8" s="10">
        <v>-5.0983599999999996</v>
      </c>
      <c r="Y8" s="10">
        <v>3.7396100000000003</v>
      </c>
      <c r="Z8" s="10">
        <v>5.9197799999999994</v>
      </c>
      <c r="AA8" s="10">
        <v>13.224440000000001</v>
      </c>
      <c r="AB8" s="10">
        <v>88.19019999999999</v>
      </c>
      <c r="AC8" s="10">
        <v>3.3384200000000002</v>
      </c>
      <c r="AD8" s="10">
        <v>9.6611499999999992</v>
      </c>
      <c r="AE8" s="10">
        <v>28.934830000000002</v>
      </c>
      <c r="AF8" s="10">
        <v>23.146419999999999</v>
      </c>
      <c r="AG8" s="10">
        <v>6.9311699999999998</v>
      </c>
      <c r="AH8" s="10">
        <v>-18.565669999999997</v>
      </c>
      <c r="AI8" s="9">
        <v>6.0730000000000004</v>
      </c>
      <c r="AJ8" s="9">
        <v>25.847069999999999</v>
      </c>
      <c r="AK8" s="9">
        <v>73.871279999999999</v>
      </c>
      <c r="AL8" s="9">
        <v>16.733310000000003</v>
      </c>
      <c r="AM8" s="9">
        <v>13.000729999999999</v>
      </c>
      <c r="AN8" s="4"/>
      <c r="AO8" s="4"/>
      <c r="AP8" s="4"/>
      <c r="AQ8" s="4"/>
      <c r="AR8" s="4"/>
      <c r="AS8" s="4"/>
      <c r="AT8" s="4"/>
      <c r="AU8" s="4"/>
      <c r="AV8" s="4"/>
      <c r="AW8" s="4"/>
      <c r="AX8" s="4"/>
      <c r="AY8" s="4"/>
    </row>
    <row r="9" spans="1:54" ht="14.4" x14ac:dyDescent="0.3">
      <c r="A9" s="101">
        <f>YampaRiverInflow.TotalOutflow!A9</f>
        <v>44166</v>
      </c>
      <c r="B9" s="9"/>
      <c r="C9" s="9"/>
      <c r="D9" s="9">
        <v>31.451000000000001</v>
      </c>
      <c r="E9" s="10">
        <v>21.911330000000003</v>
      </c>
      <c r="F9" s="10">
        <v>119.91215</v>
      </c>
      <c r="G9" s="10">
        <v>105.89599000000001</v>
      </c>
      <c r="H9" s="10">
        <v>94.589410000000001</v>
      </c>
      <c r="I9" s="10">
        <v>51.131320000000002</v>
      </c>
      <c r="J9" s="10">
        <v>61.849769999999999</v>
      </c>
      <c r="K9" s="10">
        <v>34.074580000000005</v>
      </c>
      <c r="L9" s="10">
        <v>38.824640000000002</v>
      </c>
      <c r="M9" s="10">
        <v>35.952129999999997</v>
      </c>
      <c r="N9" s="10">
        <v>20.8627</v>
      </c>
      <c r="O9" s="10">
        <v>57.803160000000005</v>
      </c>
      <c r="P9" s="10">
        <v>92.029710000000009</v>
      </c>
      <c r="Q9" s="10">
        <v>54.482939999999999</v>
      </c>
      <c r="R9" s="10">
        <v>74.188720000000004</v>
      </c>
      <c r="S9" s="10">
        <v>20.86449</v>
      </c>
      <c r="T9" s="10">
        <v>23.802630000000001</v>
      </c>
      <c r="U9" s="10">
        <v>17.31991</v>
      </c>
      <c r="V9" s="10">
        <v>3.7025900000000003</v>
      </c>
      <c r="W9" s="10">
        <v>4.0086300000000001</v>
      </c>
      <c r="X9" s="10">
        <v>16.006059999999998</v>
      </c>
      <c r="Y9" s="10">
        <v>32.989669999999997</v>
      </c>
      <c r="Z9" s="10">
        <v>24.059549999999998</v>
      </c>
      <c r="AA9" s="10">
        <v>18.055310000000002</v>
      </c>
      <c r="AB9" s="10">
        <v>72.941210000000012</v>
      </c>
      <c r="AC9" s="10">
        <v>9.4193499999999997</v>
      </c>
      <c r="AD9" s="10">
        <v>-6.6252899999999997</v>
      </c>
      <c r="AE9" s="10">
        <v>25.260439999999999</v>
      </c>
      <c r="AF9" s="10">
        <v>20.1906</v>
      </c>
      <c r="AG9" s="10">
        <v>8.2487399999999997</v>
      </c>
      <c r="AH9" s="10">
        <v>198.80347</v>
      </c>
      <c r="AI9" s="9">
        <v>47.475259999999999</v>
      </c>
      <c r="AJ9" s="9">
        <v>29.025639999999999</v>
      </c>
      <c r="AK9" s="9">
        <v>23.17662</v>
      </c>
      <c r="AL9" s="9">
        <v>8.44069</v>
      </c>
      <c r="AM9" s="9">
        <v>14.2028</v>
      </c>
      <c r="AN9" s="4"/>
      <c r="AO9" s="4"/>
      <c r="AP9" s="4"/>
      <c r="AQ9" s="4"/>
      <c r="AR9" s="4"/>
      <c r="AS9" s="4"/>
      <c r="AT9" s="4"/>
      <c r="AU9" s="4"/>
      <c r="AV9" s="4"/>
      <c r="AW9" s="4"/>
      <c r="AX9" s="4"/>
      <c r="AY9" s="4"/>
    </row>
    <row r="10" spans="1:54" ht="14.4" x14ac:dyDescent="0.3">
      <c r="A10" s="101">
        <f>YampaRiverInflow.TotalOutflow!A10</f>
        <v>44197</v>
      </c>
      <c r="B10" s="9"/>
      <c r="C10" s="9"/>
      <c r="D10" s="9">
        <v>48.27</v>
      </c>
      <c r="E10" s="10">
        <v>40.936629999999994</v>
      </c>
      <c r="F10" s="10">
        <v>73.067050000000009</v>
      </c>
      <c r="G10" s="10">
        <v>67.109080000000006</v>
      </c>
      <c r="H10" s="10">
        <v>85.926450000000003</v>
      </c>
      <c r="I10" s="10">
        <v>22.962630000000001</v>
      </c>
      <c r="J10" s="10">
        <v>38.586370000000002</v>
      </c>
      <c r="K10" s="10">
        <v>50.149720000000002</v>
      </c>
      <c r="L10" s="10">
        <v>73.993719999999996</v>
      </c>
      <c r="M10" s="10">
        <v>66.085639999999998</v>
      </c>
      <c r="N10" s="10">
        <v>35.41386</v>
      </c>
      <c r="O10" s="10">
        <v>73.120070000000013</v>
      </c>
      <c r="P10" s="10">
        <v>216.50864000000001</v>
      </c>
      <c r="Q10" s="10">
        <v>75.599890000000002</v>
      </c>
      <c r="R10" s="10">
        <v>153.67762999999999</v>
      </c>
      <c r="S10" s="10">
        <v>19.93974</v>
      </c>
      <c r="T10" s="10">
        <v>50.25112</v>
      </c>
      <c r="U10" s="10">
        <v>51.307099999999998</v>
      </c>
      <c r="V10" s="10">
        <v>48.592469999999999</v>
      </c>
      <c r="W10" s="10">
        <v>21.595279999999999</v>
      </c>
      <c r="X10" s="10">
        <v>50.7896</v>
      </c>
      <c r="Y10" s="10">
        <v>15.387979999999999</v>
      </c>
      <c r="Z10" s="10">
        <v>33.643239999999999</v>
      </c>
      <c r="AA10" s="10">
        <v>8.7414400000000008</v>
      </c>
      <c r="AB10" s="10">
        <v>308.55319000000003</v>
      </c>
      <c r="AC10" s="10">
        <v>17.535499999999999</v>
      </c>
      <c r="AD10" s="10">
        <v>-4.3097500000000002</v>
      </c>
      <c r="AE10" s="10">
        <v>33.658019999999993</v>
      </c>
      <c r="AF10" s="10">
        <v>9.6820599999999999</v>
      </c>
      <c r="AG10" s="10">
        <v>57.667650000000002</v>
      </c>
      <c r="AH10" s="10">
        <v>40.798379999999995</v>
      </c>
      <c r="AI10" s="9">
        <v>20.18862</v>
      </c>
      <c r="AJ10" s="9">
        <v>17.98648</v>
      </c>
      <c r="AK10" s="9">
        <v>11.416129999999999</v>
      </c>
      <c r="AL10" s="9">
        <v>26.265250000000002</v>
      </c>
      <c r="AM10" s="9">
        <v>62.10371</v>
      </c>
      <c r="AN10" s="4"/>
      <c r="AO10" s="4"/>
      <c r="AP10" s="4"/>
      <c r="AQ10" s="4"/>
      <c r="AR10" s="4"/>
      <c r="AS10" s="4"/>
      <c r="AT10" s="4"/>
      <c r="AU10" s="4"/>
      <c r="AV10" s="4"/>
      <c r="AW10" s="4"/>
      <c r="AX10" s="4"/>
      <c r="AY10" s="4"/>
    </row>
    <row r="11" spans="1:54" ht="14.4" x14ac:dyDescent="0.3">
      <c r="A11" s="101">
        <f>YampaRiverInflow.TotalOutflow!A11</f>
        <v>44228</v>
      </c>
      <c r="B11" s="9"/>
      <c r="C11" s="9"/>
      <c r="D11" s="9">
        <v>43.753999999999998</v>
      </c>
      <c r="E11" s="10">
        <v>66.352500000000006</v>
      </c>
      <c r="F11" s="10">
        <v>72.912189999999995</v>
      </c>
      <c r="G11" s="10">
        <v>61.891629999999999</v>
      </c>
      <c r="H11" s="10">
        <v>81.362130000000008</v>
      </c>
      <c r="I11" s="10">
        <v>65.860690000000005</v>
      </c>
      <c r="J11" s="10">
        <v>96.742260000000002</v>
      </c>
      <c r="K11" s="10">
        <v>56.577669999999998</v>
      </c>
      <c r="L11" s="10">
        <v>76.689610000000002</v>
      </c>
      <c r="M11" s="10">
        <v>27.47861</v>
      </c>
      <c r="N11" s="10">
        <v>58.670389999999998</v>
      </c>
      <c r="O11" s="10">
        <v>103.05712</v>
      </c>
      <c r="P11" s="10">
        <v>217.21960000000001</v>
      </c>
      <c r="Q11" s="10">
        <v>68.652330000000006</v>
      </c>
      <c r="R11" s="10">
        <v>95.266850000000005</v>
      </c>
      <c r="S11" s="10">
        <v>30.53435</v>
      </c>
      <c r="T11" s="10">
        <v>0.87429999999999997</v>
      </c>
      <c r="U11" s="10">
        <v>79.516630000000006</v>
      </c>
      <c r="V11" s="10">
        <v>42.740839999999999</v>
      </c>
      <c r="W11" s="10">
        <v>27.866959999999999</v>
      </c>
      <c r="X11" s="10">
        <v>42.402940000000001</v>
      </c>
      <c r="Y11" s="10">
        <v>9.2639599999999991</v>
      </c>
      <c r="Z11" s="10">
        <v>42.885899999999999</v>
      </c>
      <c r="AA11" s="10">
        <v>23.858460000000001</v>
      </c>
      <c r="AB11" s="10">
        <v>198.39957999999999</v>
      </c>
      <c r="AC11" s="10">
        <v>14.859780000000001</v>
      </c>
      <c r="AD11" s="10">
        <v>22.055709999999998</v>
      </c>
      <c r="AE11" s="10">
        <v>46.185139999999997</v>
      </c>
      <c r="AF11" s="10">
        <v>33.257949999999994</v>
      </c>
      <c r="AG11" s="10">
        <v>61.041400000000003</v>
      </c>
      <c r="AH11" s="10">
        <v>40.438339999999997</v>
      </c>
      <c r="AI11" s="9">
        <v>24.008119999999998</v>
      </c>
      <c r="AJ11" s="9">
        <v>33.928449999999998</v>
      </c>
      <c r="AK11" s="9">
        <v>39.258580000000002</v>
      </c>
      <c r="AL11" s="9">
        <v>44.198879999999996</v>
      </c>
      <c r="AM11" s="9">
        <v>81.362470000000002</v>
      </c>
      <c r="AN11" s="4"/>
      <c r="AO11" s="4"/>
      <c r="AP11" s="4"/>
      <c r="AQ11" s="4"/>
      <c r="AR11" s="4"/>
      <c r="AS11" s="4"/>
      <c r="AT11" s="4"/>
      <c r="AU11" s="4"/>
      <c r="AV11" s="4"/>
      <c r="AW11" s="4"/>
      <c r="AX11" s="4"/>
      <c r="AY11" s="4"/>
    </row>
    <row r="12" spans="1:54" ht="14.4" x14ac:dyDescent="0.3">
      <c r="A12" s="101">
        <f>YampaRiverInflow.TotalOutflow!A12</f>
        <v>44256</v>
      </c>
      <c r="B12" s="9"/>
      <c r="C12" s="9"/>
      <c r="D12" s="9">
        <v>18.689</v>
      </c>
      <c r="E12" s="10">
        <v>51.192050000000002</v>
      </c>
      <c r="F12" s="10">
        <v>151.50628</v>
      </c>
      <c r="G12" s="10">
        <v>66.457669999999993</v>
      </c>
      <c r="H12" s="10">
        <v>78.140059999999991</v>
      </c>
      <c r="I12" s="10">
        <v>46.975250000000003</v>
      </c>
      <c r="J12" s="10">
        <v>33.411790000000003</v>
      </c>
      <c r="K12" s="10">
        <v>9.7218199999999992</v>
      </c>
      <c r="L12" s="10">
        <v>-6.2396000000000003</v>
      </c>
      <c r="M12" s="10">
        <v>11.97274</v>
      </c>
      <c r="N12" s="10">
        <v>69.191539999999989</v>
      </c>
      <c r="O12" s="10">
        <v>135.81139999999999</v>
      </c>
      <c r="P12" s="10">
        <v>231.93197000000001</v>
      </c>
      <c r="Q12" s="10">
        <v>51.73753</v>
      </c>
      <c r="R12" s="10">
        <v>184.00505999999999</v>
      </c>
      <c r="S12" s="10">
        <v>-49.657410000000006</v>
      </c>
      <c r="T12" s="10">
        <v>44.784990000000001</v>
      </c>
      <c r="U12" s="10">
        <v>91.549779999999998</v>
      </c>
      <c r="V12" s="10">
        <v>-1.9535199999999999</v>
      </c>
      <c r="W12" s="10">
        <v>-1.3108900000000001</v>
      </c>
      <c r="X12" s="10">
        <v>38.696649999999998</v>
      </c>
      <c r="Y12" s="10">
        <v>-25.373279999999998</v>
      </c>
      <c r="Z12" s="10">
        <v>13.9216</v>
      </c>
      <c r="AA12" s="10">
        <v>0.71389999999999998</v>
      </c>
      <c r="AB12" s="10">
        <v>113.0411</v>
      </c>
      <c r="AC12" s="10">
        <v>23.902099999999997</v>
      </c>
      <c r="AD12" s="10">
        <v>-3.2670700000000004</v>
      </c>
      <c r="AE12" s="10">
        <v>14.70945</v>
      </c>
      <c r="AF12" s="10">
        <v>-18.02298</v>
      </c>
      <c r="AG12" s="10">
        <v>19.158650000000002</v>
      </c>
      <c r="AH12" s="10">
        <v>22.104689999999998</v>
      </c>
      <c r="AI12" s="9">
        <v>14.295219999999999</v>
      </c>
      <c r="AJ12" s="9">
        <v>17.065750000000001</v>
      </c>
      <c r="AK12" s="9">
        <v>-8.489469999999999</v>
      </c>
      <c r="AL12" s="9">
        <v>9.3208599999999997</v>
      </c>
      <c r="AM12" s="9">
        <v>51.526900000000005</v>
      </c>
      <c r="AN12" s="4"/>
      <c r="AO12" s="4"/>
      <c r="AP12" s="4"/>
      <c r="AQ12" s="4"/>
      <c r="AR12" s="4"/>
      <c r="AS12" s="4"/>
      <c r="AT12" s="4"/>
      <c r="AU12" s="4"/>
      <c r="AV12" s="4"/>
      <c r="AW12" s="4"/>
      <c r="AX12" s="4"/>
      <c r="AY12" s="4"/>
    </row>
    <row r="13" spans="1:54" ht="14.4" x14ac:dyDescent="0.3">
      <c r="A13" s="101">
        <f>YampaRiverInflow.TotalOutflow!A13</f>
        <v>44287</v>
      </c>
      <c r="B13" s="9"/>
      <c r="C13" s="9"/>
      <c r="D13" s="9">
        <v>20.425000000000001</v>
      </c>
      <c r="E13" s="10">
        <v>38.499319999999997</v>
      </c>
      <c r="F13" s="10">
        <v>96.20026</v>
      </c>
      <c r="G13" s="10">
        <v>93.1066</v>
      </c>
      <c r="H13" s="10">
        <v>113.65612</v>
      </c>
      <c r="I13" s="10">
        <v>66.630200000000002</v>
      </c>
      <c r="J13" s="10">
        <v>71.963399999999993</v>
      </c>
      <c r="K13" s="10">
        <v>66.69935000000001</v>
      </c>
      <c r="L13" s="10">
        <v>32.739060000000002</v>
      </c>
      <c r="M13" s="10">
        <v>14.244879999999998</v>
      </c>
      <c r="N13" s="10">
        <v>31.657869999999999</v>
      </c>
      <c r="O13" s="10">
        <v>78.978619999999992</v>
      </c>
      <c r="P13" s="10">
        <v>163.68356</v>
      </c>
      <c r="Q13" s="10">
        <v>33.634209999999996</v>
      </c>
      <c r="R13" s="10">
        <v>85.047899999999998</v>
      </c>
      <c r="S13" s="10">
        <v>90.867329999999995</v>
      </c>
      <c r="T13" s="10">
        <v>42.873559999999998</v>
      </c>
      <c r="U13" s="10">
        <v>92.717320000000001</v>
      </c>
      <c r="V13" s="10">
        <v>-50.942349999999998</v>
      </c>
      <c r="W13" s="10">
        <v>-20.665459999999999</v>
      </c>
      <c r="X13" s="10">
        <v>-6.8614199999999999</v>
      </c>
      <c r="Y13" s="10">
        <v>-36.738260000000004</v>
      </c>
      <c r="Z13" s="10">
        <v>-5.1315900000000001</v>
      </c>
      <c r="AA13" s="10">
        <v>8.6379099999999998</v>
      </c>
      <c r="AB13" s="10">
        <v>92.931869999999989</v>
      </c>
      <c r="AC13" s="10">
        <v>8.7707999999999995</v>
      </c>
      <c r="AD13" s="10">
        <v>-11.025589999999999</v>
      </c>
      <c r="AE13" s="10">
        <v>-2.8896199999999999</v>
      </c>
      <c r="AF13" s="10">
        <v>-12.4717</v>
      </c>
      <c r="AG13" s="10">
        <v>37.547419999999995</v>
      </c>
      <c r="AH13" s="10">
        <v>73.938360000000003</v>
      </c>
      <c r="AI13" s="9">
        <v>23.613019999999999</v>
      </c>
      <c r="AJ13" s="9">
        <v>12.379110000000001</v>
      </c>
      <c r="AK13" s="9">
        <v>-15.7683</v>
      </c>
      <c r="AL13" s="9">
        <v>-8.9777900000000006</v>
      </c>
      <c r="AM13" s="9">
        <v>26.227169999999997</v>
      </c>
      <c r="AN13" s="4"/>
      <c r="AO13" s="4"/>
      <c r="AP13" s="4"/>
      <c r="AQ13" s="4"/>
      <c r="AR13" s="4"/>
      <c r="AS13" s="4"/>
      <c r="AT13" s="4"/>
      <c r="AU13" s="4"/>
      <c r="AV13" s="4"/>
      <c r="AW13" s="4"/>
      <c r="AX13" s="4"/>
      <c r="AY13" s="4"/>
    </row>
    <row r="14" spans="1:54" ht="14.4" x14ac:dyDescent="0.3">
      <c r="A14" s="101">
        <f>YampaRiverInflow.TotalOutflow!A14</f>
        <v>44317</v>
      </c>
      <c r="B14" s="9"/>
      <c r="C14" s="9"/>
      <c r="D14" s="9">
        <v>3.4889999999999999</v>
      </c>
      <c r="E14" s="10">
        <v>76.283210000000011</v>
      </c>
      <c r="F14" s="10">
        <v>160.22148999999999</v>
      </c>
      <c r="G14" s="10">
        <v>79.716399999999993</v>
      </c>
      <c r="H14" s="10">
        <v>34.539989999999996</v>
      </c>
      <c r="I14" s="10">
        <v>-75.702719999999999</v>
      </c>
      <c r="J14" s="10">
        <v>26.673189999999998</v>
      </c>
      <c r="K14" s="10">
        <v>47.744349999999997</v>
      </c>
      <c r="L14" s="10">
        <v>-46.262440000000005</v>
      </c>
      <c r="M14" s="10">
        <v>-30.300249999999998</v>
      </c>
      <c r="N14" s="10">
        <v>12.60849</v>
      </c>
      <c r="O14" s="10">
        <v>48.945730000000005</v>
      </c>
      <c r="P14" s="10">
        <v>120.83439999999999</v>
      </c>
      <c r="Q14" s="10">
        <v>43.791910000000001</v>
      </c>
      <c r="R14" s="10">
        <v>143.51311999999999</v>
      </c>
      <c r="S14" s="10">
        <v>14.462389999999999</v>
      </c>
      <c r="T14" s="10">
        <v>25.07938</v>
      </c>
      <c r="U14" s="10">
        <v>110.48378</v>
      </c>
      <c r="V14" s="10">
        <v>4.4198699999999995</v>
      </c>
      <c r="W14" s="10">
        <v>-9.4710400000000003</v>
      </c>
      <c r="X14" s="10">
        <v>-11.55878</v>
      </c>
      <c r="Y14" s="10">
        <v>-20.12107</v>
      </c>
      <c r="Z14" s="10">
        <v>-6.2686999999999999</v>
      </c>
      <c r="AA14" s="10">
        <v>3.8273699999999997</v>
      </c>
      <c r="AB14" s="10">
        <v>135.48492000000002</v>
      </c>
      <c r="AC14" s="10">
        <v>-18.09918</v>
      </c>
      <c r="AD14" s="10">
        <v>-26.76895</v>
      </c>
      <c r="AE14" s="10">
        <v>12.218399999999999</v>
      </c>
      <c r="AF14" s="10">
        <v>8.8367199999999997</v>
      </c>
      <c r="AG14" s="10">
        <v>40.216769999999997</v>
      </c>
      <c r="AH14" s="10">
        <v>62.942929999999997</v>
      </c>
      <c r="AI14" s="9">
        <v>-7.97098</v>
      </c>
      <c r="AJ14" s="9">
        <v>-0.19831000000000001</v>
      </c>
      <c r="AK14" s="9">
        <v>-19.161000000000001</v>
      </c>
      <c r="AL14" s="9">
        <v>-13.035030000000001</v>
      </c>
      <c r="AM14" s="9">
        <v>50.601709999999997</v>
      </c>
      <c r="AN14" s="4"/>
      <c r="AO14" s="4"/>
      <c r="AP14" s="4"/>
      <c r="AQ14" s="4"/>
      <c r="AR14" s="4"/>
      <c r="AS14" s="4"/>
      <c r="AT14" s="4"/>
      <c r="AU14" s="4"/>
      <c r="AV14" s="4"/>
      <c r="AW14" s="4"/>
      <c r="AX14" s="4"/>
      <c r="AY14" s="4"/>
    </row>
    <row r="15" spans="1:54" ht="14.4" x14ac:dyDescent="0.3">
      <c r="A15" s="101">
        <f>YampaRiverInflow.TotalOutflow!A15</f>
        <v>44348</v>
      </c>
      <c r="B15" s="9"/>
      <c r="C15" s="9"/>
      <c r="D15" s="9">
        <v>-14.398</v>
      </c>
      <c r="E15" s="10">
        <v>12.11844</v>
      </c>
      <c r="F15" s="10">
        <v>-24.413979999999999</v>
      </c>
      <c r="G15" s="10">
        <v>59.826749999999997</v>
      </c>
      <c r="H15" s="10">
        <v>109.47535999999999</v>
      </c>
      <c r="I15" s="10">
        <v>52.728230000000003</v>
      </c>
      <c r="J15" s="10">
        <v>39.237310000000001</v>
      </c>
      <c r="K15" s="10">
        <v>-5.3495100000000004</v>
      </c>
      <c r="L15" s="10">
        <v>-3.2524600000000001</v>
      </c>
      <c r="M15" s="10">
        <v>22.28257</v>
      </c>
      <c r="N15" s="10">
        <v>74.744810000000001</v>
      </c>
      <c r="O15" s="10">
        <v>-3.0993200000000001</v>
      </c>
      <c r="P15" s="10">
        <v>7.29115</v>
      </c>
      <c r="Q15" s="10">
        <v>-5.7815200000000004</v>
      </c>
      <c r="R15" s="10">
        <v>44.457190000000004</v>
      </c>
      <c r="S15" s="10">
        <v>6.8165200000000006</v>
      </c>
      <c r="T15" s="10">
        <v>-20.784119999999998</v>
      </c>
      <c r="U15" s="10">
        <v>54.98883</v>
      </c>
      <c r="V15" s="10">
        <v>15.635149999999999</v>
      </c>
      <c r="W15" s="10">
        <v>-4.4930099999999999</v>
      </c>
      <c r="X15" s="10">
        <v>-44.942190000000004</v>
      </c>
      <c r="Y15" s="10">
        <v>-28.13184</v>
      </c>
      <c r="Z15" s="10">
        <v>-44.289410000000004</v>
      </c>
      <c r="AA15" s="10">
        <v>-35.671800000000005</v>
      </c>
      <c r="AB15" s="10">
        <v>27.88485</v>
      </c>
      <c r="AC15" s="10">
        <v>-19.299349999999997</v>
      </c>
      <c r="AD15" s="10">
        <v>-31.8673</v>
      </c>
      <c r="AE15" s="10">
        <v>12.303469999999999</v>
      </c>
      <c r="AF15" s="10">
        <v>-30.751990000000003</v>
      </c>
      <c r="AG15" s="10">
        <v>-8.8943600000000007</v>
      </c>
      <c r="AH15" s="10">
        <v>32.357529999999997</v>
      </c>
      <c r="AI15" s="9">
        <v>-19.29664</v>
      </c>
      <c r="AJ15" s="9">
        <v>-30.338090000000001</v>
      </c>
      <c r="AK15" s="9">
        <v>-26.509810000000002</v>
      </c>
      <c r="AL15" s="9">
        <v>-10.61144</v>
      </c>
      <c r="AM15" s="9">
        <v>25.167849999999998</v>
      </c>
      <c r="AN15" s="4"/>
      <c r="AO15" s="4"/>
      <c r="AP15" s="4"/>
      <c r="AQ15" s="4"/>
      <c r="AR15" s="4"/>
      <c r="AS15" s="4"/>
      <c r="AT15" s="4"/>
      <c r="AU15" s="4"/>
      <c r="AV15" s="4"/>
      <c r="AW15" s="4"/>
      <c r="AX15" s="4"/>
      <c r="AY15" s="4"/>
    </row>
    <row r="16" spans="1:54" ht="14.4" x14ac:dyDescent="0.3">
      <c r="A16" s="101">
        <f>YampaRiverInflow.TotalOutflow!A16</f>
        <v>44378</v>
      </c>
      <c r="B16" s="9"/>
      <c r="C16" s="9"/>
      <c r="D16" s="9">
        <v>16.077999999999999</v>
      </c>
      <c r="E16" s="10">
        <v>43.604440000000004</v>
      </c>
      <c r="F16" s="10">
        <v>162.26229999999998</v>
      </c>
      <c r="G16" s="10">
        <v>263.92844000000002</v>
      </c>
      <c r="H16" s="10">
        <v>81.789079999999998</v>
      </c>
      <c r="I16" s="10">
        <v>-37.088639999999998</v>
      </c>
      <c r="J16" s="10">
        <v>41.058320000000002</v>
      </c>
      <c r="K16" s="10">
        <v>23.067810000000001</v>
      </c>
      <c r="L16" s="10">
        <v>96.231220000000008</v>
      </c>
      <c r="M16" s="10">
        <v>36.173430000000003</v>
      </c>
      <c r="N16" s="10">
        <v>14.53885</v>
      </c>
      <c r="O16" s="10">
        <v>48.365290000000002</v>
      </c>
      <c r="P16" s="10">
        <v>13.52698</v>
      </c>
      <c r="Q16" s="10">
        <v>41.234610000000004</v>
      </c>
      <c r="R16" s="10">
        <v>51.91695</v>
      </c>
      <c r="S16" s="10">
        <v>63.193040000000003</v>
      </c>
      <c r="T16" s="10">
        <v>38.002940000000002</v>
      </c>
      <c r="U16" s="10">
        <v>100.30158999999999</v>
      </c>
      <c r="V16" s="10">
        <v>89.86345</v>
      </c>
      <c r="W16" s="10">
        <v>-26.052589999999999</v>
      </c>
      <c r="X16" s="10">
        <v>-16.813580000000002</v>
      </c>
      <c r="Y16" s="10">
        <v>9.49343</v>
      </c>
      <c r="Z16" s="10">
        <v>3.8433299999999999</v>
      </c>
      <c r="AA16" s="10">
        <v>-10.612440000000001</v>
      </c>
      <c r="AB16" s="10">
        <v>41.559800000000003</v>
      </c>
      <c r="AC16" s="10">
        <v>2.9969000000000001</v>
      </c>
      <c r="AD16" s="10">
        <v>6.9309099999999999</v>
      </c>
      <c r="AE16" s="10">
        <v>11.99058</v>
      </c>
      <c r="AF16" s="10">
        <v>-16.260439999999999</v>
      </c>
      <c r="AG16" s="10">
        <v>-22.835750000000001</v>
      </c>
      <c r="AH16" s="10">
        <v>21.93834</v>
      </c>
      <c r="AI16" s="9">
        <v>36.23865</v>
      </c>
      <c r="AJ16" s="9">
        <v>36.61777</v>
      </c>
      <c r="AK16" s="9">
        <v>9.9708400000000008</v>
      </c>
      <c r="AL16" s="9">
        <v>18.92069</v>
      </c>
      <c r="AM16" s="9">
        <v>11.734999999999999</v>
      </c>
      <c r="AN16" s="4"/>
      <c r="AO16" s="4"/>
      <c r="AP16" s="4"/>
      <c r="AQ16" s="4"/>
      <c r="AR16" s="4"/>
      <c r="AS16" s="4"/>
      <c r="AT16" s="4"/>
      <c r="AU16" s="4"/>
      <c r="AV16" s="4"/>
      <c r="AW16" s="4"/>
      <c r="AX16" s="4"/>
      <c r="AY16" s="4"/>
    </row>
    <row r="17" spans="1:51" ht="14.4" x14ac:dyDescent="0.3">
      <c r="A17" s="101">
        <f>YampaRiverInflow.TotalOutflow!A17</f>
        <v>44409</v>
      </c>
      <c r="B17" s="9"/>
      <c r="C17" s="9"/>
      <c r="D17" s="9">
        <v>33.622999999999998</v>
      </c>
      <c r="E17" s="10">
        <v>69.949160000000006</v>
      </c>
      <c r="F17" s="10">
        <v>173.46905999999998</v>
      </c>
      <c r="G17" s="10">
        <v>181.92004</v>
      </c>
      <c r="H17" s="10">
        <v>27.910540000000001</v>
      </c>
      <c r="I17" s="10">
        <v>47.18244</v>
      </c>
      <c r="J17" s="10">
        <v>96.179249999999996</v>
      </c>
      <c r="K17" s="10">
        <v>61.017019999999995</v>
      </c>
      <c r="L17" s="10">
        <v>51.164999999999999</v>
      </c>
      <c r="M17" s="10">
        <v>53.872199999999999</v>
      </c>
      <c r="N17" s="10">
        <v>72.455490000000012</v>
      </c>
      <c r="O17" s="10">
        <v>75.402380000000008</v>
      </c>
      <c r="P17" s="10">
        <v>106.43533000000001</v>
      </c>
      <c r="Q17" s="10">
        <v>67.57383999999999</v>
      </c>
      <c r="R17" s="10">
        <v>52.7256</v>
      </c>
      <c r="S17" s="10">
        <v>30.167000000000002</v>
      </c>
      <c r="T17" s="10">
        <v>95.579899999999995</v>
      </c>
      <c r="U17" s="10">
        <v>79.560249999999996</v>
      </c>
      <c r="V17" s="10">
        <v>70.709090000000003</v>
      </c>
      <c r="W17" s="10">
        <v>34.237900000000003</v>
      </c>
      <c r="X17" s="10">
        <v>44.544559999999997</v>
      </c>
      <c r="Y17" s="10">
        <v>14.0466</v>
      </c>
      <c r="Z17" s="10">
        <v>56.732959999999999</v>
      </c>
      <c r="AA17" s="10">
        <v>22.905419999999999</v>
      </c>
      <c r="AB17" s="10">
        <v>62.430010000000003</v>
      </c>
      <c r="AC17" s="10">
        <v>21.733169999999998</v>
      </c>
      <c r="AD17" s="10">
        <v>32.04927</v>
      </c>
      <c r="AE17" s="10">
        <v>31.077919999999999</v>
      </c>
      <c r="AF17" s="10">
        <v>9.1049699999999998</v>
      </c>
      <c r="AG17" s="10">
        <v>11.513950000000001</v>
      </c>
      <c r="AH17" s="10">
        <v>35.979999999999997</v>
      </c>
      <c r="AI17" s="9">
        <v>89.903379999999999</v>
      </c>
      <c r="AJ17" s="9">
        <v>51.304139999999997</v>
      </c>
      <c r="AK17" s="9">
        <v>54.512869999999999</v>
      </c>
      <c r="AL17" s="9">
        <v>55.313870000000001</v>
      </c>
      <c r="AM17" s="9">
        <v>113.31216000000001</v>
      </c>
      <c r="AN17" s="4"/>
      <c r="AO17" s="4"/>
      <c r="AP17" s="4"/>
      <c r="AQ17" s="4"/>
      <c r="AR17" s="4"/>
      <c r="AS17" s="4"/>
      <c r="AT17" s="4"/>
      <c r="AU17" s="4"/>
      <c r="AV17" s="4"/>
      <c r="AW17" s="4"/>
      <c r="AX17" s="4"/>
      <c r="AY17" s="4"/>
    </row>
    <row r="18" spans="1:51" ht="14.4" x14ac:dyDescent="0.3">
      <c r="A18" s="101">
        <f>YampaRiverInflow.TotalOutflow!A18</f>
        <v>44440</v>
      </c>
      <c r="B18" s="9"/>
      <c r="C18" s="9"/>
      <c r="D18" s="9">
        <v>26.303999999999998</v>
      </c>
      <c r="E18" s="10">
        <v>67.976089999999999</v>
      </c>
      <c r="F18" s="10">
        <v>58.039279999999998</v>
      </c>
      <c r="G18" s="10">
        <v>49.537279999999996</v>
      </c>
      <c r="H18" s="10">
        <v>48.147349999999996</v>
      </c>
      <c r="I18" s="10">
        <v>19.100849999999998</v>
      </c>
      <c r="J18" s="10">
        <v>44.182519999999997</v>
      </c>
      <c r="K18" s="10">
        <v>39.570800000000006</v>
      </c>
      <c r="L18" s="10">
        <v>60.816720000000004</v>
      </c>
      <c r="M18" s="10">
        <v>123.70398</v>
      </c>
      <c r="N18" s="10">
        <v>66.820329999999998</v>
      </c>
      <c r="O18" s="10">
        <v>67.131079999999997</v>
      </c>
      <c r="P18" s="10">
        <v>74.204390000000004</v>
      </c>
      <c r="Q18" s="10">
        <v>60.767949999999999</v>
      </c>
      <c r="R18" s="10">
        <v>44.842580000000005</v>
      </c>
      <c r="S18" s="10">
        <v>21.581499999999998</v>
      </c>
      <c r="T18" s="10">
        <v>40.702069999999999</v>
      </c>
      <c r="U18" s="10">
        <v>105.37634</v>
      </c>
      <c r="V18" s="10">
        <v>66.257890000000003</v>
      </c>
      <c r="W18" s="10">
        <v>1.6861700000000002</v>
      </c>
      <c r="X18" s="10">
        <v>30.615169999999999</v>
      </c>
      <c r="Y18" s="10">
        <v>57.502429999999997</v>
      </c>
      <c r="Z18" s="10">
        <v>34.311339999999994</v>
      </c>
      <c r="AA18" s="10">
        <v>33.011309999999995</v>
      </c>
      <c r="AB18" s="10">
        <v>31.35323</v>
      </c>
      <c r="AC18" s="10">
        <v>-3.86361</v>
      </c>
      <c r="AD18" s="10">
        <v>15.656870000000001</v>
      </c>
      <c r="AE18" s="10">
        <v>22.814970000000002</v>
      </c>
      <c r="AF18" s="10">
        <v>11.3721</v>
      </c>
      <c r="AG18" s="10">
        <v>27.015340000000002</v>
      </c>
      <c r="AH18" s="10">
        <v>19.485970000000002</v>
      </c>
      <c r="AI18" s="9">
        <v>51.889110000000002</v>
      </c>
      <c r="AJ18" s="9">
        <v>69.938880000000012</v>
      </c>
      <c r="AK18" s="9">
        <v>85.735799999999998</v>
      </c>
      <c r="AL18" s="9">
        <v>28.291240000000002</v>
      </c>
      <c r="AM18" s="9">
        <v>61.583260000000003</v>
      </c>
      <c r="AN18" s="4"/>
      <c r="AO18" s="4"/>
      <c r="AP18" s="4"/>
      <c r="AQ18" s="4"/>
      <c r="AR18" s="4"/>
      <c r="AS18" s="4"/>
      <c r="AT18" s="4"/>
      <c r="AU18" s="4"/>
      <c r="AV18" s="4"/>
      <c r="AW18" s="4"/>
      <c r="AX18" s="4"/>
      <c r="AY18" s="4"/>
    </row>
    <row r="19" spans="1:51" ht="14.4" x14ac:dyDescent="0.3">
      <c r="A19" s="101">
        <f>YampaRiverInflow.TotalOutflow!A19</f>
        <v>44470</v>
      </c>
      <c r="B19" s="9"/>
      <c r="C19" s="9"/>
      <c r="D19" s="9">
        <v>26.123999999999999</v>
      </c>
      <c r="E19" s="10">
        <v>44.708550000000002</v>
      </c>
      <c r="F19" s="10">
        <v>94.210949999999997</v>
      </c>
      <c r="G19" s="10">
        <v>62.611580000000004</v>
      </c>
      <c r="H19" s="10">
        <v>44.29318</v>
      </c>
      <c r="I19" s="10">
        <v>76.503590000000003</v>
      </c>
      <c r="J19" s="10">
        <v>31.99305</v>
      </c>
      <c r="K19" s="10">
        <v>68.755240000000001</v>
      </c>
      <c r="L19" s="10">
        <v>34.473959999999998</v>
      </c>
      <c r="M19" s="10">
        <v>-5.0724499999999999</v>
      </c>
      <c r="N19" s="10">
        <v>8.4032400000000003</v>
      </c>
      <c r="O19" s="10">
        <v>58.572089999999996</v>
      </c>
      <c r="P19" s="10">
        <v>26.536560000000001</v>
      </c>
      <c r="Q19" s="10">
        <v>30.619790000000002</v>
      </c>
      <c r="R19" s="10">
        <v>17.437549999999998</v>
      </c>
      <c r="S19" s="10">
        <v>-6.8582700000000001</v>
      </c>
      <c r="T19" s="10">
        <v>-5.2950000000000004E-2</v>
      </c>
      <c r="U19" s="10">
        <v>34.554230000000004</v>
      </c>
      <c r="V19" s="10">
        <v>-2.5649999999999999</v>
      </c>
      <c r="W19" s="10">
        <v>14.550549999999999</v>
      </c>
      <c r="X19" s="10">
        <v>-9.9389500000000002</v>
      </c>
      <c r="Y19" s="10">
        <v>23.19021</v>
      </c>
      <c r="Z19" s="10">
        <v>-14.36961</v>
      </c>
      <c r="AA19" s="10">
        <v>71.068789999999993</v>
      </c>
      <c r="AB19" s="10">
        <v>6.2742899999999997</v>
      </c>
      <c r="AC19" s="10">
        <v>27.342230000000001</v>
      </c>
      <c r="AD19" s="10">
        <v>-0.23946999999999999</v>
      </c>
      <c r="AE19" s="10">
        <v>-2.2455599999999998</v>
      </c>
      <c r="AF19" s="10">
        <v>-16.214659999999999</v>
      </c>
      <c r="AG19" s="10">
        <v>31.133290000000002</v>
      </c>
      <c r="AH19" s="10">
        <v>10.062709999999999</v>
      </c>
      <c r="AI19" s="9">
        <v>26.87743</v>
      </c>
      <c r="AJ19" s="9">
        <v>16.168790000000001</v>
      </c>
      <c r="AK19" s="9">
        <v>10.55016</v>
      </c>
      <c r="AL19" s="9">
        <v>53.043779999999998</v>
      </c>
      <c r="AM19" s="9">
        <v>3.4746300000000003</v>
      </c>
      <c r="AN19" s="4"/>
      <c r="AO19" s="4"/>
      <c r="AP19" s="4"/>
      <c r="AQ19" s="4"/>
      <c r="AR19" s="4"/>
      <c r="AS19" s="4"/>
      <c r="AT19" s="4"/>
      <c r="AU19" s="4"/>
      <c r="AV19" s="4"/>
      <c r="AW19" s="4"/>
      <c r="AX19" s="4"/>
      <c r="AY19" s="4"/>
    </row>
    <row r="20" spans="1:51" ht="14.4" x14ac:dyDescent="0.3">
      <c r="A20" s="101">
        <f>YampaRiverInflow.TotalOutflow!A20</f>
        <v>44501</v>
      </c>
      <c r="B20" s="9"/>
      <c r="C20" s="9"/>
      <c r="D20" s="9">
        <v>40.941000000000003</v>
      </c>
      <c r="E20" s="10">
        <v>96.544960000000003</v>
      </c>
      <c r="F20" s="10">
        <v>74.925269999999998</v>
      </c>
      <c r="G20" s="10">
        <v>84.97354</v>
      </c>
      <c r="H20" s="10">
        <v>44.572330000000001</v>
      </c>
      <c r="I20" s="10">
        <v>61.21857</v>
      </c>
      <c r="J20" s="10">
        <v>61.653169999999996</v>
      </c>
      <c r="K20" s="10">
        <v>14.882989999999999</v>
      </c>
      <c r="L20" s="10">
        <v>-19.204990000000002</v>
      </c>
      <c r="M20" s="10">
        <v>-1.52424</v>
      </c>
      <c r="N20" s="10">
        <v>18.457650000000001</v>
      </c>
      <c r="O20" s="10">
        <v>34.945860000000003</v>
      </c>
      <c r="P20" s="10">
        <v>47.466260000000005</v>
      </c>
      <c r="Q20" s="10">
        <v>4.8053999999999997</v>
      </c>
      <c r="R20" s="10">
        <v>35.269769999999994</v>
      </c>
      <c r="S20" s="10">
        <v>42.339680000000001</v>
      </c>
      <c r="T20" s="10">
        <v>55.028739999999999</v>
      </c>
      <c r="U20" s="10">
        <v>49.55097</v>
      </c>
      <c r="V20" s="10">
        <v>12.85075</v>
      </c>
      <c r="W20" s="10">
        <v>-5.0983599999999996</v>
      </c>
      <c r="X20" s="10">
        <v>3.7396100000000003</v>
      </c>
      <c r="Y20" s="10">
        <v>5.9197799999999994</v>
      </c>
      <c r="Z20" s="10">
        <v>13.224440000000001</v>
      </c>
      <c r="AA20" s="10">
        <v>88.19019999999999</v>
      </c>
      <c r="AB20" s="10">
        <v>3.3384200000000002</v>
      </c>
      <c r="AC20" s="10">
        <v>9.6611499999999992</v>
      </c>
      <c r="AD20" s="10">
        <v>28.934830000000002</v>
      </c>
      <c r="AE20" s="10">
        <v>23.146419999999999</v>
      </c>
      <c r="AF20" s="10">
        <v>6.9311699999999998</v>
      </c>
      <c r="AG20" s="10">
        <v>-18.565669999999997</v>
      </c>
      <c r="AH20" s="10">
        <v>6.0730000000000004</v>
      </c>
      <c r="AI20" s="9">
        <v>25.847069999999999</v>
      </c>
      <c r="AJ20" s="9">
        <v>73.871279999999999</v>
      </c>
      <c r="AK20" s="9">
        <v>16.733310000000003</v>
      </c>
      <c r="AL20" s="9">
        <v>13.000729999999999</v>
      </c>
      <c r="AM20" s="9">
        <v>60.45805</v>
      </c>
      <c r="AN20" s="4"/>
      <c r="AO20" s="4"/>
      <c r="AP20" s="4"/>
      <c r="AQ20" s="4"/>
      <c r="AR20" s="4"/>
      <c r="AS20" s="4"/>
      <c r="AT20" s="4"/>
      <c r="AU20" s="4"/>
      <c r="AV20" s="4"/>
      <c r="AW20" s="4"/>
      <c r="AX20" s="4"/>
      <c r="AY20" s="4"/>
    </row>
    <row r="21" spans="1:51" ht="14.4" x14ac:dyDescent="0.3">
      <c r="A21" s="101">
        <f>YampaRiverInflow.TotalOutflow!A21</f>
        <v>44531</v>
      </c>
      <c r="B21" s="9"/>
      <c r="C21" s="9"/>
      <c r="D21" s="9">
        <v>31.451000000000001</v>
      </c>
      <c r="E21" s="10">
        <v>119.91215</v>
      </c>
      <c r="F21" s="10">
        <v>105.89599000000001</v>
      </c>
      <c r="G21" s="10">
        <v>94.589410000000001</v>
      </c>
      <c r="H21" s="10">
        <v>51.131320000000002</v>
      </c>
      <c r="I21" s="10">
        <v>61.849769999999999</v>
      </c>
      <c r="J21" s="10">
        <v>34.074580000000005</v>
      </c>
      <c r="K21" s="10">
        <v>38.824640000000002</v>
      </c>
      <c r="L21" s="10">
        <v>35.952129999999997</v>
      </c>
      <c r="M21" s="10">
        <v>20.8627</v>
      </c>
      <c r="N21" s="10">
        <v>57.803160000000005</v>
      </c>
      <c r="O21" s="10">
        <v>92.029710000000009</v>
      </c>
      <c r="P21" s="10">
        <v>54.482939999999999</v>
      </c>
      <c r="Q21" s="10">
        <v>74.188720000000004</v>
      </c>
      <c r="R21" s="10">
        <v>20.86449</v>
      </c>
      <c r="S21" s="10">
        <v>23.802630000000001</v>
      </c>
      <c r="T21" s="10">
        <v>17.31991</v>
      </c>
      <c r="U21" s="10">
        <v>3.7025900000000003</v>
      </c>
      <c r="V21" s="10">
        <v>4.0086300000000001</v>
      </c>
      <c r="W21" s="10">
        <v>16.006059999999998</v>
      </c>
      <c r="X21" s="10">
        <v>32.989669999999997</v>
      </c>
      <c r="Y21" s="10">
        <v>24.059549999999998</v>
      </c>
      <c r="Z21" s="10">
        <v>18.055310000000002</v>
      </c>
      <c r="AA21" s="10">
        <v>72.941210000000012</v>
      </c>
      <c r="AB21" s="10">
        <v>9.4193499999999997</v>
      </c>
      <c r="AC21" s="10">
        <v>-6.6252899999999997</v>
      </c>
      <c r="AD21" s="10">
        <v>25.260439999999999</v>
      </c>
      <c r="AE21" s="10">
        <v>20.1906</v>
      </c>
      <c r="AF21" s="10">
        <v>8.2487399999999997</v>
      </c>
      <c r="AG21" s="10">
        <v>198.80347</v>
      </c>
      <c r="AH21" s="10">
        <v>47.475259999999999</v>
      </c>
      <c r="AI21" s="9">
        <v>29.025639999999999</v>
      </c>
      <c r="AJ21" s="9">
        <v>23.17662</v>
      </c>
      <c r="AK21" s="9">
        <v>8.44069</v>
      </c>
      <c r="AL21" s="9">
        <v>14.2028</v>
      </c>
      <c r="AM21" s="9">
        <v>16.20814</v>
      </c>
      <c r="AN21" s="4"/>
      <c r="AO21" s="4"/>
      <c r="AP21" s="4"/>
      <c r="AQ21" s="4"/>
      <c r="AR21" s="4"/>
      <c r="AS21" s="4"/>
      <c r="AT21" s="4"/>
      <c r="AU21" s="4"/>
      <c r="AV21" s="4"/>
      <c r="AW21" s="4"/>
      <c r="AX21" s="4"/>
      <c r="AY21" s="4"/>
    </row>
    <row r="22" spans="1:51" ht="14.4" x14ac:dyDescent="0.3">
      <c r="A22" s="101">
        <f>YampaRiverInflow.TotalOutflow!A22</f>
        <v>44562</v>
      </c>
      <c r="B22" s="9"/>
      <c r="C22" s="9"/>
      <c r="D22" s="9">
        <v>48.27</v>
      </c>
      <c r="E22" s="10">
        <v>73.067050000000009</v>
      </c>
      <c r="F22" s="10">
        <v>67.109080000000006</v>
      </c>
      <c r="G22" s="10">
        <v>85.926450000000003</v>
      </c>
      <c r="H22" s="10">
        <v>22.962630000000001</v>
      </c>
      <c r="I22" s="10">
        <v>38.586370000000002</v>
      </c>
      <c r="J22" s="10">
        <v>50.149720000000002</v>
      </c>
      <c r="K22" s="10">
        <v>73.993719999999996</v>
      </c>
      <c r="L22" s="10">
        <v>66.085639999999998</v>
      </c>
      <c r="M22" s="10">
        <v>35.41386</v>
      </c>
      <c r="N22" s="10">
        <v>73.120070000000013</v>
      </c>
      <c r="O22" s="10">
        <v>216.50864000000001</v>
      </c>
      <c r="P22" s="10">
        <v>75.599890000000002</v>
      </c>
      <c r="Q22" s="10">
        <v>153.67762999999999</v>
      </c>
      <c r="R22" s="10">
        <v>19.93974</v>
      </c>
      <c r="S22" s="10">
        <v>50.25112</v>
      </c>
      <c r="T22" s="10">
        <v>51.307099999999998</v>
      </c>
      <c r="U22" s="10">
        <v>48.592469999999999</v>
      </c>
      <c r="V22" s="10">
        <v>21.595279999999999</v>
      </c>
      <c r="W22" s="10">
        <v>50.7896</v>
      </c>
      <c r="X22" s="10">
        <v>15.387979999999999</v>
      </c>
      <c r="Y22" s="10">
        <v>33.643239999999999</v>
      </c>
      <c r="Z22" s="10">
        <v>8.7414400000000008</v>
      </c>
      <c r="AA22" s="10">
        <v>308.55319000000003</v>
      </c>
      <c r="AB22" s="10">
        <v>17.535499999999999</v>
      </c>
      <c r="AC22" s="10">
        <v>-4.3097500000000002</v>
      </c>
      <c r="AD22" s="10">
        <v>33.658019999999993</v>
      </c>
      <c r="AE22" s="10">
        <v>9.6820599999999999</v>
      </c>
      <c r="AF22" s="10">
        <v>57.667650000000002</v>
      </c>
      <c r="AG22" s="10">
        <v>40.798379999999995</v>
      </c>
      <c r="AH22" s="10">
        <v>20.18862</v>
      </c>
      <c r="AI22" s="9">
        <v>17.98648</v>
      </c>
      <c r="AJ22" s="9">
        <v>11.416129999999999</v>
      </c>
      <c r="AK22" s="9">
        <v>26.265250000000002</v>
      </c>
      <c r="AL22" s="9">
        <v>62.10371</v>
      </c>
      <c r="AM22" s="9">
        <v>34.369769999999995</v>
      </c>
      <c r="AN22" s="4"/>
      <c r="AO22" s="4"/>
      <c r="AP22" s="4"/>
      <c r="AQ22" s="4"/>
      <c r="AR22" s="4"/>
      <c r="AS22" s="4"/>
      <c r="AT22" s="4"/>
      <c r="AU22" s="4"/>
      <c r="AV22" s="4"/>
      <c r="AW22" s="4"/>
      <c r="AX22" s="4"/>
      <c r="AY22" s="4"/>
    </row>
    <row r="23" spans="1:51" ht="14.4" x14ac:dyDescent="0.3">
      <c r="A23" s="101">
        <f>YampaRiverInflow.TotalOutflow!A23</f>
        <v>44593</v>
      </c>
      <c r="B23" s="9"/>
      <c r="C23" s="9"/>
      <c r="D23" s="9">
        <v>43.753999999999998</v>
      </c>
      <c r="E23" s="10">
        <v>72.912189999999995</v>
      </c>
      <c r="F23" s="10">
        <v>61.891629999999999</v>
      </c>
      <c r="G23" s="10">
        <v>81.362130000000008</v>
      </c>
      <c r="H23" s="10">
        <v>65.860690000000005</v>
      </c>
      <c r="I23" s="10">
        <v>96.742260000000002</v>
      </c>
      <c r="J23" s="10">
        <v>56.577669999999998</v>
      </c>
      <c r="K23" s="10">
        <v>76.689610000000002</v>
      </c>
      <c r="L23" s="10">
        <v>27.47861</v>
      </c>
      <c r="M23" s="10">
        <v>58.670389999999998</v>
      </c>
      <c r="N23" s="10">
        <v>103.05712</v>
      </c>
      <c r="O23" s="10">
        <v>217.21960000000001</v>
      </c>
      <c r="P23" s="10">
        <v>68.652330000000006</v>
      </c>
      <c r="Q23" s="10">
        <v>95.266850000000005</v>
      </c>
      <c r="R23" s="10">
        <v>30.53435</v>
      </c>
      <c r="S23" s="10">
        <v>0.87429999999999997</v>
      </c>
      <c r="T23" s="10">
        <v>79.516630000000006</v>
      </c>
      <c r="U23" s="10">
        <v>42.740839999999999</v>
      </c>
      <c r="V23" s="10">
        <v>27.866959999999999</v>
      </c>
      <c r="W23" s="10">
        <v>42.402940000000001</v>
      </c>
      <c r="X23" s="10">
        <v>9.2639599999999991</v>
      </c>
      <c r="Y23" s="10">
        <v>42.885899999999999</v>
      </c>
      <c r="Z23" s="10">
        <v>23.858460000000001</v>
      </c>
      <c r="AA23" s="10">
        <v>198.39957999999999</v>
      </c>
      <c r="AB23" s="10">
        <v>14.859780000000001</v>
      </c>
      <c r="AC23" s="10">
        <v>22.055709999999998</v>
      </c>
      <c r="AD23" s="10">
        <v>46.185139999999997</v>
      </c>
      <c r="AE23" s="10">
        <v>33.257949999999994</v>
      </c>
      <c r="AF23" s="10">
        <v>61.041400000000003</v>
      </c>
      <c r="AG23" s="10">
        <v>40.438339999999997</v>
      </c>
      <c r="AH23" s="10">
        <v>24.008119999999998</v>
      </c>
      <c r="AI23" s="9">
        <v>33.928449999999998</v>
      </c>
      <c r="AJ23" s="9">
        <v>39.258580000000002</v>
      </c>
      <c r="AK23" s="9">
        <v>44.198879999999996</v>
      </c>
      <c r="AL23" s="9">
        <v>81.362470000000002</v>
      </c>
      <c r="AM23" s="9">
        <v>51.700089999999996</v>
      </c>
      <c r="AN23" s="4"/>
      <c r="AO23" s="4"/>
      <c r="AP23" s="4"/>
      <c r="AQ23" s="4"/>
      <c r="AR23" s="4"/>
      <c r="AS23" s="4"/>
      <c r="AT23" s="4"/>
      <c r="AU23" s="4"/>
      <c r="AV23" s="4"/>
      <c r="AW23" s="4"/>
      <c r="AX23" s="4"/>
      <c r="AY23" s="4"/>
    </row>
    <row r="24" spans="1:51" ht="14.4" x14ac:dyDescent="0.3">
      <c r="A24" s="101">
        <f>YampaRiverInflow.TotalOutflow!A24</f>
        <v>44621</v>
      </c>
      <c r="B24" s="9"/>
      <c r="C24" s="9"/>
      <c r="D24" s="9">
        <v>18.689</v>
      </c>
      <c r="E24" s="10">
        <v>151.50628</v>
      </c>
      <c r="F24" s="10">
        <v>66.457669999999993</v>
      </c>
      <c r="G24" s="10">
        <v>78.140059999999991</v>
      </c>
      <c r="H24" s="10">
        <v>46.975250000000003</v>
      </c>
      <c r="I24" s="10">
        <v>33.411790000000003</v>
      </c>
      <c r="J24" s="10">
        <v>9.7218199999999992</v>
      </c>
      <c r="K24" s="10">
        <v>-6.2396000000000003</v>
      </c>
      <c r="L24" s="10">
        <v>11.97274</v>
      </c>
      <c r="M24" s="10">
        <v>69.191539999999989</v>
      </c>
      <c r="N24" s="10">
        <v>135.81139999999999</v>
      </c>
      <c r="O24" s="10">
        <v>231.93197000000001</v>
      </c>
      <c r="P24" s="10">
        <v>51.73753</v>
      </c>
      <c r="Q24" s="10">
        <v>184.00505999999999</v>
      </c>
      <c r="R24" s="10">
        <v>-49.657410000000006</v>
      </c>
      <c r="S24" s="10">
        <v>44.784990000000001</v>
      </c>
      <c r="T24" s="10">
        <v>91.549779999999998</v>
      </c>
      <c r="U24" s="10">
        <v>-1.9535199999999999</v>
      </c>
      <c r="V24" s="10">
        <v>-1.3108900000000001</v>
      </c>
      <c r="W24" s="10">
        <v>38.696649999999998</v>
      </c>
      <c r="X24" s="10">
        <v>-25.373279999999998</v>
      </c>
      <c r="Y24" s="10">
        <v>13.9216</v>
      </c>
      <c r="Z24" s="10">
        <v>0.71389999999999998</v>
      </c>
      <c r="AA24" s="10">
        <v>113.0411</v>
      </c>
      <c r="AB24" s="10">
        <v>23.902099999999997</v>
      </c>
      <c r="AC24" s="10">
        <v>-3.2670700000000004</v>
      </c>
      <c r="AD24" s="10">
        <v>14.70945</v>
      </c>
      <c r="AE24" s="10">
        <v>-18.02298</v>
      </c>
      <c r="AF24" s="10">
        <v>19.158650000000002</v>
      </c>
      <c r="AG24" s="10">
        <v>22.104689999999998</v>
      </c>
      <c r="AH24" s="10">
        <v>14.295219999999999</v>
      </c>
      <c r="AI24" s="9">
        <v>17.065750000000001</v>
      </c>
      <c r="AJ24" s="9">
        <v>-8.489469999999999</v>
      </c>
      <c r="AK24" s="9">
        <v>9.3208599999999997</v>
      </c>
      <c r="AL24" s="9">
        <v>51.526900000000005</v>
      </c>
      <c r="AM24" s="9">
        <v>43.174469999999999</v>
      </c>
      <c r="AN24" s="4"/>
      <c r="AO24" s="4"/>
      <c r="AP24" s="4"/>
      <c r="AQ24" s="4"/>
      <c r="AR24" s="4"/>
      <c r="AS24" s="4"/>
      <c r="AT24" s="4"/>
      <c r="AU24" s="4"/>
      <c r="AV24" s="4"/>
      <c r="AW24" s="4"/>
      <c r="AX24" s="4"/>
      <c r="AY24" s="4"/>
    </row>
    <row r="25" spans="1:51" ht="14.4" x14ac:dyDescent="0.3">
      <c r="A25" s="101">
        <f>YampaRiverInflow.TotalOutflow!A25</f>
        <v>44652</v>
      </c>
      <c r="B25" s="9"/>
      <c r="C25" s="9"/>
      <c r="D25" s="9">
        <v>20.425000000000001</v>
      </c>
      <c r="E25" s="10">
        <v>96.20026</v>
      </c>
      <c r="F25" s="10">
        <v>93.1066</v>
      </c>
      <c r="G25" s="10">
        <v>113.65612</v>
      </c>
      <c r="H25" s="10">
        <v>66.630200000000002</v>
      </c>
      <c r="I25" s="10">
        <v>71.963399999999993</v>
      </c>
      <c r="J25" s="10">
        <v>66.69935000000001</v>
      </c>
      <c r="K25" s="10">
        <v>32.739060000000002</v>
      </c>
      <c r="L25" s="10">
        <v>14.244879999999998</v>
      </c>
      <c r="M25" s="10">
        <v>31.657869999999999</v>
      </c>
      <c r="N25" s="10">
        <v>78.978619999999992</v>
      </c>
      <c r="O25" s="10">
        <v>163.68356</v>
      </c>
      <c r="P25" s="10">
        <v>33.634209999999996</v>
      </c>
      <c r="Q25" s="10">
        <v>85.047899999999998</v>
      </c>
      <c r="R25" s="10">
        <v>90.867329999999995</v>
      </c>
      <c r="S25" s="10">
        <v>42.873559999999998</v>
      </c>
      <c r="T25" s="10">
        <v>92.717320000000001</v>
      </c>
      <c r="U25" s="10">
        <v>-50.942349999999998</v>
      </c>
      <c r="V25" s="10">
        <v>-20.665459999999999</v>
      </c>
      <c r="W25" s="10">
        <v>-6.8614199999999999</v>
      </c>
      <c r="X25" s="10">
        <v>-36.738260000000004</v>
      </c>
      <c r="Y25" s="10">
        <v>-5.1315900000000001</v>
      </c>
      <c r="Z25" s="10">
        <v>8.6379099999999998</v>
      </c>
      <c r="AA25" s="10">
        <v>92.931869999999989</v>
      </c>
      <c r="AB25" s="10">
        <v>8.7707999999999995</v>
      </c>
      <c r="AC25" s="10">
        <v>-11.025589999999999</v>
      </c>
      <c r="AD25" s="10">
        <v>-2.8896199999999999</v>
      </c>
      <c r="AE25" s="10">
        <v>-12.4717</v>
      </c>
      <c r="AF25" s="10">
        <v>37.547419999999995</v>
      </c>
      <c r="AG25" s="10">
        <v>73.938360000000003</v>
      </c>
      <c r="AH25" s="10">
        <v>23.613019999999999</v>
      </c>
      <c r="AI25" s="9">
        <v>12.379110000000001</v>
      </c>
      <c r="AJ25" s="9">
        <v>-15.7683</v>
      </c>
      <c r="AK25" s="9">
        <v>-8.9777900000000006</v>
      </c>
      <c r="AL25" s="9">
        <v>26.227169999999997</v>
      </c>
      <c r="AM25" s="9">
        <v>28.672889999999999</v>
      </c>
      <c r="AN25" s="4"/>
      <c r="AO25" s="4"/>
      <c r="AP25" s="4"/>
      <c r="AQ25" s="4"/>
      <c r="AR25" s="4"/>
      <c r="AS25" s="4"/>
      <c r="AT25" s="4"/>
      <c r="AU25" s="4"/>
      <c r="AV25" s="4"/>
      <c r="AW25" s="4"/>
      <c r="AX25" s="4"/>
      <c r="AY25" s="4"/>
    </row>
    <row r="26" spans="1:51" ht="14.4" x14ac:dyDescent="0.3">
      <c r="A26" s="101">
        <f>YampaRiverInflow.TotalOutflow!A26</f>
        <v>44682</v>
      </c>
      <c r="B26" s="9"/>
      <c r="C26" s="9"/>
      <c r="D26" s="9">
        <v>3.4889999999999999</v>
      </c>
      <c r="E26" s="10">
        <v>160.22148999999999</v>
      </c>
      <c r="F26" s="10">
        <v>79.716399999999993</v>
      </c>
      <c r="G26" s="10">
        <v>34.539989999999996</v>
      </c>
      <c r="H26" s="10">
        <v>-75.702719999999999</v>
      </c>
      <c r="I26" s="10">
        <v>26.673189999999998</v>
      </c>
      <c r="J26" s="10">
        <v>47.744349999999997</v>
      </c>
      <c r="K26" s="10">
        <v>-46.262440000000005</v>
      </c>
      <c r="L26" s="10">
        <v>-30.300249999999998</v>
      </c>
      <c r="M26" s="10">
        <v>12.60849</v>
      </c>
      <c r="N26" s="10">
        <v>48.945730000000005</v>
      </c>
      <c r="O26" s="10">
        <v>120.83439999999999</v>
      </c>
      <c r="P26" s="10">
        <v>43.791910000000001</v>
      </c>
      <c r="Q26" s="10">
        <v>143.51311999999999</v>
      </c>
      <c r="R26" s="10">
        <v>14.462389999999999</v>
      </c>
      <c r="S26" s="10">
        <v>25.07938</v>
      </c>
      <c r="T26" s="10">
        <v>110.48378</v>
      </c>
      <c r="U26" s="10">
        <v>4.4198699999999995</v>
      </c>
      <c r="V26" s="10">
        <v>-9.4710400000000003</v>
      </c>
      <c r="W26" s="10">
        <v>-11.55878</v>
      </c>
      <c r="X26" s="10">
        <v>-20.12107</v>
      </c>
      <c r="Y26" s="10">
        <v>-6.2686999999999999</v>
      </c>
      <c r="Z26" s="10">
        <v>3.8273699999999997</v>
      </c>
      <c r="AA26" s="10">
        <v>135.48492000000002</v>
      </c>
      <c r="AB26" s="10">
        <v>-18.09918</v>
      </c>
      <c r="AC26" s="10">
        <v>-26.76895</v>
      </c>
      <c r="AD26" s="10">
        <v>12.218399999999999</v>
      </c>
      <c r="AE26" s="10">
        <v>8.8367199999999997</v>
      </c>
      <c r="AF26" s="10">
        <v>40.216769999999997</v>
      </c>
      <c r="AG26" s="10">
        <v>62.942929999999997</v>
      </c>
      <c r="AH26" s="10">
        <v>-7.97098</v>
      </c>
      <c r="AI26" s="9">
        <v>-0.19831000000000001</v>
      </c>
      <c r="AJ26" s="9">
        <v>-19.161000000000001</v>
      </c>
      <c r="AK26" s="9">
        <v>-13.035030000000001</v>
      </c>
      <c r="AL26" s="9">
        <v>50.601709999999997</v>
      </c>
      <c r="AM26" s="9">
        <v>65.539070000000009</v>
      </c>
      <c r="AN26" s="4"/>
      <c r="AO26" s="4"/>
      <c r="AP26" s="4"/>
      <c r="AQ26" s="4"/>
      <c r="AR26" s="4"/>
      <c r="AS26" s="4"/>
      <c r="AT26" s="4"/>
      <c r="AU26" s="4"/>
      <c r="AV26" s="4"/>
      <c r="AW26" s="4"/>
      <c r="AX26" s="4"/>
      <c r="AY26" s="4"/>
    </row>
    <row r="27" spans="1:51" ht="14.4" x14ac:dyDescent="0.3">
      <c r="A27" s="101">
        <f>YampaRiverInflow.TotalOutflow!A27</f>
        <v>44713</v>
      </c>
      <c r="B27" s="9"/>
      <c r="C27" s="9"/>
      <c r="D27" s="9">
        <v>-14.398</v>
      </c>
      <c r="E27" s="10">
        <v>-24.413979999999999</v>
      </c>
      <c r="F27" s="10">
        <v>59.826749999999997</v>
      </c>
      <c r="G27" s="10">
        <v>109.47535999999999</v>
      </c>
      <c r="H27" s="10">
        <v>52.728230000000003</v>
      </c>
      <c r="I27" s="10">
        <v>39.237310000000001</v>
      </c>
      <c r="J27" s="10">
        <v>-5.3495100000000004</v>
      </c>
      <c r="K27" s="10">
        <v>-3.2524600000000001</v>
      </c>
      <c r="L27" s="10">
        <v>22.28257</v>
      </c>
      <c r="M27" s="10">
        <v>74.744810000000001</v>
      </c>
      <c r="N27" s="10">
        <v>-3.0993200000000001</v>
      </c>
      <c r="O27" s="10">
        <v>7.29115</v>
      </c>
      <c r="P27" s="10">
        <v>-5.7815200000000004</v>
      </c>
      <c r="Q27" s="10">
        <v>44.457190000000004</v>
      </c>
      <c r="R27" s="10">
        <v>6.8165200000000006</v>
      </c>
      <c r="S27" s="10">
        <v>-20.784119999999998</v>
      </c>
      <c r="T27" s="10">
        <v>54.98883</v>
      </c>
      <c r="U27" s="10">
        <v>15.635149999999999</v>
      </c>
      <c r="V27" s="10">
        <v>-4.4930099999999999</v>
      </c>
      <c r="W27" s="10">
        <v>-44.942190000000004</v>
      </c>
      <c r="X27" s="10">
        <v>-28.13184</v>
      </c>
      <c r="Y27" s="10">
        <v>-44.289410000000004</v>
      </c>
      <c r="Z27" s="10">
        <v>-35.671800000000005</v>
      </c>
      <c r="AA27" s="10">
        <v>27.88485</v>
      </c>
      <c r="AB27" s="10">
        <v>-19.299349999999997</v>
      </c>
      <c r="AC27" s="10">
        <v>-31.8673</v>
      </c>
      <c r="AD27" s="10">
        <v>12.303469999999999</v>
      </c>
      <c r="AE27" s="10">
        <v>-30.751990000000003</v>
      </c>
      <c r="AF27" s="10">
        <v>-8.8943600000000007</v>
      </c>
      <c r="AG27" s="10">
        <v>32.357529999999997</v>
      </c>
      <c r="AH27" s="10">
        <v>-19.29664</v>
      </c>
      <c r="AI27" s="9">
        <v>-30.338090000000001</v>
      </c>
      <c r="AJ27" s="9">
        <v>-26.509810000000002</v>
      </c>
      <c r="AK27" s="9">
        <v>-10.61144</v>
      </c>
      <c r="AL27" s="9">
        <v>25.167849999999998</v>
      </c>
      <c r="AM27" s="9">
        <v>1.52935</v>
      </c>
      <c r="AN27" s="4"/>
      <c r="AO27" s="4"/>
      <c r="AP27" s="4"/>
      <c r="AQ27" s="4"/>
      <c r="AR27" s="4"/>
      <c r="AS27" s="4"/>
      <c r="AT27" s="4"/>
      <c r="AU27" s="4"/>
      <c r="AV27" s="4"/>
      <c r="AW27" s="4"/>
      <c r="AX27" s="4"/>
      <c r="AY27" s="4"/>
    </row>
    <row r="28" spans="1:51" ht="14.4" x14ac:dyDescent="0.3">
      <c r="A28" s="101">
        <f>YampaRiverInflow.TotalOutflow!A28</f>
        <v>44743</v>
      </c>
      <c r="B28" s="9"/>
      <c r="C28" s="9"/>
      <c r="D28" s="9">
        <v>16.077999999999999</v>
      </c>
      <c r="E28" s="10">
        <v>162.26229999999998</v>
      </c>
      <c r="F28" s="10">
        <v>263.92844000000002</v>
      </c>
      <c r="G28" s="10">
        <v>81.789079999999998</v>
      </c>
      <c r="H28" s="10">
        <v>-37.088639999999998</v>
      </c>
      <c r="I28" s="10">
        <v>41.058320000000002</v>
      </c>
      <c r="J28" s="10">
        <v>23.067810000000001</v>
      </c>
      <c r="K28" s="10">
        <v>96.231220000000008</v>
      </c>
      <c r="L28" s="10">
        <v>36.173430000000003</v>
      </c>
      <c r="M28" s="10">
        <v>14.53885</v>
      </c>
      <c r="N28" s="10">
        <v>48.365290000000002</v>
      </c>
      <c r="O28" s="10">
        <v>13.52698</v>
      </c>
      <c r="P28" s="10">
        <v>41.234610000000004</v>
      </c>
      <c r="Q28" s="10">
        <v>51.91695</v>
      </c>
      <c r="R28" s="10">
        <v>63.193040000000003</v>
      </c>
      <c r="S28" s="10">
        <v>38.002940000000002</v>
      </c>
      <c r="T28" s="10">
        <v>100.30158999999999</v>
      </c>
      <c r="U28" s="10">
        <v>89.86345</v>
      </c>
      <c r="V28" s="10">
        <v>-26.052589999999999</v>
      </c>
      <c r="W28" s="10">
        <v>-16.813580000000002</v>
      </c>
      <c r="X28" s="10">
        <v>9.49343</v>
      </c>
      <c r="Y28" s="10">
        <v>3.8433299999999999</v>
      </c>
      <c r="Z28" s="10">
        <v>-10.612440000000001</v>
      </c>
      <c r="AA28" s="10">
        <v>41.559800000000003</v>
      </c>
      <c r="AB28" s="10">
        <v>2.9969000000000001</v>
      </c>
      <c r="AC28" s="10">
        <v>6.9309099999999999</v>
      </c>
      <c r="AD28" s="10">
        <v>11.99058</v>
      </c>
      <c r="AE28" s="10">
        <v>-16.260439999999999</v>
      </c>
      <c r="AF28" s="10">
        <v>-22.835750000000001</v>
      </c>
      <c r="AG28" s="10">
        <v>21.93834</v>
      </c>
      <c r="AH28" s="10">
        <v>36.23865</v>
      </c>
      <c r="AI28" s="9">
        <v>36.61777</v>
      </c>
      <c r="AJ28" s="9">
        <v>9.9708400000000008</v>
      </c>
      <c r="AK28" s="9">
        <v>18.92069</v>
      </c>
      <c r="AL28" s="9">
        <v>11.734999999999999</v>
      </c>
      <c r="AM28" s="9">
        <v>32.128329999999998</v>
      </c>
      <c r="AN28" s="4"/>
      <c r="AO28" s="4"/>
      <c r="AP28" s="4"/>
      <c r="AQ28" s="4"/>
      <c r="AR28" s="4"/>
      <c r="AS28" s="4"/>
      <c r="AT28" s="4"/>
      <c r="AU28" s="4"/>
      <c r="AV28" s="4"/>
      <c r="AW28" s="4"/>
      <c r="AX28" s="4"/>
      <c r="AY28" s="4"/>
    </row>
    <row r="29" spans="1:51" ht="14.4" x14ac:dyDescent="0.3">
      <c r="A29" s="101">
        <f>YampaRiverInflow.TotalOutflow!A29</f>
        <v>44774</v>
      </c>
      <c r="B29" s="9"/>
      <c r="C29" s="9"/>
      <c r="D29" s="9">
        <v>33.622999999999998</v>
      </c>
      <c r="E29" s="10">
        <v>173.46905999999998</v>
      </c>
      <c r="F29" s="10">
        <v>181.92004</v>
      </c>
      <c r="G29" s="10">
        <v>27.910540000000001</v>
      </c>
      <c r="H29" s="10">
        <v>47.18244</v>
      </c>
      <c r="I29" s="10">
        <v>96.179249999999996</v>
      </c>
      <c r="J29" s="10">
        <v>61.017019999999995</v>
      </c>
      <c r="K29" s="10">
        <v>51.164999999999999</v>
      </c>
      <c r="L29" s="10">
        <v>53.872199999999999</v>
      </c>
      <c r="M29" s="10">
        <v>72.455490000000012</v>
      </c>
      <c r="N29" s="10">
        <v>75.402380000000008</v>
      </c>
      <c r="O29" s="10">
        <v>106.43533000000001</v>
      </c>
      <c r="P29" s="10">
        <v>67.57383999999999</v>
      </c>
      <c r="Q29" s="10">
        <v>52.7256</v>
      </c>
      <c r="R29" s="10">
        <v>30.167000000000002</v>
      </c>
      <c r="S29" s="10">
        <v>95.579899999999995</v>
      </c>
      <c r="T29" s="10">
        <v>79.560249999999996</v>
      </c>
      <c r="U29" s="10">
        <v>70.709090000000003</v>
      </c>
      <c r="V29" s="10">
        <v>34.237900000000003</v>
      </c>
      <c r="W29" s="10">
        <v>44.544559999999997</v>
      </c>
      <c r="X29" s="10">
        <v>14.0466</v>
      </c>
      <c r="Y29" s="10">
        <v>56.732959999999999</v>
      </c>
      <c r="Z29" s="10">
        <v>22.905419999999999</v>
      </c>
      <c r="AA29" s="10">
        <v>62.430010000000003</v>
      </c>
      <c r="AB29" s="10">
        <v>21.733169999999998</v>
      </c>
      <c r="AC29" s="10">
        <v>32.04927</v>
      </c>
      <c r="AD29" s="10">
        <v>31.077919999999999</v>
      </c>
      <c r="AE29" s="10">
        <v>9.1049699999999998</v>
      </c>
      <c r="AF29" s="10">
        <v>11.513950000000001</v>
      </c>
      <c r="AG29" s="10">
        <v>35.979999999999997</v>
      </c>
      <c r="AH29" s="10">
        <v>89.903379999999999</v>
      </c>
      <c r="AI29" s="9">
        <v>51.304139999999997</v>
      </c>
      <c r="AJ29" s="9">
        <v>54.512869999999999</v>
      </c>
      <c r="AK29" s="9">
        <v>55.313870000000001</v>
      </c>
      <c r="AL29" s="9">
        <v>113.31216000000001</v>
      </c>
      <c r="AM29" s="9">
        <v>58.910589999999999</v>
      </c>
      <c r="AN29" s="4"/>
      <c r="AO29" s="4"/>
      <c r="AP29" s="4"/>
      <c r="AQ29" s="4"/>
      <c r="AR29" s="4"/>
      <c r="AS29" s="4"/>
      <c r="AT29" s="4"/>
      <c r="AU29" s="4"/>
      <c r="AV29" s="4"/>
      <c r="AW29" s="4"/>
      <c r="AX29" s="4"/>
      <c r="AY29" s="4"/>
    </row>
    <row r="30" spans="1:51" ht="14.4" x14ac:dyDescent="0.3">
      <c r="A30" s="101">
        <f>YampaRiverInflow.TotalOutflow!A30</f>
        <v>44805</v>
      </c>
      <c r="B30" s="9"/>
      <c r="C30" s="9"/>
      <c r="D30" s="9">
        <v>26.303999999999998</v>
      </c>
      <c r="E30" s="10">
        <v>58.039279999999998</v>
      </c>
      <c r="F30" s="10">
        <v>49.537279999999996</v>
      </c>
      <c r="G30" s="10">
        <v>48.147349999999996</v>
      </c>
      <c r="H30" s="10">
        <v>19.100849999999998</v>
      </c>
      <c r="I30" s="10">
        <v>44.182519999999997</v>
      </c>
      <c r="J30" s="10">
        <v>39.570800000000006</v>
      </c>
      <c r="K30" s="10">
        <v>60.816720000000004</v>
      </c>
      <c r="L30" s="10">
        <v>123.70398</v>
      </c>
      <c r="M30" s="10">
        <v>66.820329999999998</v>
      </c>
      <c r="N30" s="10">
        <v>67.131079999999997</v>
      </c>
      <c r="O30" s="10">
        <v>74.204390000000004</v>
      </c>
      <c r="P30" s="10">
        <v>60.767949999999999</v>
      </c>
      <c r="Q30" s="10">
        <v>44.842580000000005</v>
      </c>
      <c r="R30" s="10">
        <v>21.581499999999998</v>
      </c>
      <c r="S30" s="10">
        <v>40.702069999999999</v>
      </c>
      <c r="T30" s="10">
        <v>105.37634</v>
      </c>
      <c r="U30" s="10">
        <v>66.257890000000003</v>
      </c>
      <c r="V30" s="10">
        <v>1.6861700000000002</v>
      </c>
      <c r="W30" s="10">
        <v>30.615169999999999</v>
      </c>
      <c r="X30" s="10">
        <v>57.502429999999997</v>
      </c>
      <c r="Y30" s="10">
        <v>34.311339999999994</v>
      </c>
      <c r="Z30" s="10">
        <v>33.011309999999995</v>
      </c>
      <c r="AA30" s="10">
        <v>31.35323</v>
      </c>
      <c r="AB30" s="10">
        <v>-3.86361</v>
      </c>
      <c r="AC30" s="10">
        <v>15.656870000000001</v>
      </c>
      <c r="AD30" s="10">
        <v>22.814970000000002</v>
      </c>
      <c r="AE30" s="10">
        <v>11.3721</v>
      </c>
      <c r="AF30" s="10">
        <v>27.015340000000002</v>
      </c>
      <c r="AG30" s="10">
        <v>19.485970000000002</v>
      </c>
      <c r="AH30" s="10">
        <v>51.889110000000002</v>
      </c>
      <c r="AI30" s="9">
        <v>69.938880000000012</v>
      </c>
      <c r="AJ30" s="9">
        <v>85.735799999999998</v>
      </c>
      <c r="AK30" s="9">
        <v>28.291240000000002</v>
      </c>
      <c r="AL30" s="9">
        <v>61.583260000000003</v>
      </c>
      <c r="AM30" s="9">
        <v>58.855499999999999</v>
      </c>
      <c r="AN30" s="4"/>
      <c r="AO30" s="4"/>
      <c r="AP30" s="4"/>
      <c r="AQ30" s="4"/>
      <c r="AR30" s="4"/>
      <c r="AS30" s="4"/>
      <c r="AT30" s="4"/>
      <c r="AU30" s="4"/>
      <c r="AV30" s="4"/>
      <c r="AW30" s="4"/>
      <c r="AX30" s="4"/>
      <c r="AY30" s="4"/>
    </row>
    <row r="31" spans="1:51" ht="14.4" x14ac:dyDescent="0.3">
      <c r="A31" s="101">
        <f>YampaRiverInflow.TotalOutflow!A31</f>
        <v>44835</v>
      </c>
      <c r="B31" s="9"/>
      <c r="C31" s="9"/>
      <c r="D31" s="9">
        <v>26.123999999999999</v>
      </c>
      <c r="E31" s="10">
        <v>94.210949999999997</v>
      </c>
      <c r="F31" s="10">
        <v>62.611580000000004</v>
      </c>
      <c r="G31" s="10">
        <v>44.29318</v>
      </c>
      <c r="H31" s="10">
        <v>76.503590000000003</v>
      </c>
      <c r="I31" s="10">
        <v>31.99305</v>
      </c>
      <c r="J31" s="10">
        <v>68.755240000000001</v>
      </c>
      <c r="K31" s="10">
        <v>34.473959999999998</v>
      </c>
      <c r="L31" s="10">
        <v>-5.0724499999999999</v>
      </c>
      <c r="M31" s="10">
        <v>8.4032400000000003</v>
      </c>
      <c r="N31" s="10">
        <v>58.572089999999996</v>
      </c>
      <c r="O31" s="10">
        <v>26.536560000000001</v>
      </c>
      <c r="P31" s="10">
        <v>30.619790000000002</v>
      </c>
      <c r="Q31" s="10">
        <v>17.437549999999998</v>
      </c>
      <c r="R31" s="10">
        <v>-6.8582700000000001</v>
      </c>
      <c r="S31" s="10">
        <v>-5.2950000000000004E-2</v>
      </c>
      <c r="T31" s="10">
        <v>34.554230000000004</v>
      </c>
      <c r="U31" s="10">
        <v>-2.5649999999999999</v>
      </c>
      <c r="V31" s="10">
        <v>14.550549999999999</v>
      </c>
      <c r="W31" s="10">
        <v>-9.9389500000000002</v>
      </c>
      <c r="X31" s="10">
        <v>23.19021</v>
      </c>
      <c r="Y31" s="10">
        <v>-14.36961</v>
      </c>
      <c r="Z31" s="10">
        <v>71.068789999999993</v>
      </c>
      <c r="AA31" s="10">
        <v>6.2742899999999997</v>
      </c>
      <c r="AB31" s="10">
        <v>27.342230000000001</v>
      </c>
      <c r="AC31" s="10">
        <v>-0.23946999999999999</v>
      </c>
      <c r="AD31" s="10">
        <v>-2.2455599999999998</v>
      </c>
      <c r="AE31" s="10">
        <v>-16.214659999999999</v>
      </c>
      <c r="AF31" s="10">
        <v>31.133290000000002</v>
      </c>
      <c r="AG31" s="10">
        <v>10.062709999999999</v>
      </c>
      <c r="AH31" s="10">
        <v>26.87743</v>
      </c>
      <c r="AI31" s="9">
        <v>16.168790000000001</v>
      </c>
      <c r="AJ31" s="9">
        <v>10.55016</v>
      </c>
      <c r="AK31" s="9">
        <v>53.043779999999998</v>
      </c>
      <c r="AL31" s="9">
        <v>3.4746300000000003</v>
      </c>
      <c r="AM31" s="9">
        <v>36.631749999999997</v>
      </c>
      <c r="AN31" s="4"/>
      <c r="AO31" s="4"/>
      <c r="AP31" s="4"/>
      <c r="AQ31" s="4"/>
      <c r="AR31" s="4"/>
      <c r="AS31" s="4"/>
      <c r="AT31" s="4"/>
      <c r="AU31" s="4"/>
      <c r="AV31" s="4"/>
      <c r="AW31" s="4"/>
      <c r="AX31" s="4"/>
      <c r="AY31" s="4"/>
    </row>
    <row r="32" spans="1:51" ht="14.4" x14ac:dyDescent="0.3">
      <c r="A32" s="101">
        <f>YampaRiverInflow.TotalOutflow!A32</f>
        <v>44866</v>
      </c>
      <c r="B32" s="9"/>
      <c r="C32" s="9"/>
      <c r="D32" s="9">
        <v>40.941000000000003</v>
      </c>
      <c r="E32" s="10">
        <v>74.925269999999998</v>
      </c>
      <c r="F32" s="10">
        <v>84.97354</v>
      </c>
      <c r="G32" s="10">
        <v>44.572330000000001</v>
      </c>
      <c r="H32" s="10">
        <v>61.21857</v>
      </c>
      <c r="I32" s="10">
        <v>61.653169999999996</v>
      </c>
      <c r="J32" s="10">
        <v>14.882989999999999</v>
      </c>
      <c r="K32" s="10">
        <v>-19.204990000000002</v>
      </c>
      <c r="L32" s="10">
        <v>-1.52424</v>
      </c>
      <c r="M32" s="10">
        <v>18.457650000000001</v>
      </c>
      <c r="N32" s="10">
        <v>34.945860000000003</v>
      </c>
      <c r="O32" s="10">
        <v>47.466260000000005</v>
      </c>
      <c r="P32" s="10">
        <v>4.8053999999999997</v>
      </c>
      <c r="Q32" s="10">
        <v>35.269769999999994</v>
      </c>
      <c r="R32" s="10">
        <v>42.339680000000001</v>
      </c>
      <c r="S32" s="10">
        <v>55.028739999999999</v>
      </c>
      <c r="T32" s="10">
        <v>49.55097</v>
      </c>
      <c r="U32" s="10">
        <v>12.85075</v>
      </c>
      <c r="V32" s="10">
        <v>-5.0983599999999996</v>
      </c>
      <c r="W32" s="10">
        <v>3.7396100000000003</v>
      </c>
      <c r="X32" s="10">
        <v>5.9197799999999994</v>
      </c>
      <c r="Y32" s="10">
        <v>13.224440000000001</v>
      </c>
      <c r="Z32" s="10">
        <v>88.19019999999999</v>
      </c>
      <c r="AA32" s="10">
        <v>3.3384200000000002</v>
      </c>
      <c r="AB32" s="10">
        <v>9.6611499999999992</v>
      </c>
      <c r="AC32" s="10">
        <v>28.934830000000002</v>
      </c>
      <c r="AD32" s="10">
        <v>23.146419999999999</v>
      </c>
      <c r="AE32" s="10">
        <v>6.9311699999999998</v>
      </c>
      <c r="AF32" s="10">
        <v>-18.565669999999997</v>
      </c>
      <c r="AG32" s="10">
        <v>6.0730000000000004</v>
      </c>
      <c r="AH32" s="10">
        <v>25.847069999999999</v>
      </c>
      <c r="AI32" s="9">
        <v>73.871279999999999</v>
      </c>
      <c r="AJ32" s="9">
        <v>16.733310000000003</v>
      </c>
      <c r="AK32" s="9">
        <v>13.000729999999999</v>
      </c>
      <c r="AL32" s="9">
        <v>60.45805</v>
      </c>
      <c r="AM32" s="9">
        <v>87.538119999999992</v>
      </c>
      <c r="AN32" s="4"/>
      <c r="AO32" s="4"/>
      <c r="AP32" s="4"/>
      <c r="AQ32" s="4"/>
      <c r="AR32" s="4"/>
      <c r="AS32" s="4"/>
      <c r="AT32" s="4"/>
      <c r="AU32" s="4"/>
      <c r="AV32" s="4"/>
      <c r="AW32" s="4"/>
      <c r="AX32" s="4"/>
      <c r="AY32" s="4"/>
    </row>
    <row r="33" spans="1:51" ht="14.4" x14ac:dyDescent="0.3">
      <c r="A33" s="101">
        <f>YampaRiverInflow.TotalOutflow!A33</f>
        <v>44896</v>
      </c>
      <c r="B33" s="9"/>
      <c r="C33" s="9"/>
      <c r="D33" s="9">
        <v>31.451000000000001</v>
      </c>
      <c r="E33" s="10">
        <v>105.89599000000001</v>
      </c>
      <c r="F33" s="10">
        <v>94.589410000000001</v>
      </c>
      <c r="G33" s="10">
        <v>51.131320000000002</v>
      </c>
      <c r="H33" s="10">
        <v>61.849769999999999</v>
      </c>
      <c r="I33" s="10">
        <v>34.074580000000005</v>
      </c>
      <c r="J33" s="10">
        <v>38.824640000000002</v>
      </c>
      <c r="K33" s="10">
        <v>35.952129999999997</v>
      </c>
      <c r="L33" s="10">
        <v>20.8627</v>
      </c>
      <c r="M33" s="10">
        <v>57.803160000000005</v>
      </c>
      <c r="N33" s="10">
        <v>92.029710000000009</v>
      </c>
      <c r="O33" s="10">
        <v>54.482939999999999</v>
      </c>
      <c r="P33" s="10">
        <v>74.188720000000004</v>
      </c>
      <c r="Q33" s="10">
        <v>20.86449</v>
      </c>
      <c r="R33" s="10">
        <v>23.802630000000001</v>
      </c>
      <c r="S33" s="10">
        <v>17.31991</v>
      </c>
      <c r="T33" s="10">
        <v>3.7025900000000003</v>
      </c>
      <c r="U33" s="10">
        <v>4.0086300000000001</v>
      </c>
      <c r="V33" s="10">
        <v>16.006059999999998</v>
      </c>
      <c r="W33" s="10">
        <v>32.989669999999997</v>
      </c>
      <c r="X33" s="10">
        <v>24.059549999999998</v>
      </c>
      <c r="Y33" s="10">
        <v>18.055310000000002</v>
      </c>
      <c r="Z33" s="10">
        <v>72.941210000000012</v>
      </c>
      <c r="AA33" s="10">
        <v>9.4193499999999997</v>
      </c>
      <c r="AB33" s="10">
        <v>-6.6252899999999997</v>
      </c>
      <c r="AC33" s="10">
        <v>25.260439999999999</v>
      </c>
      <c r="AD33" s="10">
        <v>20.1906</v>
      </c>
      <c r="AE33" s="10">
        <v>8.2487399999999997</v>
      </c>
      <c r="AF33" s="10">
        <v>198.80347</v>
      </c>
      <c r="AG33" s="10">
        <v>47.475259999999999</v>
      </c>
      <c r="AH33" s="10">
        <v>29.025639999999999</v>
      </c>
      <c r="AI33" s="9">
        <v>23.17662</v>
      </c>
      <c r="AJ33" s="9">
        <v>8.44069</v>
      </c>
      <c r="AK33" s="9">
        <v>14.2028</v>
      </c>
      <c r="AL33" s="9">
        <v>16.20814</v>
      </c>
      <c r="AM33" s="9">
        <v>110.20038000000001</v>
      </c>
      <c r="AN33" s="4"/>
      <c r="AO33" s="4"/>
      <c r="AP33" s="4"/>
      <c r="AQ33" s="4"/>
      <c r="AR33" s="4"/>
      <c r="AS33" s="4"/>
      <c r="AT33" s="4"/>
      <c r="AU33" s="4"/>
      <c r="AV33" s="4"/>
      <c r="AW33" s="4"/>
      <c r="AX33" s="4"/>
      <c r="AY33" s="4"/>
    </row>
    <row r="34" spans="1:51" ht="14.4" x14ac:dyDescent="0.3">
      <c r="A34" s="101">
        <f>YampaRiverInflow.TotalOutflow!A34</f>
        <v>44927</v>
      </c>
      <c r="B34" s="9"/>
      <c r="C34" s="9"/>
      <c r="D34" s="9">
        <v>48.27</v>
      </c>
      <c r="E34" s="10">
        <v>67.109080000000006</v>
      </c>
      <c r="F34" s="10">
        <v>85.926450000000003</v>
      </c>
      <c r="G34" s="10">
        <v>22.962630000000001</v>
      </c>
      <c r="H34" s="10">
        <v>38.586370000000002</v>
      </c>
      <c r="I34" s="10">
        <v>50.149720000000002</v>
      </c>
      <c r="J34" s="10">
        <v>73.993719999999996</v>
      </c>
      <c r="K34" s="10">
        <v>66.085639999999998</v>
      </c>
      <c r="L34" s="10">
        <v>35.41386</v>
      </c>
      <c r="M34" s="10">
        <v>73.120070000000013</v>
      </c>
      <c r="N34" s="10">
        <v>216.50864000000001</v>
      </c>
      <c r="O34" s="10">
        <v>75.599890000000002</v>
      </c>
      <c r="P34" s="10">
        <v>153.67762999999999</v>
      </c>
      <c r="Q34" s="10">
        <v>19.93974</v>
      </c>
      <c r="R34" s="10">
        <v>50.25112</v>
      </c>
      <c r="S34" s="10">
        <v>51.307099999999998</v>
      </c>
      <c r="T34" s="10">
        <v>48.592469999999999</v>
      </c>
      <c r="U34" s="10">
        <v>21.595279999999999</v>
      </c>
      <c r="V34" s="10">
        <v>50.7896</v>
      </c>
      <c r="W34" s="10">
        <v>15.387979999999999</v>
      </c>
      <c r="X34" s="10">
        <v>33.643239999999999</v>
      </c>
      <c r="Y34" s="10">
        <v>8.7414400000000008</v>
      </c>
      <c r="Z34" s="10">
        <v>308.55319000000003</v>
      </c>
      <c r="AA34" s="10">
        <v>17.535499999999999</v>
      </c>
      <c r="AB34" s="10">
        <v>-4.3097500000000002</v>
      </c>
      <c r="AC34" s="10">
        <v>33.658019999999993</v>
      </c>
      <c r="AD34" s="10">
        <v>9.6820599999999999</v>
      </c>
      <c r="AE34" s="10">
        <v>57.667650000000002</v>
      </c>
      <c r="AF34" s="10">
        <v>40.798379999999995</v>
      </c>
      <c r="AG34" s="10">
        <v>20.18862</v>
      </c>
      <c r="AH34" s="10">
        <v>17.98648</v>
      </c>
      <c r="AI34" s="9">
        <v>11.416129999999999</v>
      </c>
      <c r="AJ34" s="9">
        <v>26.265250000000002</v>
      </c>
      <c r="AK34" s="9">
        <v>62.10371</v>
      </c>
      <c r="AL34" s="9">
        <v>34.369769999999995</v>
      </c>
      <c r="AM34" s="9">
        <v>73.864550000000008</v>
      </c>
      <c r="AN34" s="4"/>
      <c r="AO34" s="4"/>
      <c r="AP34" s="4"/>
      <c r="AQ34" s="4"/>
      <c r="AR34" s="4"/>
      <c r="AS34" s="4"/>
      <c r="AT34" s="4"/>
      <c r="AU34" s="4"/>
      <c r="AV34" s="4"/>
      <c r="AW34" s="4"/>
      <c r="AX34" s="4"/>
      <c r="AY34" s="4"/>
    </row>
    <row r="35" spans="1:51" ht="14.4" x14ac:dyDescent="0.3">
      <c r="A35" s="101">
        <f>YampaRiverInflow.TotalOutflow!A35</f>
        <v>44958</v>
      </c>
      <c r="B35" s="9"/>
      <c r="C35" s="9"/>
      <c r="D35" s="9">
        <v>43.753999999999998</v>
      </c>
      <c r="E35" s="10">
        <v>61.891629999999999</v>
      </c>
      <c r="F35" s="10">
        <v>81.362130000000008</v>
      </c>
      <c r="G35" s="10">
        <v>65.860690000000005</v>
      </c>
      <c r="H35" s="10">
        <v>96.742260000000002</v>
      </c>
      <c r="I35" s="10">
        <v>56.577669999999998</v>
      </c>
      <c r="J35" s="10">
        <v>76.689610000000002</v>
      </c>
      <c r="K35" s="10">
        <v>27.47861</v>
      </c>
      <c r="L35" s="10">
        <v>58.670389999999998</v>
      </c>
      <c r="M35" s="10">
        <v>103.05712</v>
      </c>
      <c r="N35" s="10">
        <v>217.21960000000001</v>
      </c>
      <c r="O35" s="10">
        <v>68.652330000000006</v>
      </c>
      <c r="P35" s="10">
        <v>95.266850000000005</v>
      </c>
      <c r="Q35" s="10">
        <v>30.53435</v>
      </c>
      <c r="R35" s="10">
        <v>0.87429999999999997</v>
      </c>
      <c r="S35" s="10">
        <v>79.516630000000006</v>
      </c>
      <c r="T35" s="10">
        <v>42.740839999999999</v>
      </c>
      <c r="U35" s="10">
        <v>27.866959999999999</v>
      </c>
      <c r="V35" s="10">
        <v>42.402940000000001</v>
      </c>
      <c r="W35" s="10">
        <v>9.2639599999999991</v>
      </c>
      <c r="X35" s="10">
        <v>42.885899999999999</v>
      </c>
      <c r="Y35" s="10">
        <v>23.858460000000001</v>
      </c>
      <c r="Z35" s="10">
        <v>198.39957999999999</v>
      </c>
      <c r="AA35" s="10">
        <v>14.859780000000001</v>
      </c>
      <c r="AB35" s="10">
        <v>22.055709999999998</v>
      </c>
      <c r="AC35" s="10">
        <v>46.185139999999997</v>
      </c>
      <c r="AD35" s="10">
        <v>33.257949999999994</v>
      </c>
      <c r="AE35" s="10">
        <v>61.041400000000003</v>
      </c>
      <c r="AF35" s="10">
        <v>40.438339999999997</v>
      </c>
      <c r="AG35" s="10">
        <v>24.008119999999998</v>
      </c>
      <c r="AH35" s="10">
        <v>33.928449999999998</v>
      </c>
      <c r="AI35" s="9">
        <v>39.258580000000002</v>
      </c>
      <c r="AJ35" s="9">
        <v>44.198879999999996</v>
      </c>
      <c r="AK35" s="9">
        <v>81.362470000000002</v>
      </c>
      <c r="AL35" s="9">
        <v>51.700089999999996</v>
      </c>
      <c r="AM35" s="9">
        <v>67.515590000000003</v>
      </c>
      <c r="AN35" s="4"/>
      <c r="AO35" s="4"/>
      <c r="AP35" s="4"/>
      <c r="AQ35" s="4"/>
      <c r="AR35" s="4"/>
      <c r="AS35" s="4"/>
      <c r="AT35" s="4"/>
      <c r="AU35" s="4"/>
      <c r="AV35" s="4"/>
      <c r="AW35" s="4"/>
      <c r="AX35" s="4"/>
      <c r="AY35" s="4"/>
    </row>
    <row r="36" spans="1:51" ht="14.4" x14ac:dyDescent="0.3">
      <c r="A36" s="101">
        <f>YampaRiverInflow.TotalOutflow!A36</f>
        <v>44986</v>
      </c>
      <c r="B36" s="9"/>
      <c r="C36" s="9"/>
      <c r="D36" s="9">
        <v>18.689</v>
      </c>
      <c r="E36" s="10">
        <v>66.457669999999993</v>
      </c>
      <c r="F36" s="10">
        <v>78.140059999999991</v>
      </c>
      <c r="G36" s="10">
        <v>46.975250000000003</v>
      </c>
      <c r="H36" s="10">
        <v>33.411790000000003</v>
      </c>
      <c r="I36" s="10">
        <v>9.7218199999999992</v>
      </c>
      <c r="J36" s="10">
        <v>-6.2396000000000003</v>
      </c>
      <c r="K36" s="10">
        <v>11.97274</v>
      </c>
      <c r="L36" s="10">
        <v>69.191539999999989</v>
      </c>
      <c r="M36" s="10">
        <v>135.81139999999999</v>
      </c>
      <c r="N36" s="10">
        <v>231.93197000000001</v>
      </c>
      <c r="O36" s="10">
        <v>51.73753</v>
      </c>
      <c r="P36" s="10">
        <v>184.00505999999999</v>
      </c>
      <c r="Q36" s="10">
        <v>-49.657410000000006</v>
      </c>
      <c r="R36" s="10">
        <v>44.784990000000001</v>
      </c>
      <c r="S36" s="10">
        <v>91.549779999999998</v>
      </c>
      <c r="T36" s="10">
        <v>-1.9535199999999999</v>
      </c>
      <c r="U36" s="10">
        <v>-1.3108900000000001</v>
      </c>
      <c r="V36" s="10">
        <v>38.696649999999998</v>
      </c>
      <c r="W36" s="10">
        <v>-25.373279999999998</v>
      </c>
      <c r="X36" s="10">
        <v>13.9216</v>
      </c>
      <c r="Y36" s="10">
        <v>0.71389999999999998</v>
      </c>
      <c r="Z36" s="10">
        <v>113.0411</v>
      </c>
      <c r="AA36" s="10">
        <v>23.902099999999997</v>
      </c>
      <c r="AB36" s="10">
        <v>-3.2670700000000004</v>
      </c>
      <c r="AC36" s="10">
        <v>14.70945</v>
      </c>
      <c r="AD36" s="10">
        <v>-18.02298</v>
      </c>
      <c r="AE36" s="10">
        <v>19.158650000000002</v>
      </c>
      <c r="AF36" s="10">
        <v>22.104689999999998</v>
      </c>
      <c r="AG36" s="10">
        <v>14.295219999999999</v>
      </c>
      <c r="AH36" s="10">
        <v>17.065750000000001</v>
      </c>
      <c r="AI36" s="9">
        <v>-8.489469999999999</v>
      </c>
      <c r="AJ36" s="9">
        <v>9.3208599999999997</v>
      </c>
      <c r="AK36" s="9">
        <v>51.526900000000005</v>
      </c>
      <c r="AL36" s="9">
        <v>43.174469999999999</v>
      </c>
      <c r="AM36" s="9">
        <v>144.17287999999999</v>
      </c>
      <c r="AN36" s="4"/>
      <c r="AO36" s="4"/>
      <c r="AP36" s="4"/>
      <c r="AQ36" s="4"/>
      <c r="AR36" s="4"/>
      <c r="AS36" s="4"/>
      <c r="AT36" s="4"/>
      <c r="AU36" s="4"/>
      <c r="AV36" s="4"/>
      <c r="AW36" s="4"/>
      <c r="AX36" s="4"/>
      <c r="AY36" s="4"/>
    </row>
    <row r="37" spans="1:51" ht="14.4" x14ac:dyDescent="0.3">
      <c r="A37" s="101">
        <f>YampaRiverInflow.TotalOutflow!A37</f>
        <v>45017</v>
      </c>
      <c r="B37" s="9"/>
      <c r="C37" s="9"/>
      <c r="D37" s="9">
        <v>20.425000000000001</v>
      </c>
      <c r="E37" s="10">
        <v>93.1066</v>
      </c>
      <c r="F37" s="10">
        <v>113.65612</v>
      </c>
      <c r="G37" s="10">
        <v>66.630200000000002</v>
      </c>
      <c r="H37" s="10">
        <v>71.963399999999993</v>
      </c>
      <c r="I37" s="10">
        <v>66.69935000000001</v>
      </c>
      <c r="J37" s="10">
        <v>32.739060000000002</v>
      </c>
      <c r="K37" s="10">
        <v>14.244879999999998</v>
      </c>
      <c r="L37" s="10">
        <v>31.657869999999999</v>
      </c>
      <c r="M37" s="10">
        <v>78.978619999999992</v>
      </c>
      <c r="N37" s="10">
        <v>163.68356</v>
      </c>
      <c r="O37" s="10">
        <v>33.634209999999996</v>
      </c>
      <c r="P37" s="10">
        <v>85.047899999999998</v>
      </c>
      <c r="Q37" s="10">
        <v>90.867329999999995</v>
      </c>
      <c r="R37" s="10">
        <v>42.873559999999998</v>
      </c>
      <c r="S37" s="10">
        <v>92.717320000000001</v>
      </c>
      <c r="T37" s="10">
        <v>-50.942349999999998</v>
      </c>
      <c r="U37" s="10">
        <v>-20.665459999999999</v>
      </c>
      <c r="V37" s="10">
        <v>-6.8614199999999999</v>
      </c>
      <c r="W37" s="10">
        <v>-36.738260000000004</v>
      </c>
      <c r="X37" s="10">
        <v>-5.1315900000000001</v>
      </c>
      <c r="Y37" s="10">
        <v>8.6379099999999998</v>
      </c>
      <c r="Z37" s="10">
        <v>92.931869999999989</v>
      </c>
      <c r="AA37" s="10">
        <v>8.7707999999999995</v>
      </c>
      <c r="AB37" s="10">
        <v>-11.025589999999999</v>
      </c>
      <c r="AC37" s="10">
        <v>-2.8896199999999999</v>
      </c>
      <c r="AD37" s="10">
        <v>-12.4717</v>
      </c>
      <c r="AE37" s="10">
        <v>37.547419999999995</v>
      </c>
      <c r="AF37" s="10">
        <v>73.938360000000003</v>
      </c>
      <c r="AG37" s="10">
        <v>23.613019999999999</v>
      </c>
      <c r="AH37" s="10">
        <v>12.379110000000001</v>
      </c>
      <c r="AI37" s="9">
        <v>-15.7683</v>
      </c>
      <c r="AJ37" s="9">
        <v>-8.9777900000000006</v>
      </c>
      <c r="AK37" s="9">
        <v>26.227169999999997</v>
      </c>
      <c r="AL37" s="9">
        <v>28.672889999999999</v>
      </c>
      <c r="AM37" s="9">
        <v>88.52458</v>
      </c>
      <c r="AN37" s="4"/>
      <c r="AO37" s="4"/>
      <c r="AP37" s="4"/>
      <c r="AQ37" s="4"/>
      <c r="AR37" s="4"/>
      <c r="AS37" s="4"/>
      <c r="AT37" s="4"/>
      <c r="AU37" s="4"/>
      <c r="AV37" s="4"/>
      <c r="AW37" s="4"/>
      <c r="AX37" s="4"/>
      <c r="AY37" s="4"/>
    </row>
    <row r="38" spans="1:51" ht="14.4" x14ac:dyDescent="0.3">
      <c r="A38" s="101">
        <f>YampaRiverInflow.TotalOutflow!A38</f>
        <v>45047</v>
      </c>
      <c r="B38" s="9"/>
      <c r="C38" s="9"/>
      <c r="D38" s="9">
        <v>3.4889999999999999</v>
      </c>
      <c r="E38" s="10">
        <v>79.716399999999993</v>
      </c>
      <c r="F38" s="10">
        <v>34.539989999999996</v>
      </c>
      <c r="G38" s="10">
        <v>-75.702719999999999</v>
      </c>
      <c r="H38" s="10">
        <v>26.673189999999998</v>
      </c>
      <c r="I38" s="10">
        <v>47.744349999999997</v>
      </c>
      <c r="J38" s="10">
        <v>-46.262440000000005</v>
      </c>
      <c r="K38" s="10">
        <v>-30.300249999999998</v>
      </c>
      <c r="L38" s="10">
        <v>12.60849</v>
      </c>
      <c r="M38" s="10">
        <v>48.945730000000005</v>
      </c>
      <c r="N38" s="10">
        <v>120.83439999999999</v>
      </c>
      <c r="O38" s="10">
        <v>43.791910000000001</v>
      </c>
      <c r="P38" s="10">
        <v>143.51311999999999</v>
      </c>
      <c r="Q38" s="10">
        <v>14.462389999999999</v>
      </c>
      <c r="R38" s="10">
        <v>25.07938</v>
      </c>
      <c r="S38" s="10">
        <v>110.48378</v>
      </c>
      <c r="T38" s="10">
        <v>4.4198699999999995</v>
      </c>
      <c r="U38" s="10">
        <v>-9.4710400000000003</v>
      </c>
      <c r="V38" s="10">
        <v>-11.55878</v>
      </c>
      <c r="W38" s="10">
        <v>-20.12107</v>
      </c>
      <c r="X38" s="10">
        <v>-6.2686999999999999</v>
      </c>
      <c r="Y38" s="10">
        <v>3.8273699999999997</v>
      </c>
      <c r="Z38" s="10">
        <v>135.48492000000002</v>
      </c>
      <c r="AA38" s="10">
        <v>-18.09918</v>
      </c>
      <c r="AB38" s="10">
        <v>-26.76895</v>
      </c>
      <c r="AC38" s="10">
        <v>12.218399999999999</v>
      </c>
      <c r="AD38" s="10">
        <v>8.8367199999999997</v>
      </c>
      <c r="AE38" s="10">
        <v>40.216769999999997</v>
      </c>
      <c r="AF38" s="10">
        <v>62.942929999999997</v>
      </c>
      <c r="AG38" s="10">
        <v>-7.97098</v>
      </c>
      <c r="AH38" s="10">
        <v>-0.19831000000000001</v>
      </c>
      <c r="AI38" s="9">
        <v>-19.161000000000001</v>
      </c>
      <c r="AJ38" s="9">
        <v>-13.035030000000001</v>
      </c>
      <c r="AK38" s="9">
        <v>50.601709999999997</v>
      </c>
      <c r="AL38" s="9">
        <v>65.539070000000009</v>
      </c>
      <c r="AM38" s="9">
        <v>154.51563000000002</v>
      </c>
      <c r="AN38" s="4"/>
      <c r="AO38" s="4"/>
      <c r="AP38" s="4"/>
      <c r="AQ38" s="4"/>
      <c r="AR38" s="4"/>
      <c r="AS38" s="4"/>
      <c r="AT38" s="4"/>
      <c r="AU38" s="4"/>
      <c r="AV38" s="4"/>
      <c r="AW38" s="4"/>
      <c r="AX38" s="4"/>
      <c r="AY38" s="4"/>
    </row>
    <row r="39" spans="1:51" ht="14.4" x14ac:dyDescent="0.3">
      <c r="A39" s="101">
        <f>YampaRiverInflow.TotalOutflow!A39</f>
        <v>45078</v>
      </c>
      <c r="B39" s="9"/>
      <c r="C39" s="9"/>
      <c r="D39" s="9">
        <v>-14.398</v>
      </c>
      <c r="E39" s="10">
        <v>59.826749999999997</v>
      </c>
      <c r="F39" s="10">
        <v>109.47535999999999</v>
      </c>
      <c r="G39" s="10">
        <v>52.728230000000003</v>
      </c>
      <c r="H39" s="10">
        <v>39.237310000000001</v>
      </c>
      <c r="I39" s="10">
        <v>-5.3495100000000004</v>
      </c>
      <c r="J39" s="10">
        <v>-3.2524600000000001</v>
      </c>
      <c r="K39" s="10">
        <v>22.28257</v>
      </c>
      <c r="L39" s="10">
        <v>74.744810000000001</v>
      </c>
      <c r="M39" s="10">
        <v>-3.0993200000000001</v>
      </c>
      <c r="N39" s="10">
        <v>7.29115</v>
      </c>
      <c r="O39" s="10">
        <v>-5.7815200000000004</v>
      </c>
      <c r="P39" s="10">
        <v>44.457190000000004</v>
      </c>
      <c r="Q39" s="10">
        <v>6.8165200000000006</v>
      </c>
      <c r="R39" s="10">
        <v>-20.784119999999998</v>
      </c>
      <c r="S39" s="10">
        <v>54.98883</v>
      </c>
      <c r="T39" s="10">
        <v>15.635149999999999</v>
      </c>
      <c r="U39" s="10">
        <v>-4.4930099999999999</v>
      </c>
      <c r="V39" s="10">
        <v>-44.942190000000004</v>
      </c>
      <c r="W39" s="10">
        <v>-28.13184</v>
      </c>
      <c r="X39" s="10">
        <v>-44.289410000000004</v>
      </c>
      <c r="Y39" s="10">
        <v>-35.671800000000005</v>
      </c>
      <c r="Z39" s="10">
        <v>27.88485</v>
      </c>
      <c r="AA39" s="10">
        <v>-19.299349999999997</v>
      </c>
      <c r="AB39" s="10">
        <v>-31.8673</v>
      </c>
      <c r="AC39" s="10">
        <v>12.303469999999999</v>
      </c>
      <c r="AD39" s="10">
        <v>-30.751990000000003</v>
      </c>
      <c r="AE39" s="10">
        <v>-8.8943600000000007</v>
      </c>
      <c r="AF39" s="10">
        <v>32.357529999999997</v>
      </c>
      <c r="AG39" s="10">
        <v>-19.29664</v>
      </c>
      <c r="AH39" s="10">
        <v>-30.338090000000001</v>
      </c>
      <c r="AI39" s="9">
        <v>-26.509810000000002</v>
      </c>
      <c r="AJ39" s="9">
        <v>-10.61144</v>
      </c>
      <c r="AK39" s="9">
        <v>25.167849999999998</v>
      </c>
      <c r="AL39" s="9">
        <v>1.52935</v>
      </c>
      <c r="AM39" s="9">
        <v>-32.185220000000001</v>
      </c>
      <c r="AN39" s="4"/>
      <c r="AO39" s="4"/>
      <c r="AP39" s="4"/>
      <c r="AQ39" s="4"/>
      <c r="AR39" s="4"/>
      <c r="AS39" s="4"/>
      <c r="AT39" s="4"/>
      <c r="AU39" s="4"/>
      <c r="AV39" s="4"/>
      <c r="AW39" s="4"/>
      <c r="AX39" s="4"/>
      <c r="AY39" s="4"/>
    </row>
    <row r="40" spans="1:51" ht="14.4" x14ac:dyDescent="0.3">
      <c r="A40" s="101">
        <f>YampaRiverInflow.TotalOutflow!A40</f>
        <v>45108</v>
      </c>
      <c r="B40" s="9"/>
      <c r="C40" s="9"/>
      <c r="D40" s="9">
        <v>16.077999999999999</v>
      </c>
      <c r="E40" s="10">
        <v>263.92844000000002</v>
      </c>
      <c r="F40" s="10">
        <v>81.789079999999998</v>
      </c>
      <c r="G40" s="10">
        <v>-37.088639999999998</v>
      </c>
      <c r="H40" s="10">
        <v>41.058320000000002</v>
      </c>
      <c r="I40" s="10">
        <v>23.067810000000001</v>
      </c>
      <c r="J40" s="10">
        <v>96.231220000000008</v>
      </c>
      <c r="K40" s="10">
        <v>36.173430000000003</v>
      </c>
      <c r="L40" s="10">
        <v>14.53885</v>
      </c>
      <c r="M40" s="10">
        <v>48.365290000000002</v>
      </c>
      <c r="N40" s="10">
        <v>13.52698</v>
      </c>
      <c r="O40" s="10">
        <v>41.234610000000004</v>
      </c>
      <c r="P40" s="10">
        <v>51.91695</v>
      </c>
      <c r="Q40" s="10">
        <v>63.193040000000003</v>
      </c>
      <c r="R40" s="10">
        <v>38.002940000000002</v>
      </c>
      <c r="S40" s="10">
        <v>100.30158999999999</v>
      </c>
      <c r="T40" s="10">
        <v>89.86345</v>
      </c>
      <c r="U40" s="10">
        <v>-26.052589999999999</v>
      </c>
      <c r="V40" s="10">
        <v>-16.813580000000002</v>
      </c>
      <c r="W40" s="10">
        <v>9.49343</v>
      </c>
      <c r="X40" s="10">
        <v>3.8433299999999999</v>
      </c>
      <c r="Y40" s="10">
        <v>-10.612440000000001</v>
      </c>
      <c r="Z40" s="10">
        <v>41.559800000000003</v>
      </c>
      <c r="AA40" s="10">
        <v>2.9969000000000001</v>
      </c>
      <c r="AB40" s="10">
        <v>6.9309099999999999</v>
      </c>
      <c r="AC40" s="10">
        <v>11.99058</v>
      </c>
      <c r="AD40" s="10">
        <v>-16.260439999999999</v>
      </c>
      <c r="AE40" s="10">
        <v>-22.835750000000001</v>
      </c>
      <c r="AF40" s="10">
        <v>21.93834</v>
      </c>
      <c r="AG40" s="10">
        <v>36.23865</v>
      </c>
      <c r="AH40" s="10">
        <v>36.61777</v>
      </c>
      <c r="AI40" s="9">
        <v>9.9708400000000008</v>
      </c>
      <c r="AJ40" s="9">
        <v>18.92069</v>
      </c>
      <c r="AK40" s="9">
        <v>11.734999999999999</v>
      </c>
      <c r="AL40" s="9">
        <v>32.128329999999998</v>
      </c>
      <c r="AM40" s="9">
        <v>158.17092000000002</v>
      </c>
      <c r="AN40" s="4"/>
      <c r="AO40" s="4"/>
      <c r="AP40" s="4"/>
      <c r="AQ40" s="4"/>
      <c r="AR40" s="4"/>
      <c r="AS40" s="4"/>
      <c r="AT40" s="4"/>
      <c r="AU40" s="4"/>
      <c r="AV40" s="4"/>
      <c r="AW40" s="4"/>
      <c r="AX40" s="4"/>
      <c r="AY40" s="4"/>
    </row>
    <row r="41" spans="1:51" ht="14.4" x14ac:dyDescent="0.3">
      <c r="A41" s="101">
        <f>YampaRiverInflow.TotalOutflow!A41</f>
        <v>45139</v>
      </c>
      <c r="B41" s="9"/>
      <c r="C41" s="9"/>
      <c r="D41" s="9">
        <v>33.622999999999998</v>
      </c>
      <c r="E41" s="10">
        <v>181.92004</v>
      </c>
      <c r="F41" s="10">
        <v>27.910540000000001</v>
      </c>
      <c r="G41" s="10">
        <v>47.18244</v>
      </c>
      <c r="H41" s="10">
        <v>96.179249999999996</v>
      </c>
      <c r="I41" s="10">
        <v>61.017019999999995</v>
      </c>
      <c r="J41" s="10">
        <v>51.164999999999999</v>
      </c>
      <c r="K41" s="10">
        <v>53.872199999999999</v>
      </c>
      <c r="L41" s="10">
        <v>72.455490000000012</v>
      </c>
      <c r="M41" s="10">
        <v>75.402380000000008</v>
      </c>
      <c r="N41" s="10">
        <v>106.43533000000001</v>
      </c>
      <c r="O41" s="10">
        <v>67.57383999999999</v>
      </c>
      <c r="P41" s="10">
        <v>52.7256</v>
      </c>
      <c r="Q41" s="10">
        <v>30.167000000000002</v>
      </c>
      <c r="R41" s="10">
        <v>95.579899999999995</v>
      </c>
      <c r="S41" s="10">
        <v>79.560249999999996</v>
      </c>
      <c r="T41" s="10">
        <v>70.709090000000003</v>
      </c>
      <c r="U41" s="10">
        <v>34.237900000000003</v>
      </c>
      <c r="V41" s="10">
        <v>44.544559999999997</v>
      </c>
      <c r="W41" s="10">
        <v>14.0466</v>
      </c>
      <c r="X41" s="10">
        <v>56.732959999999999</v>
      </c>
      <c r="Y41" s="10">
        <v>22.905419999999999</v>
      </c>
      <c r="Z41" s="10">
        <v>62.430010000000003</v>
      </c>
      <c r="AA41" s="10">
        <v>21.733169999999998</v>
      </c>
      <c r="AB41" s="10">
        <v>32.04927</v>
      </c>
      <c r="AC41" s="10">
        <v>31.077919999999999</v>
      </c>
      <c r="AD41" s="10">
        <v>9.1049699999999998</v>
      </c>
      <c r="AE41" s="10">
        <v>11.513950000000001</v>
      </c>
      <c r="AF41" s="10">
        <v>35.979999999999997</v>
      </c>
      <c r="AG41" s="10">
        <v>89.903379999999999</v>
      </c>
      <c r="AH41" s="10">
        <v>51.304139999999997</v>
      </c>
      <c r="AI41" s="9">
        <v>54.512869999999999</v>
      </c>
      <c r="AJ41" s="9">
        <v>55.313870000000001</v>
      </c>
      <c r="AK41" s="9">
        <v>113.31216000000001</v>
      </c>
      <c r="AL41" s="9">
        <v>58.910589999999999</v>
      </c>
      <c r="AM41" s="9">
        <v>171.29213000000001</v>
      </c>
      <c r="AN41" s="4"/>
      <c r="AO41" s="4"/>
      <c r="AP41" s="4"/>
      <c r="AQ41" s="4"/>
      <c r="AR41" s="4"/>
      <c r="AS41" s="4"/>
      <c r="AT41" s="4"/>
      <c r="AU41" s="4"/>
      <c r="AV41" s="4"/>
      <c r="AW41" s="4"/>
      <c r="AX41" s="4"/>
      <c r="AY41" s="4"/>
    </row>
    <row r="42" spans="1:51" ht="14.4" x14ac:dyDescent="0.3">
      <c r="A42" s="101">
        <f>YampaRiverInflow.TotalOutflow!A42</f>
        <v>45170</v>
      </c>
      <c r="B42" s="9"/>
      <c r="C42" s="9"/>
      <c r="D42" s="9">
        <v>26.303999999999998</v>
      </c>
      <c r="E42" s="10">
        <v>49.537279999999996</v>
      </c>
      <c r="F42" s="10">
        <v>48.147349999999996</v>
      </c>
      <c r="G42" s="10">
        <v>19.100849999999998</v>
      </c>
      <c r="H42" s="10">
        <v>44.182519999999997</v>
      </c>
      <c r="I42" s="10">
        <v>39.570800000000006</v>
      </c>
      <c r="J42" s="10">
        <v>60.816720000000004</v>
      </c>
      <c r="K42" s="10">
        <v>123.70398</v>
      </c>
      <c r="L42" s="10">
        <v>66.820329999999998</v>
      </c>
      <c r="M42" s="10">
        <v>67.131079999999997</v>
      </c>
      <c r="N42" s="10">
        <v>74.204390000000004</v>
      </c>
      <c r="O42" s="10">
        <v>60.767949999999999</v>
      </c>
      <c r="P42" s="10">
        <v>44.842580000000005</v>
      </c>
      <c r="Q42" s="10">
        <v>21.581499999999998</v>
      </c>
      <c r="R42" s="10">
        <v>40.702069999999999</v>
      </c>
      <c r="S42" s="10">
        <v>105.37634</v>
      </c>
      <c r="T42" s="10">
        <v>66.257890000000003</v>
      </c>
      <c r="U42" s="10">
        <v>1.6861700000000002</v>
      </c>
      <c r="V42" s="10">
        <v>30.615169999999999</v>
      </c>
      <c r="W42" s="10">
        <v>57.502429999999997</v>
      </c>
      <c r="X42" s="10">
        <v>34.311339999999994</v>
      </c>
      <c r="Y42" s="10">
        <v>33.011309999999995</v>
      </c>
      <c r="Z42" s="10">
        <v>31.35323</v>
      </c>
      <c r="AA42" s="10">
        <v>-3.86361</v>
      </c>
      <c r="AB42" s="10">
        <v>15.656870000000001</v>
      </c>
      <c r="AC42" s="10">
        <v>22.814970000000002</v>
      </c>
      <c r="AD42" s="10">
        <v>11.3721</v>
      </c>
      <c r="AE42" s="10">
        <v>27.015340000000002</v>
      </c>
      <c r="AF42" s="10">
        <v>19.485970000000002</v>
      </c>
      <c r="AG42" s="10">
        <v>51.889110000000002</v>
      </c>
      <c r="AH42" s="10">
        <v>69.938880000000012</v>
      </c>
      <c r="AI42" s="9">
        <v>85.735799999999998</v>
      </c>
      <c r="AJ42" s="9">
        <v>28.291240000000002</v>
      </c>
      <c r="AK42" s="9">
        <v>61.583260000000003</v>
      </c>
      <c r="AL42" s="9">
        <v>58.855499999999999</v>
      </c>
      <c r="AM42" s="9">
        <v>54.591169999999998</v>
      </c>
      <c r="AN42" s="4"/>
      <c r="AO42" s="4"/>
      <c r="AP42" s="4"/>
      <c r="AQ42" s="4"/>
      <c r="AR42" s="4"/>
      <c r="AS42" s="4"/>
      <c r="AT42" s="4"/>
      <c r="AU42" s="4"/>
      <c r="AV42" s="4"/>
      <c r="AW42" s="4"/>
      <c r="AX42" s="4"/>
      <c r="AY42" s="4"/>
    </row>
    <row r="43" spans="1:51" ht="14.4" x14ac:dyDescent="0.3">
      <c r="A43" s="101">
        <f>YampaRiverInflow.TotalOutflow!A43</f>
        <v>45200</v>
      </c>
      <c r="B43" s="9"/>
      <c r="C43" s="9"/>
      <c r="D43" s="9">
        <v>26.123999999999999</v>
      </c>
      <c r="E43" s="10">
        <v>62.611580000000004</v>
      </c>
      <c r="F43" s="10">
        <v>44.29318</v>
      </c>
      <c r="G43" s="10">
        <v>76.503590000000003</v>
      </c>
      <c r="H43" s="10">
        <v>31.99305</v>
      </c>
      <c r="I43" s="10">
        <v>68.755240000000001</v>
      </c>
      <c r="J43" s="10">
        <v>34.473959999999998</v>
      </c>
      <c r="K43" s="10">
        <v>-5.0724499999999999</v>
      </c>
      <c r="L43" s="10">
        <v>8.4032400000000003</v>
      </c>
      <c r="M43" s="10">
        <v>58.572089999999996</v>
      </c>
      <c r="N43" s="10">
        <v>26.536560000000001</v>
      </c>
      <c r="O43" s="10">
        <v>30.619790000000002</v>
      </c>
      <c r="P43" s="10">
        <v>17.437549999999998</v>
      </c>
      <c r="Q43" s="10">
        <v>-6.8582700000000001</v>
      </c>
      <c r="R43" s="10">
        <v>-5.2950000000000004E-2</v>
      </c>
      <c r="S43" s="10">
        <v>34.554230000000004</v>
      </c>
      <c r="T43" s="10">
        <v>-2.5649999999999999</v>
      </c>
      <c r="U43" s="10">
        <v>14.550549999999999</v>
      </c>
      <c r="V43" s="10">
        <v>-9.9389500000000002</v>
      </c>
      <c r="W43" s="10">
        <v>23.19021</v>
      </c>
      <c r="X43" s="10">
        <v>-14.36961</v>
      </c>
      <c r="Y43" s="10">
        <v>71.068789999999993</v>
      </c>
      <c r="Z43" s="10">
        <v>6.2742899999999997</v>
      </c>
      <c r="AA43" s="10">
        <v>27.342230000000001</v>
      </c>
      <c r="AB43" s="10">
        <v>-0.23946999999999999</v>
      </c>
      <c r="AC43" s="10">
        <v>-2.2455599999999998</v>
      </c>
      <c r="AD43" s="10">
        <v>-16.214659999999999</v>
      </c>
      <c r="AE43" s="10">
        <v>31.133290000000002</v>
      </c>
      <c r="AF43" s="10">
        <v>10.062709999999999</v>
      </c>
      <c r="AG43" s="10">
        <v>26.87743</v>
      </c>
      <c r="AH43" s="10">
        <v>16.168790000000001</v>
      </c>
      <c r="AI43" s="9">
        <v>10.55016</v>
      </c>
      <c r="AJ43" s="9">
        <v>53.043779999999998</v>
      </c>
      <c r="AK43" s="9">
        <v>3.4746300000000003</v>
      </c>
      <c r="AL43" s="9">
        <v>36.631749999999997</v>
      </c>
      <c r="AM43" s="9">
        <v>85.245990000000006</v>
      </c>
      <c r="AN43" s="4"/>
      <c r="AO43" s="4"/>
      <c r="AP43" s="4"/>
      <c r="AQ43" s="4"/>
      <c r="AR43" s="4"/>
      <c r="AS43" s="4"/>
      <c r="AT43" s="4"/>
      <c r="AU43" s="4"/>
      <c r="AV43" s="4"/>
      <c r="AW43" s="4"/>
      <c r="AX43" s="4"/>
      <c r="AY43" s="4"/>
    </row>
    <row r="44" spans="1:51" ht="14.4" x14ac:dyDescent="0.3">
      <c r="A44" s="101">
        <f>YampaRiverInflow.TotalOutflow!A44</f>
        <v>45231</v>
      </c>
      <c r="B44" s="9"/>
      <c r="C44" s="9"/>
      <c r="D44" s="9">
        <v>40.941000000000003</v>
      </c>
      <c r="E44" s="10">
        <v>84.97354</v>
      </c>
      <c r="F44" s="10">
        <v>44.572330000000001</v>
      </c>
      <c r="G44" s="10">
        <v>61.21857</v>
      </c>
      <c r="H44" s="10">
        <v>61.653169999999996</v>
      </c>
      <c r="I44" s="10">
        <v>14.882989999999999</v>
      </c>
      <c r="J44" s="10">
        <v>-19.204990000000002</v>
      </c>
      <c r="K44" s="10">
        <v>-1.52424</v>
      </c>
      <c r="L44" s="10">
        <v>18.457650000000001</v>
      </c>
      <c r="M44" s="10">
        <v>34.945860000000003</v>
      </c>
      <c r="N44" s="10">
        <v>47.466260000000005</v>
      </c>
      <c r="O44" s="10">
        <v>4.8053999999999997</v>
      </c>
      <c r="P44" s="10">
        <v>35.269769999999994</v>
      </c>
      <c r="Q44" s="10">
        <v>42.339680000000001</v>
      </c>
      <c r="R44" s="10">
        <v>55.028739999999999</v>
      </c>
      <c r="S44" s="10">
        <v>49.55097</v>
      </c>
      <c r="T44" s="10">
        <v>12.85075</v>
      </c>
      <c r="U44" s="10">
        <v>-5.0983599999999996</v>
      </c>
      <c r="V44" s="10">
        <v>3.7396100000000003</v>
      </c>
      <c r="W44" s="10">
        <v>5.9197799999999994</v>
      </c>
      <c r="X44" s="10">
        <v>13.224440000000001</v>
      </c>
      <c r="Y44" s="10">
        <v>88.19019999999999</v>
      </c>
      <c r="Z44" s="10">
        <v>3.3384200000000002</v>
      </c>
      <c r="AA44" s="10">
        <v>9.6611499999999992</v>
      </c>
      <c r="AB44" s="10">
        <v>28.934830000000002</v>
      </c>
      <c r="AC44" s="10">
        <v>23.146419999999999</v>
      </c>
      <c r="AD44" s="10">
        <v>6.9311699999999998</v>
      </c>
      <c r="AE44" s="10">
        <v>-18.565669999999997</v>
      </c>
      <c r="AF44" s="10">
        <v>6.0730000000000004</v>
      </c>
      <c r="AG44" s="10">
        <v>25.847069999999999</v>
      </c>
      <c r="AH44" s="10">
        <v>73.871279999999999</v>
      </c>
      <c r="AI44" s="9">
        <v>16.733310000000003</v>
      </c>
      <c r="AJ44" s="9">
        <v>13.000729999999999</v>
      </c>
      <c r="AK44" s="9">
        <v>60.45805</v>
      </c>
      <c r="AL44" s="9">
        <v>87.538119999999992</v>
      </c>
      <c r="AM44" s="9">
        <v>64.758309999999994</v>
      </c>
      <c r="AN44" s="4"/>
      <c r="AO44" s="4"/>
      <c r="AP44" s="4"/>
      <c r="AQ44" s="4"/>
      <c r="AR44" s="4"/>
      <c r="AS44" s="4"/>
      <c r="AT44" s="4"/>
      <c r="AU44" s="4"/>
      <c r="AV44" s="4"/>
      <c r="AW44" s="4"/>
      <c r="AX44" s="4"/>
      <c r="AY44" s="4"/>
    </row>
    <row r="45" spans="1:51" ht="14.4" x14ac:dyDescent="0.3">
      <c r="A45" s="101">
        <f>YampaRiverInflow.TotalOutflow!A45</f>
        <v>45261</v>
      </c>
      <c r="B45" s="9"/>
      <c r="C45" s="9"/>
      <c r="D45" s="9">
        <v>31.451000000000001</v>
      </c>
      <c r="E45" s="10">
        <v>94.589410000000001</v>
      </c>
      <c r="F45" s="10">
        <v>51.131320000000002</v>
      </c>
      <c r="G45" s="10">
        <v>61.849769999999999</v>
      </c>
      <c r="H45" s="10">
        <v>34.074580000000005</v>
      </c>
      <c r="I45" s="10">
        <v>38.824640000000002</v>
      </c>
      <c r="J45" s="10">
        <v>35.952129999999997</v>
      </c>
      <c r="K45" s="10">
        <v>20.8627</v>
      </c>
      <c r="L45" s="10">
        <v>57.803160000000005</v>
      </c>
      <c r="M45" s="10">
        <v>92.029710000000009</v>
      </c>
      <c r="N45" s="10">
        <v>54.482939999999999</v>
      </c>
      <c r="O45" s="10">
        <v>74.188720000000004</v>
      </c>
      <c r="P45" s="10">
        <v>20.86449</v>
      </c>
      <c r="Q45" s="10">
        <v>23.802630000000001</v>
      </c>
      <c r="R45" s="10">
        <v>17.31991</v>
      </c>
      <c r="S45" s="10">
        <v>3.7025900000000003</v>
      </c>
      <c r="T45" s="10">
        <v>4.0086300000000001</v>
      </c>
      <c r="U45" s="10">
        <v>16.006059999999998</v>
      </c>
      <c r="V45" s="10">
        <v>32.989669999999997</v>
      </c>
      <c r="W45" s="10">
        <v>24.059549999999998</v>
      </c>
      <c r="X45" s="10">
        <v>18.055310000000002</v>
      </c>
      <c r="Y45" s="10">
        <v>72.941210000000012</v>
      </c>
      <c r="Z45" s="10">
        <v>9.4193499999999997</v>
      </c>
      <c r="AA45" s="10">
        <v>-6.6252899999999997</v>
      </c>
      <c r="AB45" s="10">
        <v>25.260439999999999</v>
      </c>
      <c r="AC45" s="10">
        <v>20.1906</v>
      </c>
      <c r="AD45" s="10">
        <v>8.2487399999999997</v>
      </c>
      <c r="AE45" s="10">
        <v>198.80347</v>
      </c>
      <c r="AF45" s="10">
        <v>47.475259999999999</v>
      </c>
      <c r="AG45" s="10">
        <v>29.025639999999999</v>
      </c>
      <c r="AH45" s="10">
        <v>23.17662</v>
      </c>
      <c r="AI45" s="9">
        <v>8.44069</v>
      </c>
      <c r="AJ45" s="9">
        <v>14.2028</v>
      </c>
      <c r="AK45" s="9">
        <v>16.20814</v>
      </c>
      <c r="AL45" s="9">
        <v>110.20038000000001</v>
      </c>
      <c r="AM45" s="9">
        <v>97.266190000000009</v>
      </c>
      <c r="AN45" s="4"/>
      <c r="AO45" s="4"/>
      <c r="AP45" s="4"/>
      <c r="AQ45" s="4"/>
      <c r="AR45" s="4"/>
      <c r="AS45" s="4"/>
      <c r="AT45" s="4"/>
      <c r="AU45" s="4"/>
      <c r="AV45" s="4"/>
      <c r="AW45" s="4"/>
      <c r="AX45" s="4"/>
      <c r="AY45" s="4"/>
    </row>
    <row r="46" spans="1:51" ht="14.4" x14ac:dyDescent="0.3">
      <c r="A46" s="101">
        <f>YampaRiverInflow.TotalOutflow!A46</f>
        <v>45292</v>
      </c>
      <c r="B46" s="9"/>
      <c r="C46" s="9"/>
      <c r="D46" s="9">
        <v>48.27</v>
      </c>
      <c r="E46" s="10">
        <v>85.926450000000003</v>
      </c>
      <c r="F46" s="10">
        <v>22.962630000000001</v>
      </c>
      <c r="G46" s="10">
        <v>38.586370000000002</v>
      </c>
      <c r="H46" s="10">
        <v>50.149720000000002</v>
      </c>
      <c r="I46" s="10">
        <v>73.993719999999996</v>
      </c>
      <c r="J46" s="10">
        <v>66.085639999999998</v>
      </c>
      <c r="K46" s="10">
        <v>35.41386</v>
      </c>
      <c r="L46" s="10">
        <v>73.120070000000013</v>
      </c>
      <c r="M46" s="10">
        <v>216.50864000000001</v>
      </c>
      <c r="N46" s="10">
        <v>75.599890000000002</v>
      </c>
      <c r="O46" s="10">
        <v>153.67762999999999</v>
      </c>
      <c r="P46" s="10">
        <v>19.93974</v>
      </c>
      <c r="Q46" s="10">
        <v>50.25112</v>
      </c>
      <c r="R46" s="10">
        <v>51.307099999999998</v>
      </c>
      <c r="S46" s="10">
        <v>48.592469999999999</v>
      </c>
      <c r="T46" s="10">
        <v>21.595279999999999</v>
      </c>
      <c r="U46" s="10">
        <v>50.7896</v>
      </c>
      <c r="V46" s="10">
        <v>15.387979999999999</v>
      </c>
      <c r="W46" s="10">
        <v>33.643239999999999</v>
      </c>
      <c r="X46" s="10">
        <v>8.7414400000000008</v>
      </c>
      <c r="Y46" s="10">
        <v>308.55319000000003</v>
      </c>
      <c r="Z46" s="10">
        <v>17.535499999999999</v>
      </c>
      <c r="AA46" s="10">
        <v>-4.3097500000000002</v>
      </c>
      <c r="AB46" s="10">
        <v>33.658019999999993</v>
      </c>
      <c r="AC46" s="10">
        <v>9.6820599999999999</v>
      </c>
      <c r="AD46" s="10">
        <v>57.667650000000002</v>
      </c>
      <c r="AE46" s="10">
        <v>40.798379999999995</v>
      </c>
      <c r="AF46" s="10">
        <v>20.18862</v>
      </c>
      <c r="AG46" s="10">
        <v>17.98648</v>
      </c>
      <c r="AH46" s="10">
        <v>11.416129999999999</v>
      </c>
      <c r="AI46" s="9">
        <v>26.265250000000002</v>
      </c>
      <c r="AJ46" s="9">
        <v>62.10371</v>
      </c>
      <c r="AK46" s="9">
        <v>34.369769999999995</v>
      </c>
      <c r="AL46" s="9">
        <v>73.864550000000008</v>
      </c>
      <c r="AM46" s="9">
        <v>68.841039999999992</v>
      </c>
      <c r="AN46" s="4"/>
      <c r="AO46" s="4"/>
      <c r="AP46" s="4"/>
      <c r="AQ46" s="4"/>
      <c r="AR46" s="4"/>
      <c r="AS46" s="4"/>
      <c r="AT46" s="4"/>
      <c r="AU46" s="4"/>
      <c r="AV46" s="4"/>
      <c r="AW46" s="4"/>
      <c r="AX46" s="4"/>
      <c r="AY46" s="4"/>
    </row>
    <row r="47" spans="1:51" ht="14.4" x14ac:dyDescent="0.3">
      <c r="A47" s="101">
        <f>YampaRiverInflow.TotalOutflow!A47</f>
        <v>45323</v>
      </c>
      <c r="B47" s="9"/>
      <c r="C47" s="9"/>
      <c r="D47" s="9">
        <v>43.753999999999998</v>
      </c>
      <c r="E47" s="10">
        <v>81.362130000000008</v>
      </c>
      <c r="F47" s="10">
        <v>65.860690000000005</v>
      </c>
      <c r="G47" s="10">
        <v>96.742260000000002</v>
      </c>
      <c r="H47" s="10">
        <v>56.577669999999998</v>
      </c>
      <c r="I47" s="10">
        <v>76.689610000000002</v>
      </c>
      <c r="J47" s="10">
        <v>27.47861</v>
      </c>
      <c r="K47" s="10">
        <v>58.670389999999998</v>
      </c>
      <c r="L47" s="10">
        <v>103.05712</v>
      </c>
      <c r="M47" s="10">
        <v>217.21960000000001</v>
      </c>
      <c r="N47" s="10">
        <v>68.652330000000006</v>
      </c>
      <c r="O47" s="10">
        <v>95.266850000000005</v>
      </c>
      <c r="P47" s="10">
        <v>30.53435</v>
      </c>
      <c r="Q47" s="10">
        <v>0.87429999999999997</v>
      </c>
      <c r="R47" s="10">
        <v>79.516630000000006</v>
      </c>
      <c r="S47" s="10">
        <v>42.740839999999999</v>
      </c>
      <c r="T47" s="10">
        <v>27.866959999999999</v>
      </c>
      <c r="U47" s="10">
        <v>42.402940000000001</v>
      </c>
      <c r="V47" s="10">
        <v>9.2639599999999991</v>
      </c>
      <c r="W47" s="10">
        <v>42.885899999999999</v>
      </c>
      <c r="X47" s="10">
        <v>23.858460000000001</v>
      </c>
      <c r="Y47" s="10">
        <v>198.39957999999999</v>
      </c>
      <c r="Z47" s="10">
        <v>14.859780000000001</v>
      </c>
      <c r="AA47" s="10">
        <v>22.055709999999998</v>
      </c>
      <c r="AB47" s="10">
        <v>46.185139999999997</v>
      </c>
      <c r="AC47" s="10">
        <v>33.257949999999994</v>
      </c>
      <c r="AD47" s="10">
        <v>61.041400000000003</v>
      </c>
      <c r="AE47" s="10">
        <v>40.438339999999997</v>
      </c>
      <c r="AF47" s="10">
        <v>24.008119999999998</v>
      </c>
      <c r="AG47" s="10">
        <v>33.928449999999998</v>
      </c>
      <c r="AH47" s="10">
        <v>39.258580000000002</v>
      </c>
      <c r="AI47" s="9">
        <v>44.198879999999996</v>
      </c>
      <c r="AJ47" s="9">
        <v>81.362470000000002</v>
      </c>
      <c r="AK47" s="9">
        <v>51.700089999999996</v>
      </c>
      <c r="AL47" s="9">
        <v>67.515590000000003</v>
      </c>
      <c r="AM47" s="9">
        <v>63.425650000000005</v>
      </c>
      <c r="AN47" s="4"/>
      <c r="AO47" s="4"/>
      <c r="AP47" s="4"/>
      <c r="AQ47" s="4"/>
      <c r="AR47" s="4"/>
      <c r="AS47" s="4"/>
      <c r="AT47" s="4"/>
      <c r="AU47" s="4"/>
      <c r="AV47" s="4"/>
      <c r="AW47" s="4"/>
      <c r="AX47" s="4"/>
      <c r="AY47" s="4"/>
    </row>
    <row r="48" spans="1:51" ht="14.4" x14ac:dyDescent="0.3">
      <c r="A48" s="101">
        <f>YampaRiverInflow.TotalOutflow!A48</f>
        <v>45352</v>
      </c>
      <c r="B48" s="9"/>
      <c r="C48" s="9"/>
      <c r="D48" s="9">
        <v>18.689</v>
      </c>
      <c r="E48" s="10">
        <v>78.140059999999991</v>
      </c>
      <c r="F48" s="10">
        <v>46.975250000000003</v>
      </c>
      <c r="G48" s="10">
        <v>33.411790000000003</v>
      </c>
      <c r="H48" s="10">
        <v>9.7218199999999992</v>
      </c>
      <c r="I48" s="10">
        <v>-6.2396000000000003</v>
      </c>
      <c r="J48" s="10">
        <v>11.97274</v>
      </c>
      <c r="K48" s="10">
        <v>69.191539999999989</v>
      </c>
      <c r="L48" s="10">
        <v>135.81139999999999</v>
      </c>
      <c r="M48" s="10">
        <v>231.93197000000001</v>
      </c>
      <c r="N48" s="10">
        <v>51.73753</v>
      </c>
      <c r="O48" s="10">
        <v>184.00505999999999</v>
      </c>
      <c r="P48" s="10">
        <v>-49.657410000000006</v>
      </c>
      <c r="Q48" s="10">
        <v>44.784990000000001</v>
      </c>
      <c r="R48" s="10">
        <v>91.549779999999998</v>
      </c>
      <c r="S48" s="10">
        <v>-1.9535199999999999</v>
      </c>
      <c r="T48" s="10">
        <v>-1.3108900000000001</v>
      </c>
      <c r="U48" s="10">
        <v>38.696649999999998</v>
      </c>
      <c r="V48" s="10">
        <v>-25.373279999999998</v>
      </c>
      <c r="W48" s="10">
        <v>13.9216</v>
      </c>
      <c r="X48" s="10">
        <v>0.71389999999999998</v>
      </c>
      <c r="Y48" s="10">
        <v>113.0411</v>
      </c>
      <c r="Z48" s="10">
        <v>23.902099999999997</v>
      </c>
      <c r="AA48" s="10">
        <v>-3.2670700000000004</v>
      </c>
      <c r="AB48" s="10">
        <v>14.70945</v>
      </c>
      <c r="AC48" s="10">
        <v>-18.02298</v>
      </c>
      <c r="AD48" s="10">
        <v>19.158650000000002</v>
      </c>
      <c r="AE48" s="10">
        <v>22.104689999999998</v>
      </c>
      <c r="AF48" s="10">
        <v>14.295219999999999</v>
      </c>
      <c r="AG48" s="10">
        <v>17.065750000000001</v>
      </c>
      <c r="AH48" s="10">
        <v>-8.489469999999999</v>
      </c>
      <c r="AI48" s="9">
        <v>9.3208599999999997</v>
      </c>
      <c r="AJ48" s="9">
        <v>51.526900000000005</v>
      </c>
      <c r="AK48" s="9">
        <v>43.174469999999999</v>
      </c>
      <c r="AL48" s="9">
        <v>144.17287999999999</v>
      </c>
      <c r="AM48" s="9">
        <v>67.391630000000006</v>
      </c>
      <c r="AN48" s="4"/>
      <c r="AO48" s="4"/>
      <c r="AP48" s="4"/>
      <c r="AQ48" s="4"/>
      <c r="AR48" s="4"/>
      <c r="AS48" s="4"/>
      <c r="AT48" s="4"/>
      <c r="AU48" s="4"/>
      <c r="AV48" s="4"/>
      <c r="AW48" s="4"/>
      <c r="AX48" s="4"/>
      <c r="AY48" s="4"/>
    </row>
    <row r="49" spans="1:1005" ht="14.4" x14ac:dyDescent="0.3">
      <c r="A49" s="101">
        <f>YampaRiverInflow.TotalOutflow!A49</f>
        <v>45383</v>
      </c>
      <c r="B49" s="9"/>
      <c r="C49" s="9"/>
      <c r="D49" s="9">
        <v>20.425000000000001</v>
      </c>
      <c r="E49" s="10">
        <v>113.65612</v>
      </c>
      <c r="F49" s="10">
        <v>66.630200000000002</v>
      </c>
      <c r="G49" s="10">
        <v>71.963399999999993</v>
      </c>
      <c r="H49" s="10">
        <v>66.69935000000001</v>
      </c>
      <c r="I49" s="10">
        <v>32.739060000000002</v>
      </c>
      <c r="J49" s="10">
        <v>14.244879999999998</v>
      </c>
      <c r="K49" s="10">
        <v>31.657869999999999</v>
      </c>
      <c r="L49" s="10">
        <v>78.978619999999992</v>
      </c>
      <c r="M49" s="10">
        <v>163.68356</v>
      </c>
      <c r="N49" s="10">
        <v>33.634209999999996</v>
      </c>
      <c r="O49" s="10">
        <v>85.047899999999998</v>
      </c>
      <c r="P49" s="10">
        <v>90.867329999999995</v>
      </c>
      <c r="Q49" s="10">
        <v>42.873559999999998</v>
      </c>
      <c r="R49" s="10">
        <v>92.717320000000001</v>
      </c>
      <c r="S49" s="10">
        <v>-50.942349999999998</v>
      </c>
      <c r="T49" s="10">
        <v>-20.665459999999999</v>
      </c>
      <c r="U49" s="10">
        <v>-6.8614199999999999</v>
      </c>
      <c r="V49" s="10">
        <v>-36.738260000000004</v>
      </c>
      <c r="W49" s="10">
        <v>-5.1315900000000001</v>
      </c>
      <c r="X49" s="10">
        <v>8.6379099999999998</v>
      </c>
      <c r="Y49" s="10">
        <v>92.931869999999989</v>
      </c>
      <c r="Z49" s="10">
        <v>8.7707999999999995</v>
      </c>
      <c r="AA49" s="10">
        <v>-11.025589999999999</v>
      </c>
      <c r="AB49" s="10">
        <v>-2.8896199999999999</v>
      </c>
      <c r="AC49" s="10">
        <v>-12.4717</v>
      </c>
      <c r="AD49" s="10">
        <v>37.547419999999995</v>
      </c>
      <c r="AE49" s="10">
        <v>73.938360000000003</v>
      </c>
      <c r="AF49" s="10">
        <v>23.613019999999999</v>
      </c>
      <c r="AG49" s="10">
        <v>12.379110000000001</v>
      </c>
      <c r="AH49" s="10">
        <v>-15.7683</v>
      </c>
      <c r="AI49" s="9">
        <v>-8.9777900000000006</v>
      </c>
      <c r="AJ49" s="9">
        <v>26.227169999999997</v>
      </c>
      <c r="AK49" s="9">
        <v>28.672889999999999</v>
      </c>
      <c r="AL49" s="9">
        <v>88.52458</v>
      </c>
      <c r="AM49" s="9">
        <v>92.907570000000007</v>
      </c>
      <c r="AN49" s="4"/>
      <c r="AO49" s="4"/>
      <c r="AP49" s="4"/>
      <c r="AQ49" s="4"/>
      <c r="AR49" s="4"/>
      <c r="AS49" s="4"/>
      <c r="AT49" s="4"/>
      <c r="AU49" s="4"/>
      <c r="AV49" s="4"/>
      <c r="AW49" s="4"/>
      <c r="AX49" s="4"/>
      <c r="AY49" s="4"/>
    </row>
    <row r="50" spans="1:1005" ht="14.4" x14ac:dyDescent="0.3">
      <c r="A50" s="101">
        <f>YampaRiverInflow.TotalOutflow!A50</f>
        <v>45413</v>
      </c>
      <c r="B50" s="9"/>
      <c r="C50" s="9"/>
      <c r="D50" s="9">
        <v>3.4889999999999999</v>
      </c>
      <c r="E50" s="10">
        <v>34.539989999999996</v>
      </c>
      <c r="F50" s="10">
        <v>-75.702719999999999</v>
      </c>
      <c r="G50" s="10">
        <v>26.673189999999998</v>
      </c>
      <c r="H50" s="10">
        <v>47.744349999999997</v>
      </c>
      <c r="I50" s="10">
        <v>-46.262440000000005</v>
      </c>
      <c r="J50" s="10">
        <v>-30.300249999999998</v>
      </c>
      <c r="K50" s="10">
        <v>12.60849</v>
      </c>
      <c r="L50" s="10">
        <v>48.945730000000005</v>
      </c>
      <c r="M50" s="10">
        <v>120.83439999999999</v>
      </c>
      <c r="N50" s="10">
        <v>43.791910000000001</v>
      </c>
      <c r="O50" s="10">
        <v>143.51311999999999</v>
      </c>
      <c r="P50" s="10">
        <v>14.462389999999999</v>
      </c>
      <c r="Q50" s="10">
        <v>25.07938</v>
      </c>
      <c r="R50" s="10">
        <v>110.48378</v>
      </c>
      <c r="S50" s="10">
        <v>4.4198699999999995</v>
      </c>
      <c r="T50" s="10">
        <v>-9.4710400000000003</v>
      </c>
      <c r="U50" s="10">
        <v>-11.55878</v>
      </c>
      <c r="V50" s="10">
        <v>-20.12107</v>
      </c>
      <c r="W50" s="10">
        <v>-6.2686999999999999</v>
      </c>
      <c r="X50" s="10">
        <v>3.8273699999999997</v>
      </c>
      <c r="Y50" s="10">
        <v>135.48492000000002</v>
      </c>
      <c r="Z50" s="10">
        <v>-18.09918</v>
      </c>
      <c r="AA50" s="10">
        <v>-26.76895</v>
      </c>
      <c r="AB50" s="10">
        <v>12.218399999999999</v>
      </c>
      <c r="AC50" s="10">
        <v>8.8367199999999997</v>
      </c>
      <c r="AD50" s="10">
        <v>40.216769999999997</v>
      </c>
      <c r="AE50" s="10">
        <v>62.942929999999997</v>
      </c>
      <c r="AF50" s="10">
        <v>-7.97098</v>
      </c>
      <c r="AG50" s="10">
        <v>-0.19831000000000001</v>
      </c>
      <c r="AH50" s="10">
        <v>-19.161000000000001</v>
      </c>
      <c r="AI50" s="9">
        <v>-13.035030000000001</v>
      </c>
      <c r="AJ50" s="9">
        <v>50.601709999999997</v>
      </c>
      <c r="AK50" s="9">
        <v>65.539070000000009</v>
      </c>
      <c r="AL50" s="9">
        <v>154.51563000000002</v>
      </c>
      <c r="AM50" s="9">
        <v>76.318989999999999</v>
      </c>
      <c r="AN50" s="4"/>
      <c r="AO50" s="4"/>
      <c r="AP50" s="4"/>
      <c r="AQ50" s="4"/>
      <c r="AR50" s="4"/>
      <c r="AS50" s="4"/>
      <c r="AT50" s="4"/>
      <c r="AU50" s="4"/>
      <c r="AV50" s="4"/>
      <c r="AW50" s="4"/>
      <c r="AX50" s="4"/>
      <c r="AY50" s="4"/>
    </row>
    <row r="51" spans="1:1005" ht="14.4" x14ac:dyDescent="0.3">
      <c r="A51" s="101">
        <f>YampaRiverInflow.TotalOutflow!A51</f>
        <v>45444</v>
      </c>
      <c r="B51" s="9"/>
      <c r="C51" s="9"/>
      <c r="D51" s="9">
        <v>-14.398</v>
      </c>
      <c r="E51" s="10">
        <v>109.47535999999999</v>
      </c>
      <c r="F51" s="10">
        <v>52.728230000000003</v>
      </c>
      <c r="G51" s="10">
        <v>39.237310000000001</v>
      </c>
      <c r="H51" s="10">
        <v>-5.3495100000000004</v>
      </c>
      <c r="I51" s="10">
        <v>-3.2524600000000001</v>
      </c>
      <c r="J51" s="10">
        <v>22.28257</v>
      </c>
      <c r="K51" s="10">
        <v>74.744810000000001</v>
      </c>
      <c r="L51" s="10">
        <v>-3.0993200000000001</v>
      </c>
      <c r="M51" s="10">
        <v>7.29115</v>
      </c>
      <c r="N51" s="10">
        <v>-5.7815200000000004</v>
      </c>
      <c r="O51" s="10">
        <v>44.457190000000004</v>
      </c>
      <c r="P51" s="10">
        <v>6.8165200000000006</v>
      </c>
      <c r="Q51" s="10">
        <v>-20.784119999999998</v>
      </c>
      <c r="R51" s="10">
        <v>54.98883</v>
      </c>
      <c r="S51" s="10">
        <v>15.635149999999999</v>
      </c>
      <c r="T51" s="10">
        <v>-4.4930099999999999</v>
      </c>
      <c r="U51" s="10">
        <v>-44.942190000000004</v>
      </c>
      <c r="V51" s="10">
        <v>-28.13184</v>
      </c>
      <c r="W51" s="10">
        <v>-44.289410000000004</v>
      </c>
      <c r="X51" s="10">
        <v>-35.671800000000005</v>
      </c>
      <c r="Y51" s="10">
        <v>27.88485</v>
      </c>
      <c r="Z51" s="10">
        <v>-19.299349999999997</v>
      </c>
      <c r="AA51" s="10">
        <v>-31.8673</v>
      </c>
      <c r="AB51" s="10">
        <v>12.303469999999999</v>
      </c>
      <c r="AC51" s="10">
        <v>-30.751990000000003</v>
      </c>
      <c r="AD51" s="10">
        <v>-8.8943600000000007</v>
      </c>
      <c r="AE51" s="10">
        <v>32.357529999999997</v>
      </c>
      <c r="AF51" s="10">
        <v>-19.29664</v>
      </c>
      <c r="AG51" s="10">
        <v>-30.338090000000001</v>
      </c>
      <c r="AH51" s="10">
        <v>-26.509810000000002</v>
      </c>
      <c r="AI51" s="9">
        <v>-10.61144</v>
      </c>
      <c r="AJ51" s="9">
        <v>25.167849999999998</v>
      </c>
      <c r="AK51" s="9">
        <v>1.52935</v>
      </c>
      <c r="AL51" s="9">
        <v>-32.185220000000001</v>
      </c>
      <c r="AM51" s="9">
        <v>57.311150000000005</v>
      </c>
      <c r="AN51" s="4"/>
      <c r="AO51" s="4"/>
      <c r="AP51" s="4"/>
      <c r="AQ51" s="4"/>
      <c r="AR51" s="4"/>
      <c r="AS51" s="4"/>
      <c r="AT51" s="4"/>
      <c r="AU51" s="4"/>
      <c r="AV51" s="4"/>
      <c r="AW51" s="4"/>
      <c r="AX51" s="4"/>
      <c r="AY51" s="4"/>
    </row>
    <row r="52" spans="1:1005" ht="14.4" x14ac:dyDescent="0.3">
      <c r="A52" s="101">
        <f>YampaRiverInflow.TotalOutflow!A52</f>
        <v>45474</v>
      </c>
      <c r="B52" s="9"/>
      <c r="C52" s="9"/>
      <c r="D52" s="9">
        <v>16.077999999999999</v>
      </c>
      <c r="E52" s="10">
        <v>81.789079999999998</v>
      </c>
      <c r="F52" s="10">
        <v>-37.088639999999998</v>
      </c>
      <c r="G52" s="10">
        <v>41.058320000000002</v>
      </c>
      <c r="H52" s="10">
        <v>23.067810000000001</v>
      </c>
      <c r="I52" s="10">
        <v>96.231220000000008</v>
      </c>
      <c r="J52" s="10">
        <v>36.173430000000003</v>
      </c>
      <c r="K52" s="10">
        <v>14.53885</v>
      </c>
      <c r="L52" s="10">
        <v>48.365290000000002</v>
      </c>
      <c r="M52" s="10">
        <v>13.52698</v>
      </c>
      <c r="N52" s="10">
        <v>41.234610000000004</v>
      </c>
      <c r="O52" s="10">
        <v>51.91695</v>
      </c>
      <c r="P52" s="10">
        <v>63.193040000000003</v>
      </c>
      <c r="Q52" s="10">
        <v>38.002940000000002</v>
      </c>
      <c r="R52" s="10">
        <v>100.30158999999999</v>
      </c>
      <c r="S52" s="10">
        <v>89.86345</v>
      </c>
      <c r="T52" s="10">
        <v>-26.052589999999999</v>
      </c>
      <c r="U52" s="10">
        <v>-16.813580000000002</v>
      </c>
      <c r="V52" s="10">
        <v>9.49343</v>
      </c>
      <c r="W52" s="10">
        <v>3.8433299999999999</v>
      </c>
      <c r="X52" s="10">
        <v>-10.612440000000001</v>
      </c>
      <c r="Y52" s="10">
        <v>41.559800000000003</v>
      </c>
      <c r="Z52" s="10">
        <v>2.9969000000000001</v>
      </c>
      <c r="AA52" s="10">
        <v>6.9309099999999999</v>
      </c>
      <c r="AB52" s="10">
        <v>11.99058</v>
      </c>
      <c r="AC52" s="10">
        <v>-16.260439999999999</v>
      </c>
      <c r="AD52" s="10">
        <v>-22.835750000000001</v>
      </c>
      <c r="AE52" s="10">
        <v>21.93834</v>
      </c>
      <c r="AF52" s="10">
        <v>36.23865</v>
      </c>
      <c r="AG52" s="10">
        <v>36.61777</v>
      </c>
      <c r="AH52" s="10">
        <v>9.9708400000000008</v>
      </c>
      <c r="AI52" s="9">
        <v>18.92069</v>
      </c>
      <c r="AJ52" s="9">
        <v>11.734999999999999</v>
      </c>
      <c r="AK52" s="9">
        <v>32.128329999999998</v>
      </c>
      <c r="AL52" s="9">
        <v>158.17092000000002</v>
      </c>
      <c r="AM52" s="9">
        <v>262.53990000000005</v>
      </c>
      <c r="AN52" s="4"/>
      <c r="AO52" s="4"/>
      <c r="AP52" s="4"/>
      <c r="AQ52" s="4"/>
      <c r="AR52" s="4"/>
      <c r="AS52" s="4"/>
      <c r="AT52" s="4"/>
      <c r="AU52" s="4"/>
      <c r="AV52" s="4"/>
      <c r="AW52" s="4"/>
      <c r="AX52" s="4"/>
      <c r="AY52" s="4"/>
    </row>
    <row r="53" spans="1:1005" ht="14.4" x14ac:dyDescent="0.3">
      <c r="A53" s="101">
        <f>YampaRiverInflow.TotalOutflow!A53</f>
        <v>45505</v>
      </c>
      <c r="B53" s="9"/>
      <c r="C53" s="9"/>
      <c r="D53" s="9">
        <v>33.622999999999998</v>
      </c>
      <c r="E53" s="10">
        <v>27.910540000000001</v>
      </c>
      <c r="F53" s="10">
        <v>47.18244</v>
      </c>
      <c r="G53" s="10">
        <v>96.179249999999996</v>
      </c>
      <c r="H53" s="10">
        <v>61.017019999999995</v>
      </c>
      <c r="I53" s="10">
        <v>51.164999999999999</v>
      </c>
      <c r="J53" s="10">
        <v>53.872199999999999</v>
      </c>
      <c r="K53" s="10">
        <v>72.455490000000012</v>
      </c>
      <c r="L53" s="10">
        <v>75.402380000000008</v>
      </c>
      <c r="M53" s="10">
        <v>106.43533000000001</v>
      </c>
      <c r="N53" s="10">
        <v>67.57383999999999</v>
      </c>
      <c r="O53" s="10">
        <v>52.7256</v>
      </c>
      <c r="P53" s="10">
        <v>30.167000000000002</v>
      </c>
      <c r="Q53" s="10">
        <v>95.579899999999995</v>
      </c>
      <c r="R53" s="10">
        <v>79.560249999999996</v>
      </c>
      <c r="S53" s="10">
        <v>70.709090000000003</v>
      </c>
      <c r="T53" s="10">
        <v>34.237900000000003</v>
      </c>
      <c r="U53" s="10">
        <v>44.544559999999997</v>
      </c>
      <c r="V53" s="10">
        <v>14.0466</v>
      </c>
      <c r="W53" s="10">
        <v>56.732959999999999</v>
      </c>
      <c r="X53" s="10">
        <v>22.905419999999999</v>
      </c>
      <c r="Y53" s="10">
        <v>62.430010000000003</v>
      </c>
      <c r="Z53" s="10">
        <v>21.733169999999998</v>
      </c>
      <c r="AA53" s="10">
        <v>32.04927</v>
      </c>
      <c r="AB53" s="10">
        <v>31.077919999999999</v>
      </c>
      <c r="AC53" s="10">
        <v>9.1049699999999998</v>
      </c>
      <c r="AD53" s="10">
        <v>11.513950000000001</v>
      </c>
      <c r="AE53" s="10">
        <v>35.979999999999997</v>
      </c>
      <c r="AF53" s="10">
        <v>89.903379999999999</v>
      </c>
      <c r="AG53" s="10">
        <v>51.304139999999997</v>
      </c>
      <c r="AH53" s="10">
        <v>54.512869999999999</v>
      </c>
      <c r="AI53" s="9">
        <v>55.313870000000001</v>
      </c>
      <c r="AJ53" s="9">
        <v>113.31216000000001</v>
      </c>
      <c r="AK53" s="9">
        <v>58.910589999999999</v>
      </c>
      <c r="AL53" s="9">
        <v>171.29213000000001</v>
      </c>
      <c r="AM53" s="9">
        <v>182.59195000000003</v>
      </c>
      <c r="AN53" s="4"/>
      <c r="AO53" s="4"/>
      <c r="AP53" s="4"/>
      <c r="AQ53" s="4"/>
      <c r="AR53" s="4"/>
      <c r="AS53" s="4"/>
      <c r="AT53" s="4"/>
      <c r="AU53" s="4"/>
      <c r="AV53" s="4"/>
      <c r="AW53" s="4"/>
      <c r="AX53" s="4"/>
      <c r="AY53" s="4"/>
    </row>
    <row r="54" spans="1:1005" ht="14.4" x14ac:dyDescent="0.3">
      <c r="A54" s="101">
        <f>YampaRiverInflow.TotalOutflow!A54</f>
        <v>45536</v>
      </c>
      <c r="B54" s="9"/>
      <c r="C54" s="9"/>
      <c r="D54" s="9">
        <v>26.303999999999998</v>
      </c>
      <c r="E54" s="10">
        <v>48.147349999999996</v>
      </c>
      <c r="F54" s="10">
        <v>19.100849999999998</v>
      </c>
      <c r="G54" s="10">
        <v>44.182519999999997</v>
      </c>
      <c r="H54" s="10">
        <v>39.570800000000006</v>
      </c>
      <c r="I54" s="10">
        <v>60.816720000000004</v>
      </c>
      <c r="J54" s="10">
        <v>123.70398</v>
      </c>
      <c r="K54" s="10">
        <v>66.820329999999998</v>
      </c>
      <c r="L54" s="10">
        <v>67.131079999999997</v>
      </c>
      <c r="M54" s="10">
        <v>74.204390000000004</v>
      </c>
      <c r="N54" s="10">
        <v>60.767949999999999</v>
      </c>
      <c r="O54" s="10">
        <v>44.842580000000005</v>
      </c>
      <c r="P54" s="10">
        <v>21.581499999999998</v>
      </c>
      <c r="Q54" s="10">
        <v>40.702069999999999</v>
      </c>
      <c r="R54" s="10">
        <v>105.37634</v>
      </c>
      <c r="S54" s="10">
        <v>66.257890000000003</v>
      </c>
      <c r="T54" s="10">
        <v>1.6861700000000002</v>
      </c>
      <c r="U54" s="10">
        <v>30.615169999999999</v>
      </c>
      <c r="V54" s="10">
        <v>57.502429999999997</v>
      </c>
      <c r="W54" s="10">
        <v>34.311339999999994</v>
      </c>
      <c r="X54" s="10">
        <v>33.011309999999995</v>
      </c>
      <c r="Y54" s="10">
        <v>31.35323</v>
      </c>
      <c r="Z54" s="10">
        <v>-3.86361</v>
      </c>
      <c r="AA54" s="10">
        <v>15.656870000000001</v>
      </c>
      <c r="AB54" s="10">
        <v>22.814970000000002</v>
      </c>
      <c r="AC54" s="10">
        <v>11.3721</v>
      </c>
      <c r="AD54" s="10">
        <v>27.015340000000002</v>
      </c>
      <c r="AE54" s="10">
        <v>19.485970000000002</v>
      </c>
      <c r="AF54" s="10">
        <v>51.889110000000002</v>
      </c>
      <c r="AG54" s="10">
        <v>69.938880000000012</v>
      </c>
      <c r="AH54" s="10">
        <v>85.735799999999998</v>
      </c>
      <c r="AI54" s="9">
        <v>28.291240000000002</v>
      </c>
      <c r="AJ54" s="9">
        <v>61.583260000000003</v>
      </c>
      <c r="AK54" s="9">
        <v>58.855499999999999</v>
      </c>
      <c r="AL54" s="9">
        <v>54.591169999999998</v>
      </c>
      <c r="AM54" s="9">
        <v>49.94079</v>
      </c>
      <c r="AN54" s="4"/>
      <c r="AO54" s="4"/>
      <c r="AP54" s="4"/>
      <c r="AQ54" s="4"/>
      <c r="AR54" s="4"/>
      <c r="AS54" s="4"/>
      <c r="AT54" s="4"/>
      <c r="AU54" s="4"/>
      <c r="AV54" s="4"/>
      <c r="AW54" s="4"/>
      <c r="AX54" s="4"/>
      <c r="AY54" s="4"/>
    </row>
    <row r="55" spans="1:1005" ht="14.4" x14ac:dyDescent="0.3">
      <c r="A55" s="101">
        <f>YampaRiverInflow.TotalOutflow!A55</f>
        <v>45566</v>
      </c>
      <c r="B55" s="9"/>
      <c r="C55" s="9"/>
      <c r="D55" s="9">
        <v>26.123999999999999</v>
      </c>
      <c r="E55" s="10">
        <v>44.29318</v>
      </c>
      <c r="F55" s="10">
        <v>76.503590000000003</v>
      </c>
      <c r="G55" s="10">
        <v>31.99305</v>
      </c>
      <c r="H55" s="10">
        <v>68.755240000000001</v>
      </c>
      <c r="I55" s="10">
        <v>34.473959999999998</v>
      </c>
      <c r="J55" s="10">
        <v>-5.0724499999999999</v>
      </c>
      <c r="K55" s="10">
        <v>8.4032400000000003</v>
      </c>
      <c r="L55" s="10">
        <v>58.572089999999996</v>
      </c>
      <c r="M55" s="10">
        <v>26.536560000000001</v>
      </c>
      <c r="N55" s="10">
        <v>30.619790000000002</v>
      </c>
      <c r="O55" s="10">
        <v>17.437549999999998</v>
      </c>
      <c r="P55" s="10">
        <v>-6.8582700000000001</v>
      </c>
      <c r="Q55" s="10">
        <v>-5.2950000000000004E-2</v>
      </c>
      <c r="R55" s="10">
        <v>34.554230000000004</v>
      </c>
      <c r="S55" s="10">
        <v>-2.5649999999999999</v>
      </c>
      <c r="T55" s="10">
        <v>14.550549999999999</v>
      </c>
      <c r="U55" s="10">
        <v>-9.9389500000000002</v>
      </c>
      <c r="V55" s="10">
        <v>23.19021</v>
      </c>
      <c r="W55" s="10">
        <v>-14.36961</v>
      </c>
      <c r="X55" s="10">
        <v>71.068789999999993</v>
      </c>
      <c r="Y55" s="10">
        <v>6.2742899999999997</v>
      </c>
      <c r="Z55" s="10">
        <v>27.342230000000001</v>
      </c>
      <c r="AA55" s="10">
        <v>-0.23946999999999999</v>
      </c>
      <c r="AB55" s="10">
        <v>-2.2455599999999998</v>
      </c>
      <c r="AC55" s="10">
        <v>-16.214659999999999</v>
      </c>
      <c r="AD55" s="10">
        <v>31.133290000000002</v>
      </c>
      <c r="AE55" s="10">
        <v>10.062709999999999</v>
      </c>
      <c r="AF55" s="10">
        <v>26.87743</v>
      </c>
      <c r="AG55" s="10">
        <v>16.168790000000001</v>
      </c>
      <c r="AH55" s="10">
        <v>10.55016</v>
      </c>
      <c r="AI55" s="9">
        <v>53.043779999999998</v>
      </c>
      <c r="AJ55" s="9">
        <v>3.4746300000000003</v>
      </c>
      <c r="AK55" s="9">
        <v>36.631749999999997</v>
      </c>
      <c r="AL55" s="9">
        <v>85.245990000000006</v>
      </c>
      <c r="AM55" s="9">
        <v>63.407040000000002</v>
      </c>
      <c r="AN55" s="4"/>
      <c r="AO55" s="4"/>
      <c r="AP55" s="4"/>
      <c r="AQ55" s="4"/>
      <c r="AR55" s="4"/>
      <c r="AS55" s="4"/>
      <c r="AT55" s="4"/>
      <c r="AU55" s="4"/>
      <c r="AV55" s="4"/>
      <c r="AW55" s="4"/>
      <c r="AX55" s="4"/>
      <c r="AY55" s="4"/>
    </row>
    <row r="56" spans="1:1005" ht="14.4" x14ac:dyDescent="0.3">
      <c r="A56" s="101">
        <f>YampaRiverInflow.TotalOutflow!A56</f>
        <v>45597</v>
      </c>
      <c r="B56" s="9"/>
      <c r="C56" s="9"/>
      <c r="D56" s="9">
        <v>40.941000000000003</v>
      </c>
      <c r="E56" s="10">
        <v>44.572330000000001</v>
      </c>
      <c r="F56" s="10">
        <v>61.21857</v>
      </c>
      <c r="G56" s="10">
        <v>61.653169999999996</v>
      </c>
      <c r="H56" s="10">
        <v>14.882989999999999</v>
      </c>
      <c r="I56" s="10">
        <v>-19.204990000000002</v>
      </c>
      <c r="J56" s="10">
        <v>-1.52424</v>
      </c>
      <c r="K56" s="10">
        <v>18.457650000000001</v>
      </c>
      <c r="L56" s="10">
        <v>34.945860000000003</v>
      </c>
      <c r="M56" s="10">
        <v>47.466260000000005</v>
      </c>
      <c r="N56" s="10">
        <v>4.8053999999999997</v>
      </c>
      <c r="O56" s="10">
        <v>35.269769999999994</v>
      </c>
      <c r="P56" s="10">
        <v>42.339680000000001</v>
      </c>
      <c r="Q56" s="10">
        <v>55.028739999999999</v>
      </c>
      <c r="R56" s="10">
        <v>49.55097</v>
      </c>
      <c r="S56" s="10">
        <v>12.85075</v>
      </c>
      <c r="T56" s="10">
        <v>-5.0983599999999996</v>
      </c>
      <c r="U56" s="10">
        <v>3.7396100000000003</v>
      </c>
      <c r="V56" s="10">
        <v>5.9197799999999994</v>
      </c>
      <c r="W56" s="10">
        <v>13.224440000000001</v>
      </c>
      <c r="X56" s="10">
        <v>88.19019999999999</v>
      </c>
      <c r="Y56" s="10">
        <v>3.3384200000000002</v>
      </c>
      <c r="Z56" s="10">
        <v>9.6611499999999992</v>
      </c>
      <c r="AA56" s="10">
        <v>28.934830000000002</v>
      </c>
      <c r="AB56" s="10">
        <v>23.146419999999999</v>
      </c>
      <c r="AC56" s="10">
        <v>6.9311699999999998</v>
      </c>
      <c r="AD56" s="10">
        <v>-18.565669999999997</v>
      </c>
      <c r="AE56" s="10">
        <v>6.0730000000000004</v>
      </c>
      <c r="AF56" s="10">
        <v>25.847069999999999</v>
      </c>
      <c r="AG56" s="10">
        <v>73.871279999999999</v>
      </c>
      <c r="AH56" s="10">
        <v>16.733310000000003</v>
      </c>
      <c r="AI56" s="9">
        <v>13.000729999999999</v>
      </c>
      <c r="AJ56" s="9">
        <v>60.45805</v>
      </c>
      <c r="AK56" s="9">
        <v>87.538119999999992</v>
      </c>
      <c r="AL56" s="9">
        <v>64.758309999999994</v>
      </c>
      <c r="AM56" s="9">
        <v>84.852829999999997</v>
      </c>
      <c r="AN56" s="4"/>
      <c r="AO56" s="4"/>
      <c r="AP56" s="4"/>
      <c r="AQ56" s="4"/>
      <c r="AR56" s="4"/>
      <c r="AS56" s="4"/>
      <c r="AT56" s="4"/>
      <c r="AU56" s="4"/>
      <c r="AV56" s="4"/>
      <c r="AW56" s="4"/>
      <c r="AX56" s="4"/>
      <c r="AY56" s="4"/>
    </row>
    <row r="57" spans="1:1005" ht="14.4" x14ac:dyDescent="0.3">
      <c r="A57" s="101">
        <f>YampaRiverInflow.TotalOutflow!A57</f>
        <v>45627</v>
      </c>
      <c r="B57" s="9"/>
      <c r="C57" s="9"/>
      <c r="D57" s="9">
        <v>31.451000000000001</v>
      </c>
      <c r="E57" s="10">
        <v>51.131320000000002</v>
      </c>
      <c r="F57" s="10">
        <v>61.849769999999999</v>
      </c>
      <c r="G57" s="10">
        <v>34.074580000000005</v>
      </c>
      <c r="H57" s="10">
        <v>38.824640000000002</v>
      </c>
      <c r="I57" s="10">
        <v>35.952129999999997</v>
      </c>
      <c r="J57" s="10">
        <v>20.8627</v>
      </c>
      <c r="K57" s="10">
        <v>57.803160000000005</v>
      </c>
      <c r="L57" s="10">
        <v>92.029710000000009</v>
      </c>
      <c r="M57" s="10">
        <v>54.482939999999999</v>
      </c>
      <c r="N57" s="10">
        <v>74.188720000000004</v>
      </c>
      <c r="O57" s="10">
        <v>20.86449</v>
      </c>
      <c r="P57" s="10">
        <v>23.802630000000001</v>
      </c>
      <c r="Q57" s="10">
        <v>17.31991</v>
      </c>
      <c r="R57" s="10">
        <v>3.7025900000000003</v>
      </c>
      <c r="S57" s="10">
        <v>4.0086300000000001</v>
      </c>
      <c r="T57" s="10">
        <v>16.006059999999998</v>
      </c>
      <c r="U57" s="10">
        <v>32.989669999999997</v>
      </c>
      <c r="V57" s="10">
        <v>24.059549999999998</v>
      </c>
      <c r="W57" s="10">
        <v>18.055310000000002</v>
      </c>
      <c r="X57" s="10">
        <v>72.941210000000012</v>
      </c>
      <c r="Y57" s="10">
        <v>9.4193499999999997</v>
      </c>
      <c r="Z57" s="10">
        <v>-6.6252899999999997</v>
      </c>
      <c r="AA57" s="10">
        <v>25.260439999999999</v>
      </c>
      <c r="AB57" s="10">
        <v>20.1906</v>
      </c>
      <c r="AC57" s="10">
        <v>8.2487399999999997</v>
      </c>
      <c r="AD57" s="10">
        <v>198.80347</v>
      </c>
      <c r="AE57" s="10">
        <v>47.475259999999999</v>
      </c>
      <c r="AF57" s="10">
        <v>29.025639999999999</v>
      </c>
      <c r="AG57" s="10">
        <v>23.17662</v>
      </c>
      <c r="AH57" s="10">
        <v>8.44069</v>
      </c>
      <c r="AI57" s="9">
        <v>14.2028</v>
      </c>
      <c r="AJ57" s="9">
        <v>16.20814</v>
      </c>
      <c r="AK57" s="9">
        <v>110.20038000000001</v>
      </c>
      <c r="AL57" s="9">
        <v>97.266190000000009</v>
      </c>
      <c r="AM57" s="9">
        <v>94.573229999999995</v>
      </c>
      <c r="AN57" s="4"/>
      <c r="AO57" s="4"/>
      <c r="AP57" s="4"/>
      <c r="AQ57" s="4"/>
      <c r="AR57" s="4"/>
      <c r="AS57" s="4"/>
      <c r="AT57" s="4"/>
      <c r="AU57" s="4"/>
      <c r="AV57" s="4"/>
      <c r="AW57" s="4"/>
      <c r="AX57" s="4"/>
      <c r="AY57" s="4"/>
    </row>
    <row r="58" spans="1:1005" ht="14.4" x14ac:dyDescent="0.3">
      <c r="A58" s="101">
        <f>YampaRiverInflow.TotalOutflow!A58</f>
        <v>45658</v>
      </c>
      <c r="B58" s="9"/>
      <c r="C58" s="9"/>
      <c r="D58" s="9">
        <v>48.27</v>
      </c>
      <c r="E58" s="10">
        <v>22.962630000000001</v>
      </c>
      <c r="F58" s="10">
        <v>38.586370000000002</v>
      </c>
      <c r="G58" s="10">
        <v>50.149720000000002</v>
      </c>
      <c r="H58" s="10">
        <v>73.993719999999996</v>
      </c>
      <c r="I58" s="10">
        <v>66.085639999999998</v>
      </c>
      <c r="J58" s="10">
        <v>35.41386</v>
      </c>
      <c r="K58" s="10">
        <v>73.120070000000013</v>
      </c>
      <c r="L58" s="10">
        <v>216.50864000000001</v>
      </c>
      <c r="M58" s="10">
        <v>75.599890000000002</v>
      </c>
      <c r="N58" s="10">
        <v>153.67762999999999</v>
      </c>
      <c r="O58" s="10">
        <v>19.93974</v>
      </c>
      <c r="P58" s="10">
        <v>50.25112</v>
      </c>
      <c r="Q58" s="10">
        <v>51.307099999999998</v>
      </c>
      <c r="R58" s="10">
        <v>48.592469999999999</v>
      </c>
      <c r="S58" s="10">
        <v>21.595279999999999</v>
      </c>
      <c r="T58" s="10">
        <v>50.7896</v>
      </c>
      <c r="U58" s="10">
        <v>15.387979999999999</v>
      </c>
      <c r="V58" s="10">
        <v>33.643239999999999</v>
      </c>
      <c r="W58" s="10">
        <v>8.7414400000000008</v>
      </c>
      <c r="X58" s="10">
        <v>308.55319000000003</v>
      </c>
      <c r="Y58" s="10">
        <v>17.535499999999999</v>
      </c>
      <c r="Z58" s="10">
        <v>-4.3097500000000002</v>
      </c>
      <c r="AA58" s="10">
        <v>33.658019999999993</v>
      </c>
      <c r="AB58" s="10">
        <v>9.6820599999999999</v>
      </c>
      <c r="AC58" s="10">
        <v>57.667650000000002</v>
      </c>
      <c r="AD58" s="10">
        <v>40.798379999999995</v>
      </c>
      <c r="AE58" s="10">
        <v>20.18862</v>
      </c>
      <c r="AF58" s="10">
        <v>17.98648</v>
      </c>
      <c r="AG58" s="10">
        <v>11.416129999999999</v>
      </c>
      <c r="AH58" s="10">
        <v>26.265250000000002</v>
      </c>
      <c r="AI58" s="9">
        <v>62.10371</v>
      </c>
      <c r="AJ58" s="9">
        <v>34.369769999999995</v>
      </c>
      <c r="AK58" s="9">
        <v>73.864550000000008</v>
      </c>
      <c r="AL58" s="9">
        <v>68.841039999999992</v>
      </c>
      <c r="AM58" s="9">
        <v>88.531170000000003</v>
      </c>
      <c r="AN58" s="4"/>
      <c r="AO58" s="4"/>
      <c r="AP58" s="4"/>
      <c r="AQ58" s="4"/>
      <c r="AR58" s="4"/>
      <c r="AS58" s="4"/>
      <c r="AT58" s="4"/>
      <c r="AU58" s="4"/>
      <c r="AV58" s="4"/>
      <c r="AW58" s="4"/>
      <c r="AX58" s="4"/>
      <c r="AY58" s="4"/>
    </row>
    <row r="59" spans="1:1005" ht="14.4" x14ac:dyDescent="0.3">
      <c r="A59" s="101">
        <f>YampaRiverInflow.TotalOutflow!A59</f>
        <v>45689</v>
      </c>
      <c r="B59" s="9"/>
      <c r="C59" s="9"/>
      <c r="D59" s="9">
        <v>43.753999999999998</v>
      </c>
      <c r="E59" s="10">
        <v>65.860690000000005</v>
      </c>
      <c r="F59" s="10">
        <v>96.742260000000002</v>
      </c>
      <c r="G59" s="10">
        <v>56.577669999999998</v>
      </c>
      <c r="H59" s="10">
        <v>76.689610000000002</v>
      </c>
      <c r="I59" s="10">
        <v>27.47861</v>
      </c>
      <c r="J59" s="10">
        <v>58.670389999999998</v>
      </c>
      <c r="K59" s="10">
        <v>103.05712</v>
      </c>
      <c r="L59" s="10">
        <v>217.21960000000001</v>
      </c>
      <c r="M59" s="10">
        <v>68.652330000000006</v>
      </c>
      <c r="N59" s="10">
        <v>95.266850000000005</v>
      </c>
      <c r="O59" s="10">
        <v>30.53435</v>
      </c>
      <c r="P59" s="10">
        <v>0.87429999999999997</v>
      </c>
      <c r="Q59" s="10">
        <v>79.516630000000006</v>
      </c>
      <c r="R59" s="10">
        <v>42.740839999999999</v>
      </c>
      <c r="S59" s="10">
        <v>27.866959999999999</v>
      </c>
      <c r="T59" s="10">
        <v>42.402940000000001</v>
      </c>
      <c r="U59" s="10">
        <v>9.2639599999999991</v>
      </c>
      <c r="V59" s="10">
        <v>42.885899999999999</v>
      </c>
      <c r="W59" s="10">
        <v>23.858460000000001</v>
      </c>
      <c r="X59" s="10">
        <v>198.39957999999999</v>
      </c>
      <c r="Y59" s="10">
        <v>14.859780000000001</v>
      </c>
      <c r="Z59" s="10">
        <v>22.055709999999998</v>
      </c>
      <c r="AA59" s="10">
        <v>46.185139999999997</v>
      </c>
      <c r="AB59" s="10">
        <v>33.257949999999994</v>
      </c>
      <c r="AC59" s="10">
        <v>61.041400000000003</v>
      </c>
      <c r="AD59" s="10">
        <v>40.438339999999997</v>
      </c>
      <c r="AE59" s="10">
        <v>24.008119999999998</v>
      </c>
      <c r="AF59" s="10">
        <v>33.928449999999998</v>
      </c>
      <c r="AG59" s="10">
        <v>39.258580000000002</v>
      </c>
      <c r="AH59" s="10">
        <v>44.198879999999996</v>
      </c>
      <c r="AI59" s="9">
        <v>81.362470000000002</v>
      </c>
      <c r="AJ59" s="9">
        <v>51.700089999999996</v>
      </c>
      <c r="AK59" s="9">
        <v>67.515590000000003</v>
      </c>
      <c r="AL59" s="9">
        <v>63.425650000000005</v>
      </c>
      <c r="AM59" s="9">
        <v>81.076830000000001</v>
      </c>
      <c r="AN59" s="4"/>
      <c r="AO59" s="4"/>
      <c r="AP59" s="4"/>
      <c r="AQ59" s="4"/>
      <c r="AR59" s="4"/>
      <c r="AS59" s="4"/>
      <c r="AT59" s="4"/>
      <c r="AU59" s="4"/>
      <c r="AV59" s="4"/>
      <c r="AW59" s="4"/>
      <c r="AX59" s="4"/>
      <c r="AY59" s="4"/>
    </row>
    <row r="60" spans="1:1005" ht="14.4" x14ac:dyDescent="0.3">
      <c r="A60" s="101">
        <f>YampaRiverInflow.TotalOutflow!A60</f>
        <v>45717</v>
      </c>
      <c r="B60" s="9"/>
      <c r="C60" s="9"/>
      <c r="D60" s="9">
        <v>18.689</v>
      </c>
      <c r="E60" s="10">
        <v>46.975250000000003</v>
      </c>
      <c r="F60" s="10">
        <v>33.411790000000003</v>
      </c>
      <c r="G60" s="10">
        <v>9.7218199999999992</v>
      </c>
      <c r="H60" s="10">
        <v>-6.2396000000000003</v>
      </c>
      <c r="I60" s="10">
        <v>11.97274</v>
      </c>
      <c r="J60" s="10">
        <v>69.191539999999989</v>
      </c>
      <c r="K60" s="10">
        <v>135.81139999999999</v>
      </c>
      <c r="L60" s="10">
        <v>231.93197000000001</v>
      </c>
      <c r="M60" s="10">
        <v>51.73753</v>
      </c>
      <c r="N60" s="10">
        <v>184.00505999999999</v>
      </c>
      <c r="O60" s="10">
        <v>-49.657410000000006</v>
      </c>
      <c r="P60" s="10">
        <v>44.784990000000001</v>
      </c>
      <c r="Q60" s="10">
        <v>91.549779999999998</v>
      </c>
      <c r="R60" s="10">
        <v>-1.9535199999999999</v>
      </c>
      <c r="S60" s="10">
        <v>-1.3108900000000001</v>
      </c>
      <c r="T60" s="10">
        <v>38.696649999999998</v>
      </c>
      <c r="U60" s="10">
        <v>-25.373279999999998</v>
      </c>
      <c r="V60" s="10">
        <v>13.9216</v>
      </c>
      <c r="W60" s="10">
        <v>0.71389999999999998</v>
      </c>
      <c r="X60" s="10">
        <v>113.0411</v>
      </c>
      <c r="Y60" s="10">
        <v>23.902099999999997</v>
      </c>
      <c r="Z60" s="10">
        <v>-3.2670700000000004</v>
      </c>
      <c r="AA60" s="10">
        <v>14.70945</v>
      </c>
      <c r="AB60" s="10">
        <v>-18.02298</v>
      </c>
      <c r="AC60" s="10">
        <v>19.158650000000002</v>
      </c>
      <c r="AD60" s="10">
        <v>22.104689999999998</v>
      </c>
      <c r="AE60" s="10">
        <v>14.295219999999999</v>
      </c>
      <c r="AF60" s="10">
        <v>17.065750000000001</v>
      </c>
      <c r="AG60" s="10">
        <v>-8.489469999999999</v>
      </c>
      <c r="AH60" s="10">
        <v>9.3208599999999997</v>
      </c>
      <c r="AI60" s="9">
        <v>51.526900000000005</v>
      </c>
      <c r="AJ60" s="9">
        <v>43.174469999999999</v>
      </c>
      <c r="AK60" s="9">
        <v>144.17287999999999</v>
      </c>
      <c r="AL60" s="9">
        <v>67.391630000000006</v>
      </c>
      <c r="AM60" s="9">
        <v>74.75676</v>
      </c>
      <c r="AN60" s="4"/>
      <c r="AO60" s="4"/>
      <c r="AP60" s="4"/>
      <c r="AQ60" s="4"/>
      <c r="AR60" s="4"/>
      <c r="AS60" s="4"/>
      <c r="AT60" s="4"/>
      <c r="AU60" s="4"/>
      <c r="AV60" s="4"/>
      <c r="AW60" s="4"/>
      <c r="AX60" s="4"/>
      <c r="AY60" s="4"/>
    </row>
    <row r="61" spans="1:1005" ht="14.4" x14ac:dyDescent="0.3">
      <c r="A61" s="101">
        <f>YampaRiverInflow.TotalOutflow!A61</f>
        <v>45748</v>
      </c>
      <c r="B61" s="9"/>
      <c r="C61" s="9"/>
      <c r="D61" s="9">
        <v>20.425000000000001</v>
      </c>
      <c r="E61" s="10">
        <v>66.630200000000002</v>
      </c>
      <c r="F61" s="10">
        <v>71.963399999999993</v>
      </c>
      <c r="G61" s="10">
        <v>66.69935000000001</v>
      </c>
      <c r="H61" s="10">
        <v>32.739060000000002</v>
      </c>
      <c r="I61" s="10">
        <v>14.244879999999998</v>
      </c>
      <c r="J61" s="10">
        <v>31.657869999999999</v>
      </c>
      <c r="K61" s="10">
        <v>78.978619999999992</v>
      </c>
      <c r="L61" s="10">
        <v>163.68356</v>
      </c>
      <c r="M61" s="10">
        <v>33.634209999999996</v>
      </c>
      <c r="N61" s="10">
        <v>85.047899999999998</v>
      </c>
      <c r="O61" s="10">
        <v>90.867329999999995</v>
      </c>
      <c r="P61" s="10">
        <v>42.873559999999998</v>
      </c>
      <c r="Q61" s="10">
        <v>92.717320000000001</v>
      </c>
      <c r="R61" s="10">
        <v>-50.942349999999998</v>
      </c>
      <c r="S61" s="10">
        <v>-20.665459999999999</v>
      </c>
      <c r="T61" s="10">
        <v>-6.8614199999999999</v>
      </c>
      <c r="U61" s="10">
        <v>-36.738260000000004</v>
      </c>
      <c r="V61" s="10">
        <v>-5.1315900000000001</v>
      </c>
      <c r="W61" s="10">
        <v>8.6379099999999998</v>
      </c>
      <c r="X61" s="10">
        <v>92.931869999999989</v>
      </c>
      <c r="Y61" s="10">
        <v>8.7707999999999995</v>
      </c>
      <c r="Z61" s="10">
        <v>-11.025589999999999</v>
      </c>
      <c r="AA61" s="10">
        <v>-2.8896199999999999</v>
      </c>
      <c r="AB61" s="10">
        <v>-12.4717</v>
      </c>
      <c r="AC61" s="10">
        <v>37.547419999999995</v>
      </c>
      <c r="AD61" s="10">
        <v>73.938360000000003</v>
      </c>
      <c r="AE61" s="10">
        <v>23.613019999999999</v>
      </c>
      <c r="AF61" s="10">
        <v>12.379110000000001</v>
      </c>
      <c r="AG61" s="10">
        <v>-15.7683</v>
      </c>
      <c r="AH61" s="10">
        <v>-8.9777900000000006</v>
      </c>
      <c r="AI61" s="9">
        <v>26.227169999999997</v>
      </c>
      <c r="AJ61" s="9">
        <v>28.672889999999999</v>
      </c>
      <c r="AK61" s="9">
        <v>88.52458</v>
      </c>
      <c r="AL61" s="9">
        <v>92.907570000000007</v>
      </c>
      <c r="AM61" s="9">
        <v>116.37782000000001</v>
      </c>
      <c r="AN61" s="4"/>
      <c r="AO61" s="4"/>
      <c r="AP61" s="4"/>
      <c r="AQ61" s="4"/>
      <c r="AR61" s="4"/>
      <c r="AS61" s="4"/>
      <c r="AT61" s="4"/>
      <c r="AU61" s="4"/>
      <c r="AV61" s="4"/>
      <c r="AW61" s="4"/>
      <c r="AX61" s="4"/>
      <c r="AY61" s="4"/>
    </row>
    <row r="62" spans="1:1005" ht="14.4" x14ac:dyDescent="0.3">
      <c r="A62" s="101">
        <f>YampaRiverInflow.TotalOutflow!A62</f>
        <v>45778</v>
      </c>
      <c r="B62" s="9"/>
      <c r="C62" s="9"/>
      <c r="D62" s="9">
        <v>3.4889999999999999</v>
      </c>
      <c r="E62" s="10">
        <v>-75.702719999999999</v>
      </c>
      <c r="F62" s="10">
        <v>26.673189999999998</v>
      </c>
      <c r="G62" s="10">
        <v>47.744349999999997</v>
      </c>
      <c r="H62" s="10">
        <v>-46.262440000000005</v>
      </c>
      <c r="I62" s="10">
        <v>-30.300249999999998</v>
      </c>
      <c r="J62" s="10">
        <v>12.60849</v>
      </c>
      <c r="K62" s="10">
        <v>48.945730000000005</v>
      </c>
      <c r="L62" s="10">
        <v>120.83439999999999</v>
      </c>
      <c r="M62" s="10">
        <v>43.791910000000001</v>
      </c>
      <c r="N62" s="10">
        <v>143.51311999999999</v>
      </c>
      <c r="O62" s="10">
        <v>14.462389999999999</v>
      </c>
      <c r="P62" s="10">
        <v>25.07938</v>
      </c>
      <c r="Q62" s="10">
        <v>110.48378</v>
      </c>
      <c r="R62" s="10">
        <v>4.4198699999999995</v>
      </c>
      <c r="S62" s="10">
        <v>-9.4710400000000003</v>
      </c>
      <c r="T62" s="10">
        <v>-11.55878</v>
      </c>
      <c r="U62" s="10">
        <v>-20.12107</v>
      </c>
      <c r="V62" s="10">
        <v>-6.2686999999999999</v>
      </c>
      <c r="W62" s="10">
        <v>3.8273699999999997</v>
      </c>
      <c r="X62" s="10">
        <v>135.48492000000002</v>
      </c>
      <c r="Y62" s="10">
        <v>-18.09918</v>
      </c>
      <c r="Z62" s="10">
        <v>-26.76895</v>
      </c>
      <c r="AA62" s="10">
        <v>12.218399999999999</v>
      </c>
      <c r="AB62" s="10">
        <v>8.8367199999999997</v>
      </c>
      <c r="AC62" s="10">
        <v>40.216769999999997</v>
      </c>
      <c r="AD62" s="10">
        <v>62.942929999999997</v>
      </c>
      <c r="AE62" s="10">
        <v>-7.97098</v>
      </c>
      <c r="AF62" s="10">
        <v>-0.19831000000000001</v>
      </c>
      <c r="AG62" s="10">
        <v>-19.161000000000001</v>
      </c>
      <c r="AH62" s="10">
        <v>-13.035030000000001</v>
      </c>
      <c r="AI62" s="9">
        <v>50.601709999999997</v>
      </c>
      <c r="AJ62" s="9">
        <v>65.539070000000009</v>
      </c>
      <c r="AK62" s="9">
        <v>154.51563000000002</v>
      </c>
      <c r="AL62" s="9">
        <v>76.318989999999999</v>
      </c>
      <c r="AM62" s="9">
        <v>31.181950000000001</v>
      </c>
      <c r="AN62" s="4"/>
      <c r="AO62" s="4"/>
      <c r="AP62" s="4"/>
      <c r="AQ62" s="4"/>
      <c r="AR62" s="4"/>
      <c r="AS62" s="4"/>
      <c r="AT62" s="4"/>
      <c r="AU62" s="4"/>
      <c r="AV62" s="4"/>
      <c r="AW62" s="4"/>
      <c r="AX62" s="4"/>
      <c r="AY62" s="4"/>
    </row>
    <row r="63" spans="1:1005" ht="14.4" x14ac:dyDescent="0.3">
      <c r="A63" s="101">
        <f>YampaRiverInflow.TotalOutflow!A63</f>
        <v>45809</v>
      </c>
      <c r="B63" s="9"/>
      <c r="C63" s="9"/>
      <c r="D63" s="9">
        <v>-14.398</v>
      </c>
      <c r="E63" s="10">
        <v>52.728230000000003</v>
      </c>
      <c r="F63" s="10">
        <v>39.237310000000001</v>
      </c>
      <c r="G63" s="10">
        <v>-5.3495100000000004</v>
      </c>
      <c r="H63" s="10">
        <v>-3.2524600000000001</v>
      </c>
      <c r="I63" s="10">
        <v>22.28257</v>
      </c>
      <c r="J63" s="10">
        <v>74.744810000000001</v>
      </c>
      <c r="K63" s="10">
        <v>-3.0993200000000001</v>
      </c>
      <c r="L63" s="10">
        <v>7.29115</v>
      </c>
      <c r="M63" s="10">
        <v>-5.7815200000000004</v>
      </c>
      <c r="N63" s="10">
        <v>44.457190000000004</v>
      </c>
      <c r="O63" s="10">
        <v>6.8165200000000006</v>
      </c>
      <c r="P63" s="10">
        <v>-20.784119999999998</v>
      </c>
      <c r="Q63" s="10">
        <v>54.98883</v>
      </c>
      <c r="R63" s="10">
        <v>15.635149999999999</v>
      </c>
      <c r="S63" s="10">
        <v>-4.4930099999999999</v>
      </c>
      <c r="T63" s="10">
        <v>-44.942190000000004</v>
      </c>
      <c r="U63" s="10">
        <v>-28.13184</v>
      </c>
      <c r="V63" s="10">
        <v>-44.289410000000004</v>
      </c>
      <c r="W63" s="10">
        <v>-35.671800000000005</v>
      </c>
      <c r="X63" s="10">
        <v>27.88485</v>
      </c>
      <c r="Y63" s="10">
        <v>-19.299349999999997</v>
      </c>
      <c r="Z63" s="10">
        <v>-31.8673</v>
      </c>
      <c r="AA63" s="10">
        <v>12.303469999999999</v>
      </c>
      <c r="AB63" s="10">
        <v>-30.751990000000003</v>
      </c>
      <c r="AC63" s="10">
        <v>-8.8943600000000007</v>
      </c>
      <c r="AD63" s="10">
        <v>32.357529999999997</v>
      </c>
      <c r="AE63" s="10">
        <v>-19.29664</v>
      </c>
      <c r="AF63" s="10">
        <v>-30.338090000000001</v>
      </c>
      <c r="AG63" s="10">
        <v>-26.509810000000002</v>
      </c>
      <c r="AH63" s="10">
        <v>-10.61144</v>
      </c>
      <c r="AI63" s="9">
        <v>25.167849999999998</v>
      </c>
      <c r="AJ63" s="9">
        <v>1.52935</v>
      </c>
      <c r="AK63" s="9">
        <v>-32.185220000000001</v>
      </c>
      <c r="AL63" s="9">
        <v>57.311150000000005</v>
      </c>
      <c r="AM63" s="9">
        <v>105.00774</v>
      </c>
      <c r="AN63" s="4"/>
      <c r="AO63" s="4"/>
      <c r="AP63" s="4"/>
      <c r="AQ63" s="4"/>
      <c r="AR63" s="4"/>
      <c r="AS63" s="4"/>
      <c r="AT63" s="4"/>
      <c r="AU63" s="4"/>
      <c r="AV63" s="4"/>
      <c r="AW63" s="4"/>
      <c r="AX63" s="4"/>
      <c r="AY63" s="4"/>
    </row>
    <row r="64" spans="1:1005" ht="14.4" x14ac:dyDescent="0.3">
      <c r="A64" s="101">
        <f>YampaRiverInflow.TotalOutflow!A64</f>
        <v>45839</v>
      </c>
      <c r="B64" s="9"/>
      <c r="C64" s="9"/>
      <c r="D64" s="9">
        <v>16.077999999999999</v>
      </c>
      <c r="E64" s="10">
        <v>-37.088639999999998</v>
      </c>
      <c r="F64" s="10">
        <v>41.058320000000002</v>
      </c>
      <c r="G64" s="10">
        <v>23.067810000000001</v>
      </c>
      <c r="H64" s="10">
        <v>96.231220000000008</v>
      </c>
      <c r="I64" s="10">
        <v>36.173430000000003</v>
      </c>
      <c r="J64" s="10">
        <v>14.53885</v>
      </c>
      <c r="K64" s="10">
        <v>48.365290000000002</v>
      </c>
      <c r="L64" s="10">
        <v>13.52698</v>
      </c>
      <c r="M64" s="10">
        <v>41.234610000000004</v>
      </c>
      <c r="N64" s="10">
        <v>51.91695</v>
      </c>
      <c r="O64" s="10">
        <v>63.193040000000003</v>
      </c>
      <c r="P64" s="10">
        <v>38.002940000000002</v>
      </c>
      <c r="Q64" s="10">
        <v>100.30158999999999</v>
      </c>
      <c r="R64" s="10">
        <v>89.86345</v>
      </c>
      <c r="S64" s="10">
        <v>-26.052589999999999</v>
      </c>
      <c r="T64" s="10">
        <v>-16.813580000000002</v>
      </c>
      <c r="U64" s="10">
        <v>9.49343</v>
      </c>
      <c r="V64" s="10">
        <v>3.8433299999999999</v>
      </c>
      <c r="W64" s="10">
        <v>-10.612440000000001</v>
      </c>
      <c r="X64" s="10">
        <v>41.559800000000003</v>
      </c>
      <c r="Y64" s="10">
        <v>2.9969000000000001</v>
      </c>
      <c r="Z64" s="10">
        <v>6.9309099999999999</v>
      </c>
      <c r="AA64" s="10">
        <v>11.99058</v>
      </c>
      <c r="AB64" s="10">
        <v>-16.260439999999999</v>
      </c>
      <c r="AC64" s="10">
        <v>-22.835750000000001</v>
      </c>
      <c r="AD64" s="10">
        <v>21.93834</v>
      </c>
      <c r="AE64" s="10">
        <v>36.23865</v>
      </c>
      <c r="AF64" s="10">
        <v>36.61777</v>
      </c>
      <c r="AG64" s="10">
        <v>9.9708400000000008</v>
      </c>
      <c r="AH64" s="10">
        <v>18.92069</v>
      </c>
      <c r="AI64" s="9">
        <v>11.734999999999999</v>
      </c>
      <c r="AJ64" s="9">
        <v>32.128329999999998</v>
      </c>
      <c r="AK64" s="9">
        <v>158.17092000000002</v>
      </c>
      <c r="AL64" s="9">
        <v>262.53990000000005</v>
      </c>
      <c r="AM64" s="9">
        <v>81.421300000000002</v>
      </c>
      <c r="AN64" s="4"/>
      <c r="AO64" s="4"/>
      <c r="AP64" s="4"/>
      <c r="AQ64" s="4"/>
      <c r="AR64" s="4"/>
      <c r="AS64" s="4"/>
      <c r="AT64" s="4"/>
      <c r="AU64" s="4"/>
      <c r="AV64" s="4"/>
      <c r="AW64" s="4"/>
      <c r="AX64" s="4"/>
      <c r="AY64" s="4"/>
      <c r="ALQ64" t="e">
        <v>#N/A</v>
      </c>
    </row>
    <row r="65" spans="1:1005" ht="14.4" x14ac:dyDescent="0.3">
      <c r="A65" s="101">
        <f>YampaRiverInflow.TotalOutflow!A65</f>
        <v>45870</v>
      </c>
      <c r="B65" s="9"/>
      <c r="C65" s="9"/>
      <c r="D65" s="9">
        <v>33.622999999999998</v>
      </c>
      <c r="E65" s="10">
        <v>47.18244</v>
      </c>
      <c r="F65" s="10">
        <v>96.179249999999996</v>
      </c>
      <c r="G65" s="10">
        <v>61.017019999999995</v>
      </c>
      <c r="H65" s="10">
        <v>51.164999999999999</v>
      </c>
      <c r="I65" s="10">
        <v>53.872199999999999</v>
      </c>
      <c r="J65" s="10">
        <v>72.455490000000012</v>
      </c>
      <c r="K65" s="10">
        <v>75.402380000000008</v>
      </c>
      <c r="L65" s="10">
        <v>106.43533000000001</v>
      </c>
      <c r="M65" s="10">
        <v>67.57383999999999</v>
      </c>
      <c r="N65" s="10">
        <v>52.7256</v>
      </c>
      <c r="O65" s="10">
        <v>30.167000000000002</v>
      </c>
      <c r="P65" s="10">
        <v>95.579899999999995</v>
      </c>
      <c r="Q65" s="10">
        <v>79.560249999999996</v>
      </c>
      <c r="R65" s="10">
        <v>70.709090000000003</v>
      </c>
      <c r="S65" s="10">
        <v>34.237900000000003</v>
      </c>
      <c r="T65" s="10">
        <v>44.544559999999997</v>
      </c>
      <c r="U65" s="10">
        <v>14.0466</v>
      </c>
      <c r="V65" s="10">
        <v>56.732959999999999</v>
      </c>
      <c r="W65" s="10">
        <v>22.905419999999999</v>
      </c>
      <c r="X65" s="10">
        <v>62.430010000000003</v>
      </c>
      <c r="Y65" s="10">
        <v>21.733169999999998</v>
      </c>
      <c r="Z65" s="10">
        <v>32.04927</v>
      </c>
      <c r="AA65" s="10">
        <v>31.077919999999999</v>
      </c>
      <c r="AB65" s="10">
        <v>9.1049699999999998</v>
      </c>
      <c r="AC65" s="10">
        <v>11.513950000000001</v>
      </c>
      <c r="AD65" s="10">
        <v>35.979999999999997</v>
      </c>
      <c r="AE65" s="10">
        <v>89.903379999999999</v>
      </c>
      <c r="AF65" s="10">
        <v>51.304139999999997</v>
      </c>
      <c r="AG65" s="10">
        <v>54.512869999999999</v>
      </c>
      <c r="AH65" s="10">
        <v>55.313870000000001</v>
      </c>
      <c r="AI65" s="9">
        <v>113.31216000000001</v>
      </c>
      <c r="AJ65" s="9">
        <v>58.910589999999999</v>
      </c>
      <c r="AK65" s="9">
        <v>171.29213000000001</v>
      </c>
      <c r="AL65" s="9">
        <v>182.59195000000003</v>
      </c>
      <c r="AM65" s="9">
        <v>28.019849999999998</v>
      </c>
      <c r="AN65" s="4"/>
      <c r="AO65" s="4"/>
      <c r="AP65" s="4"/>
      <c r="AQ65" s="4"/>
      <c r="AR65" s="4"/>
      <c r="AS65" s="4"/>
      <c r="AT65" s="4"/>
      <c r="AU65" s="4"/>
      <c r="AV65" s="4"/>
      <c r="AW65" s="4"/>
      <c r="AX65" s="4"/>
      <c r="AY65" s="4"/>
      <c r="ALQ65" t="e">
        <v>#N/A</v>
      </c>
    </row>
    <row r="66" spans="1:1005" ht="14.4" x14ac:dyDescent="0.3">
      <c r="A66" s="101">
        <f>YampaRiverInflow.TotalOutflow!A66</f>
        <v>45901</v>
      </c>
      <c r="B66" s="9"/>
      <c r="C66" s="9"/>
      <c r="D66" s="9">
        <v>26.303999999999998</v>
      </c>
      <c r="E66" s="10">
        <v>19.100849999999998</v>
      </c>
      <c r="F66" s="10">
        <v>44.182519999999997</v>
      </c>
      <c r="G66" s="10">
        <v>39.570800000000006</v>
      </c>
      <c r="H66" s="10">
        <v>60.816720000000004</v>
      </c>
      <c r="I66" s="10">
        <v>123.70398</v>
      </c>
      <c r="J66" s="10">
        <v>66.820329999999998</v>
      </c>
      <c r="K66" s="10">
        <v>67.131079999999997</v>
      </c>
      <c r="L66" s="10">
        <v>74.204390000000004</v>
      </c>
      <c r="M66" s="10">
        <v>60.767949999999999</v>
      </c>
      <c r="N66" s="10">
        <v>44.842580000000005</v>
      </c>
      <c r="O66" s="10">
        <v>21.581499999999998</v>
      </c>
      <c r="P66" s="10">
        <v>40.702069999999999</v>
      </c>
      <c r="Q66" s="10">
        <v>105.37634</v>
      </c>
      <c r="R66" s="10">
        <v>66.257890000000003</v>
      </c>
      <c r="S66" s="10">
        <v>1.6861700000000002</v>
      </c>
      <c r="T66" s="10">
        <v>30.615169999999999</v>
      </c>
      <c r="U66" s="10">
        <v>57.502429999999997</v>
      </c>
      <c r="V66" s="10">
        <v>34.311339999999994</v>
      </c>
      <c r="W66" s="10">
        <v>33.011309999999995</v>
      </c>
      <c r="X66" s="10">
        <v>31.35323</v>
      </c>
      <c r="Y66" s="10">
        <v>-3.86361</v>
      </c>
      <c r="Z66" s="10">
        <v>15.656870000000001</v>
      </c>
      <c r="AA66" s="10">
        <v>22.814970000000002</v>
      </c>
      <c r="AB66" s="10">
        <v>11.3721</v>
      </c>
      <c r="AC66" s="10">
        <v>27.015340000000002</v>
      </c>
      <c r="AD66" s="10">
        <v>19.485970000000002</v>
      </c>
      <c r="AE66" s="10">
        <v>51.889110000000002</v>
      </c>
      <c r="AF66" s="10">
        <v>69.938880000000012</v>
      </c>
      <c r="AG66" s="10">
        <v>85.735799999999998</v>
      </c>
      <c r="AH66" s="10">
        <v>28.291240000000002</v>
      </c>
      <c r="AI66" s="9">
        <v>61.583260000000003</v>
      </c>
      <c r="AJ66" s="9">
        <v>58.855499999999999</v>
      </c>
      <c r="AK66" s="9">
        <v>54.591169999999998</v>
      </c>
      <c r="AL66" s="9">
        <v>49.94079</v>
      </c>
      <c r="AM66" s="9">
        <v>47.284349999999996</v>
      </c>
      <c r="AN66" s="4"/>
      <c r="AO66" s="4"/>
      <c r="AP66" s="4"/>
      <c r="AQ66" s="4"/>
      <c r="AR66" s="4"/>
      <c r="AS66" s="4"/>
      <c r="AT66" s="4"/>
      <c r="AU66" s="4"/>
      <c r="AV66" s="4"/>
      <c r="AW66" s="4"/>
      <c r="AX66" s="4"/>
      <c r="AY66" s="4"/>
      <c r="ALQ66" t="e">
        <v>#N/A</v>
      </c>
    </row>
    <row r="67" spans="1:1005" ht="14.4" x14ac:dyDescent="0.3">
      <c r="A67" s="101"/>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4.4" x14ac:dyDescent="0.3">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4.4" x14ac:dyDescent="0.3">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4.4" x14ac:dyDescent="0.3">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4.4" x14ac:dyDescent="0.3">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3">
      <c r="ALQ72"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3FAB4-80B2-494D-9289-6AEEA704676B}">
  <sheetPr codeName="Sheet21">
    <tabColor theme="8" tint="0.39997558519241921"/>
  </sheetPr>
  <dimension ref="A1:ALQ72"/>
  <sheetViews>
    <sheetView topLeftCell="A3"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4" ht="14.4" x14ac:dyDescent="0.3">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4.4" x14ac:dyDescent="0.3">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v>2021</v>
      </c>
      <c r="AT2">
        <v>2022</v>
      </c>
      <c r="AU2">
        <v>2023</v>
      </c>
      <c r="AV2">
        <v>2024</v>
      </c>
      <c r="AW2">
        <v>2025</v>
      </c>
      <c r="AX2">
        <v>2026</v>
      </c>
      <c r="AY2">
        <v>2027</v>
      </c>
      <c r="AZ2">
        <v>2028</v>
      </c>
      <c r="BA2">
        <v>2029</v>
      </c>
      <c r="BB2">
        <v>2030</v>
      </c>
    </row>
    <row r="3" spans="1:54" ht="14.4" x14ac:dyDescent="0.3">
      <c r="A3" s="99" t="str">
        <f>$A$1&amp;A2</f>
        <v/>
      </c>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t="s">
        <v>46</v>
      </c>
      <c r="AT3" t="s">
        <v>47</v>
      </c>
      <c r="AU3" t="s">
        <v>48</v>
      </c>
      <c r="AV3" t="s">
        <v>49</v>
      </c>
      <c r="AW3" t="s">
        <v>50</v>
      </c>
      <c r="AX3" t="s">
        <v>51</v>
      </c>
      <c r="AY3" t="s">
        <v>52</v>
      </c>
      <c r="AZ3" t="s">
        <v>53</v>
      </c>
      <c r="BA3" t="s">
        <v>54</v>
      </c>
      <c r="BB3" t="s">
        <v>55</v>
      </c>
    </row>
    <row r="4" spans="1:54" ht="14.4" x14ac:dyDescent="0.3">
      <c r="A4" s="101">
        <f>YampaRiverInflow.TotalOutflow!A4</f>
        <v>44013</v>
      </c>
      <c r="B4" s="9"/>
      <c r="C4" s="9"/>
      <c r="D4" s="9">
        <v>24.206</v>
      </c>
      <c r="E4" s="10">
        <v>4.2121279999999999</v>
      </c>
      <c r="F4" s="10">
        <v>14.528888</v>
      </c>
      <c r="G4" s="10">
        <v>41.655764000000005</v>
      </c>
      <c r="H4" s="10">
        <v>46.755935999999998</v>
      </c>
      <c r="I4" s="10">
        <v>13.937982000000002</v>
      </c>
      <c r="J4" s="10">
        <v>-9.5202080000000002</v>
      </c>
      <c r="K4" s="10">
        <v>16.145548000000002</v>
      </c>
      <c r="L4" s="10">
        <v>8.3940580000000011</v>
      </c>
      <c r="M4" s="10">
        <v>24.153351999999998</v>
      </c>
      <c r="N4" s="10">
        <v>8.4327039999999993</v>
      </c>
      <c r="O4" s="10">
        <v>3.5028120000000005</v>
      </c>
      <c r="P4" s="10">
        <v>15.702810000000001</v>
      </c>
      <c r="Q4" s="10">
        <v>2.0310160000000002</v>
      </c>
      <c r="R4" s="10">
        <v>8.0089059999999996</v>
      </c>
      <c r="S4" s="10">
        <v>20.697440000000004</v>
      </c>
      <c r="T4" s="10">
        <v>17.755964000000002</v>
      </c>
      <c r="U4" s="10">
        <v>11.63293</v>
      </c>
      <c r="V4" s="10">
        <v>-12.476629999999998</v>
      </c>
      <c r="W4" s="10">
        <v>23.625509999999998</v>
      </c>
      <c r="X4" s="10">
        <v>20.54889</v>
      </c>
      <c r="Y4" s="10">
        <v>8.319090000000001</v>
      </c>
      <c r="Z4" s="10">
        <v>20.105460000000001</v>
      </c>
      <c r="AA4" s="10">
        <v>19.50067</v>
      </c>
      <c r="AB4" s="10">
        <v>8.3446700000000007</v>
      </c>
      <c r="AC4" s="10">
        <v>18.455950000000001</v>
      </c>
      <c r="AD4" s="10">
        <v>31.79073</v>
      </c>
      <c r="AE4" s="10">
        <v>14.55987</v>
      </c>
      <c r="AF4" s="10">
        <v>21.886839999999999</v>
      </c>
      <c r="AG4" s="10">
        <v>25.583909999999999</v>
      </c>
      <c r="AH4" s="10">
        <v>21.074020000000001</v>
      </c>
      <c r="AI4" s="10">
        <v>18.544400000000003</v>
      </c>
      <c r="AJ4" s="10">
        <v>6.5901300000000003</v>
      </c>
      <c r="AK4" s="10">
        <v>14.91146</v>
      </c>
      <c r="AL4" s="10">
        <v>14.38373</v>
      </c>
      <c r="AM4" s="10">
        <v>27.614090000000001</v>
      </c>
      <c r="AN4" s="4"/>
      <c r="AO4" s="4"/>
      <c r="AP4" s="4"/>
      <c r="AQ4" s="4"/>
      <c r="AR4" s="4"/>
      <c r="AS4" s="4"/>
      <c r="AT4" s="4"/>
      <c r="AU4" s="4"/>
      <c r="AV4" s="4"/>
      <c r="AW4" s="4"/>
      <c r="AX4" s="4"/>
      <c r="AY4" s="4"/>
    </row>
    <row r="5" spans="1:54" ht="14.4" x14ac:dyDescent="0.3">
      <c r="A5" s="101">
        <f>YampaRiverInflow.TotalOutflow!A5</f>
        <v>44044</v>
      </c>
      <c r="B5" s="9"/>
      <c r="C5" s="9"/>
      <c r="D5" s="9">
        <v>20.309999999999999</v>
      </c>
      <c r="E5" s="10">
        <v>25.242690000000003</v>
      </c>
      <c r="F5" s="10">
        <v>23.597766000000004</v>
      </c>
      <c r="G5" s="10">
        <v>33.662408000000006</v>
      </c>
      <c r="H5" s="10">
        <v>46.49971</v>
      </c>
      <c r="I5" s="10">
        <v>0.7424400000000001</v>
      </c>
      <c r="J5" s="10">
        <v>14.672851999999999</v>
      </c>
      <c r="K5" s="10">
        <v>32.564776000000002</v>
      </c>
      <c r="L5" s="10">
        <v>18.685385999999998</v>
      </c>
      <c r="M5" s="10">
        <v>18.337461999999999</v>
      </c>
      <c r="N5" s="10">
        <v>16.435265999999999</v>
      </c>
      <c r="O5" s="10">
        <v>21.988620000000001</v>
      </c>
      <c r="P5" s="10">
        <v>28.766426000000003</v>
      </c>
      <c r="Q5" s="10">
        <v>19.739957999999998</v>
      </c>
      <c r="R5" s="10">
        <v>11.451958000000001</v>
      </c>
      <c r="S5" s="10">
        <v>20.660824000000002</v>
      </c>
      <c r="T5" s="10">
        <v>13.796706</v>
      </c>
      <c r="U5" s="10">
        <v>9.7706299999999988</v>
      </c>
      <c r="V5" s="10">
        <v>7.4435000000000002</v>
      </c>
      <c r="W5" s="10">
        <v>20.504860000000001</v>
      </c>
      <c r="X5" s="10">
        <v>22.135639999999999</v>
      </c>
      <c r="Y5" s="10">
        <v>5.2130799999999997</v>
      </c>
      <c r="Z5" s="10">
        <v>14.802440000000001</v>
      </c>
      <c r="AA5" s="10">
        <v>21.94164</v>
      </c>
      <c r="AB5" s="10">
        <v>8.4181799999999996</v>
      </c>
      <c r="AC5" s="10">
        <v>21.659500000000001</v>
      </c>
      <c r="AD5" s="10">
        <v>35.8294</v>
      </c>
      <c r="AE5" s="10">
        <v>14.210139999999999</v>
      </c>
      <c r="AF5" s="10">
        <v>24.195160000000001</v>
      </c>
      <c r="AG5" s="10">
        <v>26.496269999999999</v>
      </c>
      <c r="AH5" s="10">
        <v>24.024999999999999</v>
      </c>
      <c r="AI5" s="9">
        <v>22.344560000000001</v>
      </c>
      <c r="AJ5" s="9">
        <v>9.8739599999999985</v>
      </c>
      <c r="AK5" s="9">
        <v>13.84548</v>
      </c>
      <c r="AL5" s="9">
        <v>16.93469</v>
      </c>
      <c r="AM5" s="9">
        <v>14.48996</v>
      </c>
      <c r="AN5" s="4"/>
      <c r="AO5" s="4"/>
      <c r="AP5" s="4"/>
      <c r="AQ5" s="4"/>
      <c r="AR5" s="4"/>
      <c r="AS5" s="4"/>
      <c r="AT5" s="4"/>
      <c r="AU5" s="4"/>
      <c r="AV5" s="4"/>
      <c r="AW5" s="4"/>
      <c r="AX5" s="4"/>
      <c r="AY5" s="4"/>
    </row>
    <row r="6" spans="1:54" ht="14.4" x14ac:dyDescent="0.3">
      <c r="A6" s="101">
        <f>YampaRiverInflow.TotalOutflow!A6</f>
        <v>44075</v>
      </c>
      <c r="B6" s="9"/>
      <c r="C6" s="9"/>
      <c r="D6" s="9">
        <v>13.837</v>
      </c>
      <c r="E6" s="10">
        <v>17.374620000000004</v>
      </c>
      <c r="F6" s="10">
        <v>24.377366000000002</v>
      </c>
      <c r="G6" s="10">
        <v>9.1880220000000001</v>
      </c>
      <c r="H6" s="10">
        <v>20.53886</v>
      </c>
      <c r="I6" s="10">
        <v>12.485670000000001</v>
      </c>
      <c r="J6" s="10">
        <v>12.587112000000001</v>
      </c>
      <c r="K6" s="10">
        <v>13.715842000000002</v>
      </c>
      <c r="L6" s="10">
        <v>14.078788000000001</v>
      </c>
      <c r="M6" s="10">
        <v>17.133922000000002</v>
      </c>
      <c r="N6" s="10">
        <v>36.728893999999997</v>
      </c>
      <c r="O6" s="10">
        <v>21.500264000000001</v>
      </c>
      <c r="P6" s="10">
        <v>26.366382000000002</v>
      </c>
      <c r="Q6" s="10">
        <v>15.737406</v>
      </c>
      <c r="R6" s="10">
        <v>14.914582000000003</v>
      </c>
      <c r="S6" s="10">
        <v>14.839589999999999</v>
      </c>
      <c r="T6" s="10">
        <v>10.647540000000001</v>
      </c>
      <c r="U6" s="10">
        <v>-6.0112700000000006</v>
      </c>
      <c r="V6" s="10">
        <v>19.914009999999998</v>
      </c>
      <c r="W6" s="10">
        <v>13.555149999999999</v>
      </c>
      <c r="X6" s="10">
        <v>15.397549999999999</v>
      </c>
      <c r="Y6" s="10">
        <v>7.1036899999999994</v>
      </c>
      <c r="Z6" s="10">
        <v>8.6973899999999986</v>
      </c>
      <c r="AA6" s="10">
        <v>11.841569999999999</v>
      </c>
      <c r="AB6" s="10">
        <v>3.6388400000000001</v>
      </c>
      <c r="AC6" s="10">
        <v>18.084299999999999</v>
      </c>
      <c r="AD6" s="10">
        <v>24.926950000000001</v>
      </c>
      <c r="AE6" s="10">
        <v>13.032249999999999</v>
      </c>
      <c r="AF6" s="10">
        <v>14.707469999999999</v>
      </c>
      <c r="AG6" s="10">
        <v>15.101129999999999</v>
      </c>
      <c r="AH6" s="10">
        <v>9.3519199999999998</v>
      </c>
      <c r="AI6" s="9">
        <v>35.037589999999994</v>
      </c>
      <c r="AJ6" s="9">
        <v>-2.8639899999999998</v>
      </c>
      <c r="AK6" s="9">
        <v>6.7481800000000005</v>
      </c>
      <c r="AL6" s="9">
        <v>15.02529</v>
      </c>
      <c r="AM6" s="9">
        <v>11.451879999999999</v>
      </c>
      <c r="AN6" s="4"/>
      <c r="AO6" s="4"/>
      <c r="AP6" s="4"/>
      <c r="AQ6" s="4"/>
      <c r="AR6" s="4"/>
      <c r="AS6" s="4"/>
      <c r="AT6" s="4"/>
      <c r="AU6" s="4"/>
      <c r="AV6" s="4"/>
      <c r="AW6" s="4"/>
      <c r="AX6" s="4"/>
      <c r="AY6" s="4"/>
    </row>
    <row r="7" spans="1:54" ht="14.4" x14ac:dyDescent="0.3">
      <c r="A7" s="101">
        <f>YampaRiverInflow.TotalOutflow!A7</f>
        <v>44105</v>
      </c>
      <c r="B7" s="9"/>
      <c r="C7" s="9"/>
      <c r="D7" s="9">
        <v>8.8109999999999999</v>
      </c>
      <c r="E7" s="10">
        <v>13.100300000000001</v>
      </c>
      <c r="F7" s="10">
        <v>0.89675000000000005</v>
      </c>
      <c r="G7" s="10">
        <v>27.212436</v>
      </c>
      <c r="H7" s="10">
        <v>21.019506</v>
      </c>
      <c r="I7" s="10">
        <v>15.296984</v>
      </c>
      <c r="J7" s="10">
        <v>17.363528000000002</v>
      </c>
      <c r="K7" s="10">
        <v>15.145718</v>
      </c>
      <c r="L7" s="10">
        <v>19.380140000000001</v>
      </c>
      <c r="M7" s="10">
        <v>13.376776000000001</v>
      </c>
      <c r="N7" s="10">
        <v>4.7494760000000005</v>
      </c>
      <c r="O7" s="10">
        <v>8.6108960000000003</v>
      </c>
      <c r="P7" s="10">
        <v>17.934583999999997</v>
      </c>
      <c r="Q7" s="10">
        <v>11.836898000000001</v>
      </c>
      <c r="R7" s="10">
        <v>11.503132000000001</v>
      </c>
      <c r="S7" s="10">
        <v>12.135444000000001</v>
      </c>
      <c r="T7" s="10">
        <v>6.3876860000000004</v>
      </c>
      <c r="U7" s="10">
        <v>-7.82599</v>
      </c>
      <c r="V7" s="10">
        <v>24.362849999999998</v>
      </c>
      <c r="W7" s="10">
        <v>10.95425</v>
      </c>
      <c r="X7" s="10">
        <v>11.723360000000001</v>
      </c>
      <c r="Y7" s="10">
        <v>4.6145899999999997</v>
      </c>
      <c r="Z7" s="10">
        <v>6.6953500000000004</v>
      </c>
      <c r="AA7" s="10">
        <v>9.5123700000000007</v>
      </c>
      <c r="AB7" s="10">
        <v>-0.49925999999999998</v>
      </c>
      <c r="AC7" s="10">
        <v>18.132660000000001</v>
      </c>
      <c r="AD7" s="10">
        <v>19.22006</v>
      </c>
      <c r="AE7" s="10">
        <v>10.97871</v>
      </c>
      <c r="AF7" s="10">
        <v>13.21185</v>
      </c>
      <c r="AG7" s="10">
        <v>14.04824</v>
      </c>
      <c r="AH7" s="10">
        <v>6.9533999999999994</v>
      </c>
      <c r="AI7" s="9">
        <v>23.35398</v>
      </c>
      <c r="AJ7" s="9">
        <v>-2.8656299999999999</v>
      </c>
      <c r="AK7" s="9">
        <v>2.3012199999999998</v>
      </c>
      <c r="AL7" s="9">
        <v>14.73507</v>
      </c>
      <c r="AM7" s="9">
        <v>8.505370000000001</v>
      </c>
      <c r="AN7" s="4"/>
      <c r="AO7" s="4"/>
      <c r="AP7" s="4"/>
      <c r="AQ7" s="4"/>
      <c r="AR7" s="4"/>
      <c r="AS7" s="4"/>
      <c r="AT7" s="4"/>
      <c r="AU7" s="4"/>
      <c r="AV7" s="4"/>
      <c r="AW7" s="4"/>
      <c r="AX7" s="4"/>
      <c r="AY7" s="4"/>
    </row>
    <row r="8" spans="1:54" ht="14.4" x14ac:dyDescent="0.3">
      <c r="A8" s="101">
        <f>YampaRiverInflow.TotalOutflow!A8</f>
        <v>44136</v>
      </c>
      <c r="B8" s="9"/>
      <c r="C8" s="9"/>
      <c r="D8" s="9">
        <v>1.72</v>
      </c>
      <c r="E8" s="10">
        <v>15.881826</v>
      </c>
      <c r="F8" s="10">
        <v>12.644528000000001</v>
      </c>
      <c r="G8" s="10">
        <v>20.419766000000003</v>
      </c>
      <c r="H8" s="10">
        <v>19.335204000000001</v>
      </c>
      <c r="I8" s="10">
        <v>16.094632000000001</v>
      </c>
      <c r="J8" s="10">
        <v>11.450326</v>
      </c>
      <c r="K8" s="10">
        <v>26.131626000000004</v>
      </c>
      <c r="L8" s="10">
        <v>8.3835399999999982</v>
      </c>
      <c r="M8" s="10">
        <v>1.6175140000000001</v>
      </c>
      <c r="N8" s="10">
        <v>4.4911860000000008</v>
      </c>
      <c r="O8" s="10">
        <v>8.991363999999999</v>
      </c>
      <c r="P8" s="10">
        <v>10.960080000000001</v>
      </c>
      <c r="Q8" s="10">
        <v>12.147136</v>
      </c>
      <c r="R8" s="10">
        <v>3.6625680000000003</v>
      </c>
      <c r="S8" s="10">
        <v>15.820898000000001</v>
      </c>
      <c r="T8" s="10">
        <v>14.533392000000001</v>
      </c>
      <c r="U8" s="10">
        <v>-12.37326</v>
      </c>
      <c r="V8" s="10">
        <v>14.93168</v>
      </c>
      <c r="W8" s="10">
        <v>-5.1652700000000005</v>
      </c>
      <c r="X8" s="10">
        <v>10.395850000000001</v>
      </c>
      <c r="Y8" s="10">
        <v>4.0648400000000002</v>
      </c>
      <c r="Z8" s="10">
        <v>3.5380700000000003</v>
      </c>
      <c r="AA8" s="10">
        <v>7.5272700000000006</v>
      </c>
      <c r="AB8" s="10">
        <v>13.11669</v>
      </c>
      <c r="AC8" s="10">
        <v>15.47784</v>
      </c>
      <c r="AD8" s="10">
        <v>21.893450000000001</v>
      </c>
      <c r="AE8" s="10">
        <v>12.1463</v>
      </c>
      <c r="AF8" s="10">
        <v>8.651209999999999</v>
      </c>
      <c r="AG8" s="10">
        <v>9.7618099999999988</v>
      </c>
      <c r="AH8" s="10">
        <v>16.488720000000001</v>
      </c>
      <c r="AI8" s="9">
        <v>4.6226700000000003</v>
      </c>
      <c r="AJ8" s="9">
        <v>5.9689499999999995</v>
      </c>
      <c r="AK8" s="9">
        <v>-1.0023</v>
      </c>
      <c r="AL8" s="9">
        <v>2.8529</v>
      </c>
      <c r="AM8" s="9">
        <v>5.8924399999999997</v>
      </c>
      <c r="AN8" s="4"/>
      <c r="AO8" s="4"/>
      <c r="AP8" s="4"/>
      <c r="AQ8" s="4"/>
      <c r="AR8" s="4"/>
      <c r="AS8" s="4"/>
      <c r="AT8" s="4"/>
      <c r="AU8" s="4"/>
      <c r="AV8" s="4"/>
      <c r="AW8" s="4"/>
      <c r="AX8" s="4"/>
      <c r="AY8" s="4"/>
    </row>
    <row r="9" spans="1:54" ht="14.4" x14ac:dyDescent="0.3">
      <c r="A9" s="101">
        <f>YampaRiverInflow.TotalOutflow!A9</f>
        <v>44166</v>
      </c>
      <c r="B9" s="9"/>
      <c r="C9" s="9"/>
      <c r="D9" s="9">
        <v>4.9169999999999998</v>
      </c>
      <c r="E9" s="10">
        <v>12.228878</v>
      </c>
      <c r="F9" s="10">
        <v>26.422100000000004</v>
      </c>
      <c r="G9" s="10">
        <v>30.541180000000001</v>
      </c>
      <c r="H9" s="10">
        <v>25.264988000000002</v>
      </c>
      <c r="I9" s="10">
        <v>17.192216000000002</v>
      </c>
      <c r="J9" s="10">
        <v>14.472434000000002</v>
      </c>
      <c r="K9" s="10">
        <v>14.617889999999999</v>
      </c>
      <c r="L9" s="10">
        <v>12.40625</v>
      </c>
      <c r="M9" s="10">
        <v>14.303154000000003</v>
      </c>
      <c r="N9" s="10">
        <v>8.5718779999999999</v>
      </c>
      <c r="O9" s="10">
        <v>16.566911999999999</v>
      </c>
      <c r="P9" s="10">
        <v>23.606604000000004</v>
      </c>
      <c r="Q9" s="10">
        <v>11.927992</v>
      </c>
      <c r="R9" s="10">
        <v>18.697578</v>
      </c>
      <c r="S9" s="10">
        <v>16.272072000000001</v>
      </c>
      <c r="T9" s="10">
        <v>6.2282960000000003</v>
      </c>
      <c r="U9" s="10">
        <v>-16.238409999999998</v>
      </c>
      <c r="V9" s="10">
        <v>12.00187</v>
      </c>
      <c r="W9" s="10">
        <v>6.5915499999999998</v>
      </c>
      <c r="X9" s="10">
        <v>12.228569999999999</v>
      </c>
      <c r="Y9" s="10">
        <v>1.01868</v>
      </c>
      <c r="Z9" s="10">
        <v>6.6875100000000005</v>
      </c>
      <c r="AA9" s="10">
        <v>11.483219999999999</v>
      </c>
      <c r="AB9" s="10">
        <v>-2.7016499999999999</v>
      </c>
      <c r="AC9" s="10">
        <v>25.948370000000001</v>
      </c>
      <c r="AD9" s="10">
        <v>22.778939999999999</v>
      </c>
      <c r="AE9" s="10">
        <v>11.792920000000001</v>
      </c>
      <c r="AF9" s="10">
        <v>17.610810000000001</v>
      </c>
      <c r="AG9" s="10">
        <v>24.307770000000001</v>
      </c>
      <c r="AH9" s="10">
        <v>18.407709999999998</v>
      </c>
      <c r="AI9" s="9">
        <v>2.61571</v>
      </c>
      <c r="AJ9" s="9">
        <v>-1.4079200000000001</v>
      </c>
      <c r="AK9" s="9">
        <v>-6.0315000000000003</v>
      </c>
      <c r="AL9" s="9">
        <v>15.691600000000001</v>
      </c>
      <c r="AM9" s="9">
        <v>6.0872700000000002</v>
      </c>
      <c r="AN9" s="4"/>
      <c r="AO9" s="4"/>
      <c r="AP9" s="4"/>
      <c r="AQ9" s="4"/>
      <c r="AR9" s="4"/>
      <c r="AS9" s="4"/>
      <c r="AT9" s="4"/>
      <c r="AU9" s="4"/>
      <c r="AV9" s="4"/>
      <c r="AW9" s="4"/>
      <c r="AX9" s="4"/>
      <c r="AY9" s="4"/>
    </row>
    <row r="10" spans="1:54" ht="14.4" x14ac:dyDescent="0.3">
      <c r="A10" s="101">
        <f>YampaRiverInflow.TotalOutflow!A10</f>
        <v>44197</v>
      </c>
      <c r="B10" s="9"/>
      <c r="C10" s="9"/>
      <c r="D10" s="9">
        <v>10.901999999999999</v>
      </c>
      <c r="E10" s="10">
        <v>13.836252</v>
      </c>
      <c r="F10" s="10">
        <v>13.248782</v>
      </c>
      <c r="G10" s="10">
        <v>20.046610000000001</v>
      </c>
      <c r="H10" s="10">
        <v>26.309258000000003</v>
      </c>
      <c r="I10" s="10">
        <v>13.399138000000001</v>
      </c>
      <c r="J10" s="10">
        <v>7.5585960000000014</v>
      </c>
      <c r="K10" s="10">
        <v>17.579034</v>
      </c>
      <c r="L10" s="10">
        <v>17.167010000000001</v>
      </c>
      <c r="M10" s="10">
        <v>17.192004000000001</v>
      </c>
      <c r="N10" s="10">
        <v>16.305914000000001</v>
      </c>
      <c r="O10" s="10">
        <v>18.317238</v>
      </c>
      <c r="P10" s="10">
        <v>101.21908400000001</v>
      </c>
      <c r="Q10" s="10">
        <v>14.084605999999999</v>
      </c>
      <c r="R10" s="10">
        <v>35.531559999999999</v>
      </c>
      <c r="S10" s="10">
        <v>11.366462</v>
      </c>
      <c r="T10" s="10">
        <v>12.906422000000001</v>
      </c>
      <c r="U10" s="10">
        <v>-12.26146</v>
      </c>
      <c r="V10" s="10">
        <v>9.9685600000000001</v>
      </c>
      <c r="W10" s="10">
        <v>3.9182399999999999</v>
      </c>
      <c r="X10" s="10">
        <v>5.2524799999999994</v>
      </c>
      <c r="Y10" s="10">
        <v>0.65434000000000003</v>
      </c>
      <c r="Z10" s="10">
        <v>10.38495</v>
      </c>
      <c r="AA10" s="10">
        <v>14.23559</v>
      </c>
      <c r="AB10" s="10">
        <v>9.8203300000000002</v>
      </c>
      <c r="AC10" s="10">
        <v>24.700430000000001</v>
      </c>
      <c r="AD10" s="10">
        <v>22.069479999999999</v>
      </c>
      <c r="AE10" s="10">
        <v>12.57952</v>
      </c>
      <c r="AF10" s="10">
        <v>19.210369999999998</v>
      </c>
      <c r="AG10" s="10">
        <v>24.414390000000001</v>
      </c>
      <c r="AH10" s="10">
        <v>14.356399999999999</v>
      </c>
      <c r="AI10" s="9">
        <v>-5.5168900000000001</v>
      </c>
      <c r="AJ10" s="9">
        <v>8.7599999999999997E-2</v>
      </c>
      <c r="AK10" s="9">
        <v>10.52117</v>
      </c>
      <c r="AL10" s="9">
        <v>15.80128</v>
      </c>
      <c r="AM10" s="9">
        <v>6.6924780000000004</v>
      </c>
      <c r="AN10" s="4"/>
      <c r="AO10" s="4"/>
      <c r="AP10" s="4"/>
      <c r="AQ10" s="4"/>
      <c r="AR10" s="4"/>
      <c r="AS10" s="4"/>
      <c r="AT10" s="4"/>
      <c r="AU10" s="4"/>
      <c r="AV10" s="4"/>
      <c r="AW10" s="4"/>
      <c r="AX10" s="4"/>
      <c r="AY10" s="4"/>
    </row>
    <row r="11" spans="1:54" ht="14.4" x14ac:dyDescent="0.3">
      <c r="A11" s="101">
        <f>YampaRiverInflow.TotalOutflow!A11</f>
        <v>44228</v>
      </c>
      <c r="B11" s="9"/>
      <c r="C11" s="9"/>
      <c r="D11" s="9">
        <v>10.103999999999999</v>
      </c>
      <c r="E11" s="10">
        <v>24.945210000000003</v>
      </c>
      <c r="F11" s="10">
        <v>20.465412000000001</v>
      </c>
      <c r="G11" s="10">
        <v>17.773367999999998</v>
      </c>
      <c r="H11" s="10">
        <v>21.627798000000002</v>
      </c>
      <c r="I11" s="10">
        <v>24.398584000000003</v>
      </c>
      <c r="J11" s="10">
        <v>22.760021999999999</v>
      </c>
      <c r="K11" s="10">
        <v>20.288758000000001</v>
      </c>
      <c r="L11" s="10">
        <v>20.558418000000003</v>
      </c>
      <c r="M11" s="10">
        <v>7.514894</v>
      </c>
      <c r="N11" s="10">
        <v>19.425978000000001</v>
      </c>
      <c r="O11" s="10">
        <v>27.521836</v>
      </c>
      <c r="P11" s="10">
        <v>75.754664000000005</v>
      </c>
      <c r="Q11" s="10">
        <v>14.718234000000001</v>
      </c>
      <c r="R11" s="10">
        <v>33.481140000000003</v>
      </c>
      <c r="S11" s="10">
        <v>10.668854</v>
      </c>
      <c r="T11" s="10">
        <v>-2.5262600000000002</v>
      </c>
      <c r="U11" s="10">
        <v>-10.192350000000001</v>
      </c>
      <c r="V11" s="10">
        <v>6.2821099999999994</v>
      </c>
      <c r="W11" s="10">
        <v>3.13246</v>
      </c>
      <c r="X11" s="10">
        <v>4.1601400000000002</v>
      </c>
      <c r="Y11" s="10">
        <v>2.8380700000000001</v>
      </c>
      <c r="Z11" s="10">
        <v>9.7490100000000002</v>
      </c>
      <c r="AA11" s="10">
        <v>16.001570000000001</v>
      </c>
      <c r="AB11" s="10">
        <v>9.5720700000000001</v>
      </c>
      <c r="AC11" s="10">
        <v>21.740169999999999</v>
      </c>
      <c r="AD11" s="10">
        <v>14.98456</v>
      </c>
      <c r="AE11" s="10">
        <v>10.01197</v>
      </c>
      <c r="AF11" s="10">
        <v>10.48507</v>
      </c>
      <c r="AG11" s="10">
        <v>13.671299999999999</v>
      </c>
      <c r="AH11" s="10">
        <v>11.7835</v>
      </c>
      <c r="AI11" s="9">
        <v>1.5763499999999999</v>
      </c>
      <c r="AJ11" s="9">
        <v>-4.5615100000000002</v>
      </c>
      <c r="AK11" s="9">
        <v>4.3772399999999996</v>
      </c>
      <c r="AL11" s="9">
        <v>6.30464</v>
      </c>
      <c r="AM11" s="9">
        <v>11.420924000000001</v>
      </c>
      <c r="AN11" s="4"/>
      <c r="AO11" s="4"/>
      <c r="AP11" s="4"/>
      <c r="AQ11" s="4"/>
      <c r="AR11" s="4"/>
      <c r="AS11" s="4"/>
      <c r="AT11" s="4"/>
      <c r="AU11" s="4"/>
      <c r="AV11" s="4"/>
      <c r="AW11" s="4"/>
      <c r="AX11" s="4"/>
      <c r="AY11" s="4"/>
    </row>
    <row r="12" spans="1:54" ht="14.4" x14ac:dyDescent="0.3">
      <c r="A12" s="101">
        <f>YampaRiverInflow.TotalOutflow!A12</f>
        <v>44256</v>
      </c>
      <c r="B12" s="9"/>
      <c r="C12" s="9"/>
      <c r="D12" s="9">
        <v>13.616</v>
      </c>
      <c r="E12" s="10">
        <v>25.872128</v>
      </c>
      <c r="F12" s="10">
        <v>49.723404000000002</v>
      </c>
      <c r="G12" s="10">
        <v>19.559304000000001</v>
      </c>
      <c r="H12" s="10">
        <v>35.780078000000003</v>
      </c>
      <c r="I12" s="10">
        <v>21.771910000000002</v>
      </c>
      <c r="J12" s="10">
        <v>6.9283080000000012</v>
      </c>
      <c r="K12" s="10">
        <v>9.9853559999999995</v>
      </c>
      <c r="L12" s="10">
        <v>4.6072879999999996</v>
      </c>
      <c r="M12" s="10">
        <v>9.3644660000000002</v>
      </c>
      <c r="N12" s="10">
        <v>26.794340000000005</v>
      </c>
      <c r="O12" s="10">
        <v>39.915998000000002</v>
      </c>
      <c r="P12" s="10">
        <v>66.375816</v>
      </c>
      <c r="Q12" s="10">
        <v>17.63081</v>
      </c>
      <c r="R12" s="10">
        <v>62.605969999999999</v>
      </c>
      <c r="S12" s="10">
        <v>-10.494788</v>
      </c>
      <c r="T12" s="10">
        <v>-5.3588699999999996</v>
      </c>
      <c r="U12" s="10">
        <v>-15.49112</v>
      </c>
      <c r="V12" s="10">
        <v>36.322969999999998</v>
      </c>
      <c r="W12" s="10">
        <v>9.210090000000001</v>
      </c>
      <c r="X12" s="10">
        <v>5.7764899999999999</v>
      </c>
      <c r="Y12" s="10">
        <v>9.2872199999999996</v>
      </c>
      <c r="Z12" s="10">
        <v>8.1139899999999994</v>
      </c>
      <c r="AA12" s="10">
        <v>9.8301200000000009</v>
      </c>
      <c r="AB12" s="10">
        <v>14.49926</v>
      </c>
      <c r="AC12" s="10">
        <v>12.03308</v>
      </c>
      <c r="AD12" s="10">
        <v>4.5342399999999996</v>
      </c>
      <c r="AE12" s="10">
        <v>19.332849999999997</v>
      </c>
      <c r="AF12" s="10">
        <v>6.37479</v>
      </c>
      <c r="AG12" s="10">
        <v>9.2942099999999996</v>
      </c>
      <c r="AH12" s="10">
        <v>12.6425</v>
      </c>
      <c r="AI12" s="9">
        <v>6.9273500000000006</v>
      </c>
      <c r="AJ12" s="9">
        <v>-7.20953</v>
      </c>
      <c r="AK12" s="9">
        <v>6.0791599999999999</v>
      </c>
      <c r="AL12" s="9">
        <v>6.5443199999999999</v>
      </c>
      <c r="AM12" s="9">
        <v>13.23695</v>
      </c>
      <c r="AN12" s="4"/>
      <c r="AO12" s="4"/>
      <c r="AP12" s="4"/>
      <c r="AQ12" s="4"/>
      <c r="AR12" s="4"/>
      <c r="AS12" s="4"/>
      <c r="AT12" s="4"/>
      <c r="AU12" s="4"/>
      <c r="AV12" s="4"/>
      <c r="AW12" s="4"/>
      <c r="AX12" s="4"/>
      <c r="AY12" s="4"/>
    </row>
    <row r="13" spans="1:54" ht="14.4" x14ac:dyDescent="0.3">
      <c r="A13" s="101">
        <f>YampaRiverInflow.TotalOutflow!A13</f>
        <v>44287</v>
      </c>
      <c r="B13" s="9"/>
      <c r="C13" s="9"/>
      <c r="D13" s="9">
        <v>15.79</v>
      </c>
      <c r="E13" s="10">
        <v>16.681022000000002</v>
      </c>
      <c r="F13" s="10">
        <v>25.769639999999999</v>
      </c>
      <c r="G13" s="10">
        <v>24.889088000000005</v>
      </c>
      <c r="H13" s="10">
        <v>28.007258</v>
      </c>
      <c r="I13" s="10">
        <v>23.441744000000003</v>
      </c>
      <c r="J13" s="10">
        <v>20.577144000000001</v>
      </c>
      <c r="K13" s="10">
        <v>25.502514000000001</v>
      </c>
      <c r="L13" s="10">
        <v>13.009960000000001</v>
      </c>
      <c r="M13" s="10">
        <v>4.4516200000000001</v>
      </c>
      <c r="N13" s="10">
        <v>18.399011999999999</v>
      </c>
      <c r="O13" s="10">
        <v>29.763325999999999</v>
      </c>
      <c r="P13" s="10">
        <v>41.261670000000002</v>
      </c>
      <c r="Q13" s="10">
        <v>7.7661820000000006</v>
      </c>
      <c r="R13" s="10">
        <v>14.708754000000001</v>
      </c>
      <c r="S13" s="10">
        <v>23.635946000000001</v>
      </c>
      <c r="T13" s="10">
        <v>6.8406400000000005</v>
      </c>
      <c r="U13" s="10">
        <v>-2.2138499999999999</v>
      </c>
      <c r="V13" s="10">
        <v>19.547470000000001</v>
      </c>
      <c r="W13" s="10">
        <v>11.52768</v>
      </c>
      <c r="X13" s="10">
        <v>17.343669999999999</v>
      </c>
      <c r="Y13" s="10">
        <v>13.49269</v>
      </c>
      <c r="Z13" s="10">
        <v>4.6643299999999996</v>
      </c>
      <c r="AA13" s="10">
        <v>2.3306399999999998</v>
      </c>
      <c r="AB13" s="10">
        <v>9.179590000000001</v>
      </c>
      <c r="AC13" s="10">
        <v>14.534559999999999</v>
      </c>
      <c r="AD13" s="10">
        <v>4.0880400000000003</v>
      </c>
      <c r="AE13" s="10">
        <v>12.77216</v>
      </c>
      <c r="AF13" s="10">
        <v>7.4774700000000003</v>
      </c>
      <c r="AG13" s="10">
        <v>12.525</v>
      </c>
      <c r="AH13" s="10">
        <v>22.5366</v>
      </c>
      <c r="AI13" s="9">
        <v>5.4246600000000003</v>
      </c>
      <c r="AJ13" s="9">
        <v>-1.42597</v>
      </c>
      <c r="AK13" s="9">
        <v>9.8915199999999999</v>
      </c>
      <c r="AL13" s="9">
        <v>9.72743</v>
      </c>
      <c r="AM13" s="9">
        <v>7.0186580000000003</v>
      </c>
      <c r="AN13" s="4"/>
      <c r="AO13" s="4"/>
      <c r="AP13" s="4"/>
      <c r="AQ13" s="4"/>
      <c r="AR13" s="4"/>
      <c r="AS13" s="4"/>
      <c r="AT13" s="4"/>
      <c r="AU13" s="4"/>
      <c r="AV13" s="4"/>
      <c r="AW13" s="4"/>
      <c r="AX13" s="4"/>
      <c r="AY13" s="4"/>
    </row>
    <row r="14" spans="1:54" ht="14.4" x14ac:dyDescent="0.3">
      <c r="A14" s="101">
        <f>YampaRiverInflow.TotalOutflow!A14</f>
        <v>44317</v>
      </c>
      <c r="B14" s="9"/>
      <c r="C14" s="9"/>
      <c r="D14" s="9">
        <v>16.297999999999998</v>
      </c>
      <c r="E14" s="10">
        <v>20.596146000000001</v>
      </c>
      <c r="F14" s="10">
        <v>42.715372000000002</v>
      </c>
      <c r="G14" s="10">
        <v>8.9217919999999999</v>
      </c>
      <c r="H14" s="10">
        <v>-0.27216800000000002</v>
      </c>
      <c r="I14" s="10">
        <v>-15.576908</v>
      </c>
      <c r="J14" s="10">
        <v>10.261580000000002</v>
      </c>
      <c r="K14" s="10">
        <v>14.939944000000001</v>
      </c>
      <c r="L14" s="10">
        <v>-6.4280240000000006</v>
      </c>
      <c r="M14" s="10">
        <v>-2.930132</v>
      </c>
      <c r="N14" s="10">
        <v>9.3170699999999993</v>
      </c>
      <c r="O14" s="10">
        <v>17.687328000000001</v>
      </c>
      <c r="P14" s="10">
        <v>30.256135999999998</v>
      </c>
      <c r="Q14" s="10">
        <v>9.5716059999999992</v>
      </c>
      <c r="R14" s="10">
        <v>29.325434000000005</v>
      </c>
      <c r="S14" s="10">
        <v>5.5503300000000007</v>
      </c>
      <c r="T14" s="10">
        <v>8.0619300000000003</v>
      </c>
      <c r="U14" s="10">
        <v>-4.66012</v>
      </c>
      <c r="V14" s="10">
        <v>9.683209999999999</v>
      </c>
      <c r="W14" s="10">
        <v>23.337949999999999</v>
      </c>
      <c r="X14" s="10">
        <v>11.09249</v>
      </c>
      <c r="Y14" s="10">
        <v>14.89179</v>
      </c>
      <c r="Z14" s="10">
        <v>9.6852700000000009</v>
      </c>
      <c r="AA14" s="10">
        <v>5.5847100000000003</v>
      </c>
      <c r="AB14" s="10">
        <v>4.1686000000000005</v>
      </c>
      <c r="AC14" s="10">
        <v>14.016170000000001</v>
      </c>
      <c r="AD14" s="10">
        <v>5.02379</v>
      </c>
      <c r="AE14" s="10">
        <v>16.882990000000003</v>
      </c>
      <c r="AF14" s="10">
        <v>3.9549799999999999</v>
      </c>
      <c r="AG14" s="10">
        <v>10.53945</v>
      </c>
      <c r="AH14" s="10">
        <v>19.5229</v>
      </c>
      <c r="AI14" s="9">
        <v>4.9721899999999994</v>
      </c>
      <c r="AJ14" s="9">
        <v>1.2309300000000001</v>
      </c>
      <c r="AK14" s="9">
        <v>4.9847600000000005</v>
      </c>
      <c r="AL14" s="9">
        <v>9.3964200000000009</v>
      </c>
      <c r="AM14" s="9">
        <v>8.1567039999999995</v>
      </c>
      <c r="AN14" s="4"/>
      <c r="AO14" s="4"/>
      <c r="AP14" s="4"/>
      <c r="AQ14" s="4"/>
      <c r="AR14" s="4"/>
      <c r="AS14" s="4"/>
      <c r="AT14" s="4"/>
      <c r="AU14" s="4"/>
      <c r="AV14" s="4"/>
      <c r="AW14" s="4"/>
      <c r="AX14" s="4"/>
      <c r="AY14" s="4"/>
    </row>
    <row r="15" spans="1:54" ht="14.4" x14ac:dyDescent="0.3">
      <c r="A15" s="101">
        <f>YampaRiverInflow.TotalOutflow!A15</f>
        <v>44348</v>
      </c>
      <c r="B15" s="9"/>
      <c r="C15" s="9"/>
      <c r="D15" s="9">
        <v>17.035</v>
      </c>
      <c r="E15" s="10">
        <v>4.958564</v>
      </c>
      <c r="F15" s="10">
        <v>-2.5423</v>
      </c>
      <c r="G15" s="10">
        <v>8.1491520000000008</v>
      </c>
      <c r="H15" s="10">
        <v>20.665317999999999</v>
      </c>
      <c r="I15" s="10">
        <v>14.274572000000001</v>
      </c>
      <c r="J15" s="10">
        <v>14.059692000000002</v>
      </c>
      <c r="K15" s="10">
        <v>2.4844780000000002</v>
      </c>
      <c r="L15" s="10">
        <v>1.888352</v>
      </c>
      <c r="M15" s="10">
        <v>10.006266000000002</v>
      </c>
      <c r="N15" s="10">
        <v>19.542680000000001</v>
      </c>
      <c r="O15" s="10">
        <v>1.2684000000000002</v>
      </c>
      <c r="P15" s="10">
        <v>4.9412060000000002</v>
      </c>
      <c r="Q15" s="10">
        <v>-1.180104</v>
      </c>
      <c r="R15" s="10">
        <v>16.706314000000003</v>
      </c>
      <c r="S15" s="10">
        <v>1.3633040000000001</v>
      </c>
      <c r="T15" s="10">
        <v>-0.79383999999999999</v>
      </c>
      <c r="U15" s="10">
        <v>-23.251810000000003</v>
      </c>
      <c r="V15" s="10">
        <v>12.69872</v>
      </c>
      <c r="W15" s="10">
        <v>19.039000000000001</v>
      </c>
      <c r="X15" s="10">
        <v>6.8687700000000005</v>
      </c>
      <c r="Y15" s="10">
        <v>14.246139999999999</v>
      </c>
      <c r="Z15" s="10">
        <v>18.845080000000003</v>
      </c>
      <c r="AA15" s="10">
        <v>7.4909099999999995</v>
      </c>
      <c r="AB15" s="10">
        <v>13.8124</v>
      </c>
      <c r="AC15" s="10">
        <v>24.775919999999999</v>
      </c>
      <c r="AD15" s="10">
        <v>9.7531100000000013</v>
      </c>
      <c r="AE15" s="10">
        <v>18.740459999999999</v>
      </c>
      <c r="AF15" s="10">
        <v>5.9942099999999998</v>
      </c>
      <c r="AG15" s="10">
        <v>10.93661</v>
      </c>
      <c r="AH15" s="10">
        <v>14.07673</v>
      </c>
      <c r="AI15" s="9">
        <v>3.54962</v>
      </c>
      <c r="AJ15" s="9">
        <v>6.4226899999999993</v>
      </c>
      <c r="AK15" s="9">
        <v>10.59356</v>
      </c>
      <c r="AL15" s="9">
        <v>1.32226</v>
      </c>
      <c r="AM15" s="9">
        <v>3.633238</v>
      </c>
      <c r="AN15" s="4"/>
      <c r="AO15" s="4"/>
      <c r="AP15" s="4"/>
      <c r="AQ15" s="4"/>
      <c r="AR15" s="4"/>
      <c r="AS15" s="4"/>
      <c r="AT15" s="4"/>
      <c r="AU15" s="4"/>
      <c r="AV15" s="4"/>
      <c r="AW15" s="4"/>
      <c r="AX15" s="4"/>
      <c r="AY15" s="4"/>
    </row>
    <row r="16" spans="1:54" ht="14.4" x14ac:dyDescent="0.3">
      <c r="A16" s="101">
        <f>YampaRiverInflow.TotalOutflow!A16</f>
        <v>44378</v>
      </c>
      <c r="B16" s="9"/>
      <c r="C16" s="9"/>
      <c r="D16" s="9">
        <v>24.206</v>
      </c>
      <c r="E16" s="10">
        <v>14.528888</v>
      </c>
      <c r="F16" s="10">
        <v>41.655764000000005</v>
      </c>
      <c r="G16" s="10">
        <v>46.755935999999998</v>
      </c>
      <c r="H16" s="10">
        <v>13.937982000000002</v>
      </c>
      <c r="I16" s="10">
        <v>-9.5202080000000002</v>
      </c>
      <c r="J16" s="10">
        <v>16.145548000000002</v>
      </c>
      <c r="K16" s="10">
        <v>8.3940580000000011</v>
      </c>
      <c r="L16" s="10">
        <v>24.153351999999998</v>
      </c>
      <c r="M16" s="10">
        <v>8.4327039999999993</v>
      </c>
      <c r="N16" s="10">
        <v>3.5028120000000005</v>
      </c>
      <c r="O16" s="10">
        <v>15.702810000000001</v>
      </c>
      <c r="P16" s="10">
        <v>2.0310160000000002</v>
      </c>
      <c r="Q16" s="10">
        <v>8.0089059999999996</v>
      </c>
      <c r="R16" s="10">
        <v>20.697440000000004</v>
      </c>
      <c r="S16" s="10">
        <v>17.755964000000002</v>
      </c>
      <c r="T16" s="10">
        <v>11.63293</v>
      </c>
      <c r="U16" s="10">
        <v>-12.476629999999998</v>
      </c>
      <c r="V16" s="10">
        <v>23.625509999999998</v>
      </c>
      <c r="W16" s="10">
        <v>20.54889</v>
      </c>
      <c r="X16" s="10">
        <v>8.319090000000001</v>
      </c>
      <c r="Y16" s="10">
        <v>20.105460000000001</v>
      </c>
      <c r="Z16" s="10">
        <v>19.50067</v>
      </c>
      <c r="AA16" s="10">
        <v>8.3446700000000007</v>
      </c>
      <c r="AB16" s="10">
        <v>18.455950000000001</v>
      </c>
      <c r="AC16" s="10">
        <v>31.79073</v>
      </c>
      <c r="AD16" s="10">
        <v>14.55987</v>
      </c>
      <c r="AE16" s="10">
        <v>21.886839999999999</v>
      </c>
      <c r="AF16" s="10">
        <v>25.583909999999999</v>
      </c>
      <c r="AG16" s="10">
        <v>21.074020000000001</v>
      </c>
      <c r="AH16" s="10">
        <v>18.544400000000003</v>
      </c>
      <c r="AI16" s="9">
        <v>6.5901300000000003</v>
      </c>
      <c r="AJ16" s="9">
        <v>14.91146</v>
      </c>
      <c r="AK16" s="9">
        <v>14.38373</v>
      </c>
      <c r="AL16" s="9">
        <v>27.614090000000001</v>
      </c>
      <c r="AM16" s="9">
        <v>1.747992</v>
      </c>
      <c r="AN16" s="4"/>
      <c r="AO16" s="4"/>
      <c r="AP16" s="4"/>
      <c r="AQ16" s="4"/>
      <c r="AR16" s="4"/>
      <c r="AS16" s="4"/>
      <c r="AT16" s="4"/>
      <c r="AU16" s="4"/>
      <c r="AV16" s="4"/>
      <c r="AW16" s="4"/>
      <c r="AX16" s="4"/>
      <c r="AY16" s="4"/>
    </row>
    <row r="17" spans="1:51" ht="14.4" x14ac:dyDescent="0.3">
      <c r="A17" s="101">
        <f>YampaRiverInflow.TotalOutflow!A17</f>
        <v>44409</v>
      </c>
      <c r="B17" s="9"/>
      <c r="C17" s="9"/>
      <c r="D17" s="9">
        <v>20.309999999999999</v>
      </c>
      <c r="E17" s="10">
        <v>23.597766000000004</v>
      </c>
      <c r="F17" s="10">
        <v>33.662408000000006</v>
      </c>
      <c r="G17" s="10">
        <v>46.49971</v>
      </c>
      <c r="H17" s="10">
        <v>0.7424400000000001</v>
      </c>
      <c r="I17" s="10">
        <v>14.672851999999999</v>
      </c>
      <c r="J17" s="10">
        <v>32.564776000000002</v>
      </c>
      <c r="K17" s="10">
        <v>18.685385999999998</v>
      </c>
      <c r="L17" s="10">
        <v>18.337461999999999</v>
      </c>
      <c r="M17" s="10">
        <v>16.435265999999999</v>
      </c>
      <c r="N17" s="10">
        <v>21.988620000000001</v>
      </c>
      <c r="O17" s="10">
        <v>28.766426000000003</v>
      </c>
      <c r="P17" s="10">
        <v>19.739957999999998</v>
      </c>
      <c r="Q17" s="10">
        <v>11.451958000000001</v>
      </c>
      <c r="R17" s="10">
        <v>20.660824000000002</v>
      </c>
      <c r="S17" s="10">
        <v>13.796706</v>
      </c>
      <c r="T17" s="10">
        <v>9.7706299999999988</v>
      </c>
      <c r="U17" s="10">
        <v>7.4435000000000002</v>
      </c>
      <c r="V17" s="10">
        <v>20.504860000000001</v>
      </c>
      <c r="W17" s="10">
        <v>22.135639999999999</v>
      </c>
      <c r="X17" s="10">
        <v>5.2130799999999997</v>
      </c>
      <c r="Y17" s="10">
        <v>14.802440000000001</v>
      </c>
      <c r="Z17" s="10">
        <v>21.94164</v>
      </c>
      <c r="AA17" s="10">
        <v>8.4181799999999996</v>
      </c>
      <c r="AB17" s="10">
        <v>21.659500000000001</v>
      </c>
      <c r="AC17" s="10">
        <v>35.8294</v>
      </c>
      <c r="AD17" s="10">
        <v>14.210139999999999</v>
      </c>
      <c r="AE17" s="10">
        <v>24.195160000000001</v>
      </c>
      <c r="AF17" s="10">
        <v>26.496269999999999</v>
      </c>
      <c r="AG17" s="10">
        <v>24.024999999999999</v>
      </c>
      <c r="AH17" s="10">
        <v>22.344560000000001</v>
      </c>
      <c r="AI17" s="9">
        <v>9.8739599999999985</v>
      </c>
      <c r="AJ17" s="9">
        <v>13.84548</v>
      </c>
      <c r="AK17" s="9">
        <v>16.93469</v>
      </c>
      <c r="AL17" s="9">
        <v>14.48996</v>
      </c>
      <c r="AM17" s="9">
        <v>23.217804000000005</v>
      </c>
      <c r="AN17" s="4"/>
      <c r="AO17" s="4"/>
      <c r="AP17" s="4"/>
      <c r="AQ17" s="4"/>
      <c r="AR17" s="4"/>
      <c r="AS17" s="4"/>
      <c r="AT17" s="4"/>
      <c r="AU17" s="4"/>
      <c r="AV17" s="4"/>
      <c r="AW17" s="4"/>
      <c r="AX17" s="4"/>
      <c r="AY17" s="4"/>
    </row>
    <row r="18" spans="1:51" ht="14.4" x14ac:dyDescent="0.3">
      <c r="A18" s="101">
        <f>YampaRiverInflow.TotalOutflow!A18</f>
        <v>44440</v>
      </c>
      <c r="B18" s="9"/>
      <c r="C18" s="9"/>
      <c r="D18" s="9">
        <v>13.837</v>
      </c>
      <c r="E18" s="10">
        <v>24.377366000000002</v>
      </c>
      <c r="F18" s="10">
        <v>9.1880220000000001</v>
      </c>
      <c r="G18" s="10">
        <v>20.53886</v>
      </c>
      <c r="H18" s="10">
        <v>12.485670000000001</v>
      </c>
      <c r="I18" s="10">
        <v>12.587112000000001</v>
      </c>
      <c r="J18" s="10">
        <v>13.715842000000002</v>
      </c>
      <c r="K18" s="10">
        <v>14.078788000000001</v>
      </c>
      <c r="L18" s="10">
        <v>17.133922000000002</v>
      </c>
      <c r="M18" s="10">
        <v>36.728893999999997</v>
      </c>
      <c r="N18" s="10">
        <v>21.500264000000001</v>
      </c>
      <c r="O18" s="10">
        <v>26.366382000000002</v>
      </c>
      <c r="P18" s="10">
        <v>15.737406</v>
      </c>
      <c r="Q18" s="10">
        <v>14.914582000000003</v>
      </c>
      <c r="R18" s="10">
        <v>14.839589999999999</v>
      </c>
      <c r="S18" s="10">
        <v>10.647540000000001</v>
      </c>
      <c r="T18" s="10">
        <v>-6.0112700000000006</v>
      </c>
      <c r="U18" s="10">
        <v>19.914009999999998</v>
      </c>
      <c r="V18" s="10">
        <v>13.555149999999999</v>
      </c>
      <c r="W18" s="10">
        <v>15.397549999999999</v>
      </c>
      <c r="X18" s="10">
        <v>7.1036899999999994</v>
      </c>
      <c r="Y18" s="10">
        <v>8.6973899999999986</v>
      </c>
      <c r="Z18" s="10">
        <v>11.841569999999999</v>
      </c>
      <c r="AA18" s="10">
        <v>3.6388400000000001</v>
      </c>
      <c r="AB18" s="10">
        <v>18.084299999999999</v>
      </c>
      <c r="AC18" s="10">
        <v>24.926950000000001</v>
      </c>
      <c r="AD18" s="10">
        <v>13.032249999999999</v>
      </c>
      <c r="AE18" s="10">
        <v>14.707469999999999</v>
      </c>
      <c r="AF18" s="10">
        <v>15.101129999999999</v>
      </c>
      <c r="AG18" s="10">
        <v>9.3519199999999998</v>
      </c>
      <c r="AH18" s="10">
        <v>35.037589999999994</v>
      </c>
      <c r="AI18" s="9">
        <v>-2.8639899999999998</v>
      </c>
      <c r="AJ18" s="9">
        <v>6.7481800000000005</v>
      </c>
      <c r="AK18" s="9">
        <v>15.02529</v>
      </c>
      <c r="AL18" s="9">
        <v>11.451879999999999</v>
      </c>
      <c r="AM18" s="9">
        <v>15.371198000000001</v>
      </c>
      <c r="AN18" s="4"/>
      <c r="AO18" s="4"/>
      <c r="AP18" s="4"/>
      <c r="AQ18" s="4"/>
      <c r="AR18" s="4"/>
      <c r="AS18" s="4"/>
      <c r="AT18" s="4"/>
      <c r="AU18" s="4"/>
      <c r="AV18" s="4"/>
      <c r="AW18" s="4"/>
      <c r="AX18" s="4"/>
      <c r="AY18" s="4"/>
    </row>
    <row r="19" spans="1:51" ht="14.4" x14ac:dyDescent="0.3">
      <c r="A19" s="101">
        <f>YampaRiverInflow.TotalOutflow!A19</f>
        <v>44470</v>
      </c>
      <c r="B19" s="9"/>
      <c r="C19" s="9"/>
      <c r="D19" s="9">
        <v>8.8109999999999999</v>
      </c>
      <c r="E19" s="10">
        <v>0.89675000000000005</v>
      </c>
      <c r="F19" s="10">
        <v>27.212436</v>
      </c>
      <c r="G19" s="10">
        <v>21.019506</v>
      </c>
      <c r="H19" s="10">
        <v>15.296984</v>
      </c>
      <c r="I19" s="10">
        <v>17.363528000000002</v>
      </c>
      <c r="J19" s="10">
        <v>15.145718</v>
      </c>
      <c r="K19" s="10">
        <v>19.380140000000001</v>
      </c>
      <c r="L19" s="10">
        <v>13.376776000000001</v>
      </c>
      <c r="M19" s="10">
        <v>4.7494760000000005</v>
      </c>
      <c r="N19" s="10">
        <v>8.6108960000000003</v>
      </c>
      <c r="O19" s="10">
        <v>17.934583999999997</v>
      </c>
      <c r="P19" s="10">
        <v>11.836898000000001</v>
      </c>
      <c r="Q19" s="10">
        <v>11.503132000000001</v>
      </c>
      <c r="R19" s="10">
        <v>12.135444000000001</v>
      </c>
      <c r="S19" s="10">
        <v>6.3876860000000004</v>
      </c>
      <c r="T19" s="10">
        <v>-7.82599</v>
      </c>
      <c r="U19" s="10">
        <v>24.362849999999998</v>
      </c>
      <c r="V19" s="10">
        <v>10.95425</v>
      </c>
      <c r="W19" s="10">
        <v>11.723360000000001</v>
      </c>
      <c r="X19" s="10">
        <v>4.6145899999999997</v>
      </c>
      <c r="Y19" s="10">
        <v>6.6953500000000004</v>
      </c>
      <c r="Z19" s="10">
        <v>9.5123700000000007</v>
      </c>
      <c r="AA19" s="10">
        <v>-0.49925999999999998</v>
      </c>
      <c r="AB19" s="10">
        <v>18.132660000000001</v>
      </c>
      <c r="AC19" s="10">
        <v>19.22006</v>
      </c>
      <c r="AD19" s="10">
        <v>10.97871</v>
      </c>
      <c r="AE19" s="10">
        <v>13.21185</v>
      </c>
      <c r="AF19" s="10">
        <v>14.04824</v>
      </c>
      <c r="AG19" s="10">
        <v>6.9533999999999994</v>
      </c>
      <c r="AH19" s="10">
        <v>23.35398</v>
      </c>
      <c r="AI19" s="9">
        <v>-2.8656299999999999</v>
      </c>
      <c r="AJ19" s="9">
        <v>2.3012199999999998</v>
      </c>
      <c r="AK19" s="9">
        <v>14.73507</v>
      </c>
      <c r="AL19" s="9">
        <v>8.505370000000001</v>
      </c>
      <c r="AM19" s="9">
        <v>11.385834000000001</v>
      </c>
      <c r="AN19" s="4"/>
      <c r="AO19" s="4"/>
      <c r="AP19" s="4"/>
      <c r="AQ19" s="4"/>
      <c r="AR19" s="4"/>
      <c r="AS19" s="4"/>
      <c r="AT19" s="4"/>
      <c r="AU19" s="4"/>
      <c r="AV19" s="4"/>
      <c r="AW19" s="4"/>
      <c r="AX19" s="4"/>
      <c r="AY19" s="4"/>
    </row>
    <row r="20" spans="1:51" ht="14.4" x14ac:dyDescent="0.3">
      <c r="A20" s="101">
        <f>YampaRiverInflow.TotalOutflow!A20</f>
        <v>44501</v>
      </c>
      <c r="B20" s="9"/>
      <c r="C20" s="9"/>
      <c r="D20" s="9">
        <v>1.72</v>
      </c>
      <c r="E20" s="10">
        <v>12.644528000000001</v>
      </c>
      <c r="F20" s="10">
        <v>20.419766000000003</v>
      </c>
      <c r="G20" s="10">
        <v>19.335204000000001</v>
      </c>
      <c r="H20" s="10">
        <v>16.094632000000001</v>
      </c>
      <c r="I20" s="10">
        <v>11.450326</v>
      </c>
      <c r="J20" s="10">
        <v>26.131626000000004</v>
      </c>
      <c r="K20" s="10">
        <v>8.3835399999999982</v>
      </c>
      <c r="L20" s="10">
        <v>1.6175140000000001</v>
      </c>
      <c r="M20" s="10">
        <v>4.4911860000000008</v>
      </c>
      <c r="N20" s="10">
        <v>8.991363999999999</v>
      </c>
      <c r="O20" s="10">
        <v>10.960080000000001</v>
      </c>
      <c r="P20" s="10">
        <v>12.147136</v>
      </c>
      <c r="Q20" s="10">
        <v>3.6625680000000003</v>
      </c>
      <c r="R20" s="10">
        <v>15.820898000000001</v>
      </c>
      <c r="S20" s="10">
        <v>14.533392000000001</v>
      </c>
      <c r="T20" s="10">
        <v>-12.37326</v>
      </c>
      <c r="U20" s="10">
        <v>14.93168</v>
      </c>
      <c r="V20" s="10">
        <v>-5.1652700000000005</v>
      </c>
      <c r="W20" s="10">
        <v>10.395850000000001</v>
      </c>
      <c r="X20" s="10">
        <v>4.0648400000000002</v>
      </c>
      <c r="Y20" s="10">
        <v>3.5380700000000003</v>
      </c>
      <c r="Z20" s="10">
        <v>7.5272700000000006</v>
      </c>
      <c r="AA20" s="10">
        <v>13.11669</v>
      </c>
      <c r="AB20" s="10">
        <v>15.47784</v>
      </c>
      <c r="AC20" s="10">
        <v>21.893450000000001</v>
      </c>
      <c r="AD20" s="10">
        <v>12.1463</v>
      </c>
      <c r="AE20" s="10">
        <v>8.651209999999999</v>
      </c>
      <c r="AF20" s="10">
        <v>9.7618099999999988</v>
      </c>
      <c r="AG20" s="10">
        <v>16.488720000000001</v>
      </c>
      <c r="AH20" s="10">
        <v>4.6226700000000003</v>
      </c>
      <c r="AI20" s="9">
        <v>5.9689499999999995</v>
      </c>
      <c r="AJ20" s="9">
        <v>-1.0023</v>
      </c>
      <c r="AK20" s="9">
        <v>2.8529</v>
      </c>
      <c r="AL20" s="9">
        <v>5.8924399999999997</v>
      </c>
      <c r="AM20" s="9">
        <v>14.328964000000001</v>
      </c>
      <c r="AN20" s="4"/>
      <c r="AO20" s="4"/>
      <c r="AP20" s="4"/>
      <c r="AQ20" s="4"/>
      <c r="AR20" s="4"/>
      <c r="AS20" s="4"/>
      <c r="AT20" s="4"/>
      <c r="AU20" s="4"/>
      <c r="AV20" s="4"/>
      <c r="AW20" s="4"/>
      <c r="AX20" s="4"/>
      <c r="AY20" s="4"/>
    </row>
    <row r="21" spans="1:51" ht="14.4" x14ac:dyDescent="0.3">
      <c r="A21" s="101">
        <f>YampaRiverInflow.TotalOutflow!A21</f>
        <v>44531</v>
      </c>
      <c r="B21" s="9"/>
      <c r="C21" s="9"/>
      <c r="D21" s="9">
        <v>4.9169999999999998</v>
      </c>
      <c r="E21" s="10">
        <v>26.422100000000004</v>
      </c>
      <c r="F21" s="10">
        <v>30.541180000000001</v>
      </c>
      <c r="G21" s="10">
        <v>25.264988000000002</v>
      </c>
      <c r="H21" s="10">
        <v>17.192216000000002</v>
      </c>
      <c r="I21" s="10">
        <v>14.472434000000002</v>
      </c>
      <c r="J21" s="10">
        <v>14.617889999999999</v>
      </c>
      <c r="K21" s="10">
        <v>12.40625</v>
      </c>
      <c r="L21" s="10">
        <v>14.303154000000003</v>
      </c>
      <c r="M21" s="10">
        <v>8.5718779999999999</v>
      </c>
      <c r="N21" s="10">
        <v>16.566911999999999</v>
      </c>
      <c r="O21" s="10">
        <v>23.606604000000004</v>
      </c>
      <c r="P21" s="10">
        <v>11.927992</v>
      </c>
      <c r="Q21" s="10">
        <v>18.697578</v>
      </c>
      <c r="R21" s="10">
        <v>16.272072000000001</v>
      </c>
      <c r="S21" s="10">
        <v>6.2282960000000003</v>
      </c>
      <c r="T21" s="10">
        <v>-16.238409999999998</v>
      </c>
      <c r="U21" s="10">
        <v>12.00187</v>
      </c>
      <c r="V21" s="10">
        <v>6.5915499999999998</v>
      </c>
      <c r="W21" s="10">
        <v>12.228569999999999</v>
      </c>
      <c r="X21" s="10">
        <v>1.01868</v>
      </c>
      <c r="Y21" s="10">
        <v>6.6875100000000005</v>
      </c>
      <c r="Z21" s="10">
        <v>11.483219999999999</v>
      </c>
      <c r="AA21" s="10">
        <v>-2.7016499999999999</v>
      </c>
      <c r="AB21" s="10">
        <v>25.948370000000001</v>
      </c>
      <c r="AC21" s="10">
        <v>22.778939999999999</v>
      </c>
      <c r="AD21" s="10">
        <v>11.792920000000001</v>
      </c>
      <c r="AE21" s="10">
        <v>17.610810000000001</v>
      </c>
      <c r="AF21" s="10">
        <v>24.307770000000001</v>
      </c>
      <c r="AG21" s="10">
        <v>18.407709999999998</v>
      </c>
      <c r="AH21" s="10">
        <v>2.61571</v>
      </c>
      <c r="AI21" s="9">
        <v>-1.4079200000000001</v>
      </c>
      <c r="AJ21" s="9">
        <v>-6.0315000000000003</v>
      </c>
      <c r="AK21" s="9">
        <v>15.691600000000001</v>
      </c>
      <c r="AL21" s="9">
        <v>6.0872700000000002</v>
      </c>
      <c r="AM21" s="9">
        <v>11.088239999999999</v>
      </c>
      <c r="AN21" s="4"/>
      <c r="AO21" s="4"/>
      <c r="AP21" s="4"/>
      <c r="AQ21" s="4"/>
      <c r="AR21" s="4"/>
      <c r="AS21" s="4"/>
      <c r="AT21" s="4"/>
      <c r="AU21" s="4"/>
      <c r="AV21" s="4"/>
      <c r="AW21" s="4"/>
      <c r="AX21" s="4"/>
      <c r="AY21" s="4"/>
    </row>
    <row r="22" spans="1:51" ht="14.4" x14ac:dyDescent="0.3">
      <c r="A22" s="101">
        <f>YampaRiverInflow.TotalOutflow!A22</f>
        <v>44562</v>
      </c>
      <c r="B22" s="9"/>
      <c r="C22" s="9"/>
      <c r="D22" s="9">
        <v>10.901999999999999</v>
      </c>
      <c r="E22" s="10">
        <v>13.248782</v>
      </c>
      <c r="F22" s="10">
        <v>20.046610000000001</v>
      </c>
      <c r="G22" s="10">
        <v>26.309258000000003</v>
      </c>
      <c r="H22" s="10">
        <v>13.399138000000001</v>
      </c>
      <c r="I22" s="10">
        <v>7.5585960000000014</v>
      </c>
      <c r="J22" s="10">
        <v>17.579034</v>
      </c>
      <c r="K22" s="10">
        <v>17.167010000000001</v>
      </c>
      <c r="L22" s="10">
        <v>17.192004000000001</v>
      </c>
      <c r="M22" s="10">
        <v>16.305914000000001</v>
      </c>
      <c r="N22" s="10">
        <v>18.317238</v>
      </c>
      <c r="O22" s="10">
        <v>101.21908400000001</v>
      </c>
      <c r="P22" s="10">
        <v>14.084605999999999</v>
      </c>
      <c r="Q22" s="10">
        <v>35.531559999999999</v>
      </c>
      <c r="R22" s="10">
        <v>11.366462</v>
      </c>
      <c r="S22" s="10">
        <v>12.906422000000001</v>
      </c>
      <c r="T22" s="10">
        <v>-12.26146</v>
      </c>
      <c r="U22" s="10">
        <v>9.9685600000000001</v>
      </c>
      <c r="V22" s="10">
        <v>3.9182399999999999</v>
      </c>
      <c r="W22" s="10">
        <v>5.2524799999999994</v>
      </c>
      <c r="X22" s="10">
        <v>0.65434000000000003</v>
      </c>
      <c r="Y22" s="10">
        <v>10.38495</v>
      </c>
      <c r="Z22" s="10">
        <v>14.23559</v>
      </c>
      <c r="AA22" s="10">
        <v>9.8203300000000002</v>
      </c>
      <c r="AB22" s="10">
        <v>24.700430000000001</v>
      </c>
      <c r="AC22" s="10">
        <v>22.069479999999999</v>
      </c>
      <c r="AD22" s="10">
        <v>12.57952</v>
      </c>
      <c r="AE22" s="10">
        <v>19.210369999999998</v>
      </c>
      <c r="AF22" s="10">
        <v>24.414390000000001</v>
      </c>
      <c r="AG22" s="10">
        <v>14.356399999999999</v>
      </c>
      <c r="AH22" s="10">
        <v>-5.5168900000000001</v>
      </c>
      <c r="AI22" s="9">
        <v>8.7599999999999997E-2</v>
      </c>
      <c r="AJ22" s="9">
        <v>10.52117</v>
      </c>
      <c r="AK22" s="9">
        <v>15.80128</v>
      </c>
      <c r="AL22" s="9">
        <v>6.6924780000000004</v>
      </c>
      <c r="AM22" s="9">
        <v>12.522880000000001</v>
      </c>
      <c r="AN22" s="4"/>
      <c r="AO22" s="4"/>
      <c r="AP22" s="4"/>
      <c r="AQ22" s="4"/>
      <c r="AR22" s="4"/>
      <c r="AS22" s="4"/>
      <c r="AT22" s="4"/>
      <c r="AU22" s="4"/>
      <c r="AV22" s="4"/>
      <c r="AW22" s="4"/>
      <c r="AX22" s="4"/>
      <c r="AY22" s="4"/>
    </row>
    <row r="23" spans="1:51" ht="14.4" x14ac:dyDescent="0.3">
      <c r="A23" s="101">
        <f>YampaRiverInflow.TotalOutflow!A23</f>
        <v>44593</v>
      </c>
      <c r="B23" s="9"/>
      <c r="C23" s="9"/>
      <c r="D23" s="9">
        <v>10.103999999999999</v>
      </c>
      <c r="E23" s="10">
        <v>20.465412000000001</v>
      </c>
      <c r="F23" s="10">
        <v>17.773367999999998</v>
      </c>
      <c r="G23" s="10">
        <v>21.627798000000002</v>
      </c>
      <c r="H23" s="10">
        <v>24.398584000000003</v>
      </c>
      <c r="I23" s="10">
        <v>22.760021999999999</v>
      </c>
      <c r="J23" s="10">
        <v>20.288758000000001</v>
      </c>
      <c r="K23" s="10">
        <v>20.558418000000003</v>
      </c>
      <c r="L23" s="10">
        <v>7.514894</v>
      </c>
      <c r="M23" s="10">
        <v>19.425978000000001</v>
      </c>
      <c r="N23" s="10">
        <v>27.521836</v>
      </c>
      <c r="O23" s="10">
        <v>75.754664000000005</v>
      </c>
      <c r="P23" s="10">
        <v>14.718234000000001</v>
      </c>
      <c r="Q23" s="10">
        <v>33.481140000000003</v>
      </c>
      <c r="R23" s="10">
        <v>10.668854</v>
      </c>
      <c r="S23" s="10">
        <v>-2.5262600000000002</v>
      </c>
      <c r="T23" s="10">
        <v>-10.192350000000001</v>
      </c>
      <c r="U23" s="10">
        <v>6.2821099999999994</v>
      </c>
      <c r="V23" s="10">
        <v>3.13246</v>
      </c>
      <c r="W23" s="10">
        <v>4.1601400000000002</v>
      </c>
      <c r="X23" s="10">
        <v>2.8380700000000001</v>
      </c>
      <c r="Y23" s="10">
        <v>9.7490100000000002</v>
      </c>
      <c r="Z23" s="10">
        <v>16.001570000000001</v>
      </c>
      <c r="AA23" s="10">
        <v>9.5720700000000001</v>
      </c>
      <c r="AB23" s="10">
        <v>21.740169999999999</v>
      </c>
      <c r="AC23" s="10">
        <v>14.98456</v>
      </c>
      <c r="AD23" s="10">
        <v>10.01197</v>
      </c>
      <c r="AE23" s="10">
        <v>10.48507</v>
      </c>
      <c r="AF23" s="10">
        <v>13.671299999999999</v>
      </c>
      <c r="AG23" s="10">
        <v>11.7835</v>
      </c>
      <c r="AH23" s="10">
        <v>1.5763499999999999</v>
      </c>
      <c r="AI23" s="9">
        <v>-4.5615100000000002</v>
      </c>
      <c r="AJ23" s="9">
        <v>4.3772399999999996</v>
      </c>
      <c r="AK23" s="9">
        <v>6.30464</v>
      </c>
      <c r="AL23" s="9">
        <v>11.420924000000001</v>
      </c>
      <c r="AM23" s="9">
        <v>22.01473</v>
      </c>
      <c r="AN23" s="4"/>
      <c r="AO23" s="4"/>
      <c r="AP23" s="4"/>
      <c r="AQ23" s="4"/>
      <c r="AR23" s="4"/>
      <c r="AS23" s="4"/>
      <c r="AT23" s="4"/>
      <c r="AU23" s="4"/>
      <c r="AV23" s="4"/>
      <c r="AW23" s="4"/>
      <c r="AX23" s="4"/>
      <c r="AY23" s="4"/>
    </row>
    <row r="24" spans="1:51" ht="14.4" x14ac:dyDescent="0.3">
      <c r="A24" s="101">
        <f>YampaRiverInflow.TotalOutflow!A24</f>
        <v>44621</v>
      </c>
      <c r="B24" s="9"/>
      <c r="C24" s="9"/>
      <c r="D24" s="9">
        <v>13.616</v>
      </c>
      <c r="E24" s="10">
        <v>49.723404000000002</v>
      </c>
      <c r="F24" s="10">
        <v>19.559304000000001</v>
      </c>
      <c r="G24" s="10">
        <v>35.780078000000003</v>
      </c>
      <c r="H24" s="10">
        <v>21.771910000000002</v>
      </c>
      <c r="I24" s="10">
        <v>6.9283080000000012</v>
      </c>
      <c r="J24" s="10">
        <v>9.9853559999999995</v>
      </c>
      <c r="K24" s="10">
        <v>4.6072879999999996</v>
      </c>
      <c r="L24" s="10">
        <v>9.3644660000000002</v>
      </c>
      <c r="M24" s="10">
        <v>26.794340000000005</v>
      </c>
      <c r="N24" s="10">
        <v>39.915998000000002</v>
      </c>
      <c r="O24" s="10">
        <v>66.375816</v>
      </c>
      <c r="P24" s="10">
        <v>17.63081</v>
      </c>
      <c r="Q24" s="10">
        <v>62.605969999999999</v>
      </c>
      <c r="R24" s="10">
        <v>-10.494788</v>
      </c>
      <c r="S24" s="10">
        <v>-5.3588699999999996</v>
      </c>
      <c r="T24" s="10">
        <v>-15.49112</v>
      </c>
      <c r="U24" s="10">
        <v>36.322969999999998</v>
      </c>
      <c r="V24" s="10">
        <v>9.210090000000001</v>
      </c>
      <c r="W24" s="10">
        <v>5.7764899999999999</v>
      </c>
      <c r="X24" s="10">
        <v>9.2872199999999996</v>
      </c>
      <c r="Y24" s="10">
        <v>8.1139899999999994</v>
      </c>
      <c r="Z24" s="10">
        <v>9.8301200000000009</v>
      </c>
      <c r="AA24" s="10">
        <v>14.49926</v>
      </c>
      <c r="AB24" s="10">
        <v>12.03308</v>
      </c>
      <c r="AC24" s="10">
        <v>4.5342399999999996</v>
      </c>
      <c r="AD24" s="10">
        <v>19.332849999999997</v>
      </c>
      <c r="AE24" s="10">
        <v>6.37479</v>
      </c>
      <c r="AF24" s="10">
        <v>9.2942099999999996</v>
      </c>
      <c r="AG24" s="10">
        <v>12.6425</v>
      </c>
      <c r="AH24" s="10">
        <v>6.9273500000000006</v>
      </c>
      <c r="AI24" s="9">
        <v>-7.20953</v>
      </c>
      <c r="AJ24" s="9">
        <v>6.0791599999999999</v>
      </c>
      <c r="AK24" s="9">
        <v>6.5443199999999999</v>
      </c>
      <c r="AL24" s="9">
        <v>13.23695</v>
      </c>
      <c r="AM24" s="9">
        <v>24.268612000000001</v>
      </c>
      <c r="AN24" s="4"/>
      <c r="AO24" s="4"/>
      <c r="AP24" s="4"/>
      <c r="AQ24" s="4"/>
      <c r="AR24" s="4"/>
      <c r="AS24" s="4"/>
      <c r="AT24" s="4"/>
      <c r="AU24" s="4"/>
      <c r="AV24" s="4"/>
      <c r="AW24" s="4"/>
      <c r="AX24" s="4"/>
      <c r="AY24" s="4"/>
    </row>
    <row r="25" spans="1:51" ht="14.4" x14ac:dyDescent="0.3">
      <c r="A25" s="101">
        <f>YampaRiverInflow.TotalOutflow!A25</f>
        <v>44652</v>
      </c>
      <c r="B25" s="9"/>
      <c r="C25" s="9"/>
      <c r="D25" s="9">
        <v>15.79</v>
      </c>
      <c r="E25" s="10">
        <v>25.769639999999999</v>
      </c>
      <c r="F25" s="10">
        <v>24.889088000000005</v>
      </c>
      <c r="G25" s="10">
        <v>28.007258</v>
      </c>
      <c r="H25" s="10">
        <v>23.441744000000003</v>
      </c>
      <c r="I25" s="10">
        <v>20.577144000000001</v>
      </c>
      <c r="J25" s="10">
        <v>25.502514000000001</v>
      </c>
      <c r="K25" s="10">
        <v>13.009960000000001</v>
      </c>
      <c r="L25" s="10">
        <v>4.4516200000000001</v>
      </c>
      <c r="M25" s="10">
        <v>18.399011999999999</v>
      </c>
      <c r="N25" s="10">
        <v>29.763325999999999</v>
      </c>
      <c r="O25" s="10">
        <v>41.261670000000002</v>
      </c>
      <c r="P25" s="10">
        <v>7.7661820000000006</v>
      </c>
      <c r="Q25" s="10">
        <v>14.708754000000001</v>
      </c>
      <c r="R25" s="10">
        <v>23.635946000000001</v>
      </c>
      <c r="S25" s="10">
        <v>6.8406400000000005</v>
      </c>
      <c r="T25" s="10">
        <v>-2.2138499999999999</v>
      </c>
      <c r="U25" s="10">
        <v>19.547470000000001</v>
      </c>
      <c r="V25" s="10">
        <v>11.52768</v>
      </c>
      <c r="W25" s="10">
        <v>17.343669999999999</v>
      </c>
      <c r="X25" s="10">
        <v>13.49269</v>
      </c>
      <c r="Y25" s="10">
        <v>4.6643299999999996</v>
      </c>
      <c r="Z25" s="10">
        <v>2.3306399999999998</v>
      </c>
      <c r="AA25" s="10">
        <v>9.179590000000001</v>
      </c>
      <c r="AB25" s="10">
        <v>14.534559999999999</v>
      </c>
      <c r="AC25" s="10">
        <v>4.0880400000000003</v>
      </c>
      <c r="AD25" s="10">
        <v>12.77216</v>
      </c>
      <c r="AE25" s="10">
        <v>7.4774700000000003</v>
      </c>
      <c r="AF25" s="10">
        <v>12.525</v>
      </c>
      <c r="AG25" s="10">
        <v>22.5366</v>
      </c>
      <c r="AH25" s="10">
        <v>5.4246600000000003</v>
      </c>
      <c r="AI25" s="9">
        <v>-1.42597</v>
      </c>
      <c r="AJ25" s="9">
        <v>9.8915199999999999</v>
      </c>
      <c r="AK25" s="9">
        <v>9.72743</v>
      </c>
      <c r="AL25" s="9">
        <v>7.0186580000000003</v>
      </c>
      <c r="AM25" s="9">
        <v>14.715734000000001</v>
      </c>
      <c r="AN25" s="4"/>
      <c r="AO25" s="4"/>
      <c r="AP25" s="4"/>
      <c r="AQ25" s="4"/>
      <c r="AR25" s="4"/>
      <c r="AS25" s="4"/>
      <c r="AT25" s="4"/>
      <c r="AU25" s="4"/>
      <c r="AV25" s="4"/>
      <c r="AW25" s="4"/>
      <c r="AX25" s="4"/>
      <c r="AY25" s="4"/>
    </row>
    <row r="26" spans="1:51" ht="14.4" x14ac:dyDescent="0.3">
      <c r="A26" s="101">
        <f>YampaRiverInflow.TotalOutflow!A26</f>
        <v>44682</v>
      </c>
      <c r="B26" s="9"/>
      <c r="C26" s="9"/>
      <c r="D26" s="9">
        <v>16.297999999999998</v>
      </c>
      <c r="E26" s="10">
        <v>42.715372000000002</v>
      </c>
      <c r="F26" s="10">
        <v>8.9217919999999999</v>
      </c>
      <c r="G26" s="10">
        <v>-0.27216800000000002</v>
      </c>
      <c r="H26" s="10">
        <v>-15.576908</v>
      </c>
      <c r="I26" s="10">
        <v>10.261580000000002</v>
      </c>
      <c r="J26" s="10">
        <v>14.939944000000001</v>
      </c>
      <c r="K26" s="10">
        <v>-6.4280240000000006</v>
      </c>
      <c r="L26" s="10">
        <v>-2.930132</v>
      </c>
      <c r="M26" s="10">
        <v>9.3170699999999993</v>
      </c>
      <c r="N26" s="10">
        <v>17.687328000000001</v>
      </c>
      <c r="O26" s="10">
        <v>30.256135999999998</v>
      </c>
      <c r="P26" s="10">
        <v>9.5716059999999992</v>
      </c>
      <c r="Q26" s="10">
        <v>29.325434000000005</v>
      </c>
      <c r="R26" s="10">
        <v>5.5503300000000007</v>
      </c>
      <c r="S26" s="10">
        <v>8.0619300000000003</v>
      </c>
      <c r="T26" s="10">
        <v>-4.66012</v>
      </c>
      <c r="U26" s="10">
        <v>9.683209999999999</v>
      </c>
      <c r="V26" s="10">
        <v>23.337949999999999</v>
      </c>
      <c r="W26" s="10">
        <v>11.09249</v>
      </c>
      <c r="X26" s="10">
        <v>14.89179</v>
      </c>
      <c r="Y26" s="10">
        <v>9.6852700000000009</v>
      </c>
      <c r="Z26" s="10">
        <v>5.5847100000000003</v>
      </c>
      <c r="AA26" s="10">
        <v>4.1686000000000005</v>
      </c>
      <c r="AB26" s="10">
        <v>14.016170000000001</v>
      </c>
      <c r="AC26" s="10">
        <v>5.02379</v>
      </c>
      <c r="AD26" s="10">
        <v>16.882990000000003</v>
      </c>
      <c r="AE26" s="10">
        <v>3.9549799999999999</v>
      </c>
      <c r="AF26" s="10">
        <v>10.53945</v>
      </c>
      <c r="AG26" s="10">
        <v>19.5229</v>
      </c>
      <c r="AH26" s="10">
        <v>4.9721899999999994</v>
      </c>
      <c r="AI26" s="9">
        <v>1.2309300000000001</v>
      </c>
      <c r="AJ26" s="9">
        <v>4.9847600000000005</v>
      </c>
      <c r="AK26" s="9">
        <v>9.3964200000000009</v>
      </c>
      <c r="AL26" s="9">
        <v>8.1567039999999995</v>
      </c>
      <c r="AM26" s="9">
        <v>18.447317999999999</v>
      </c>
      <c r="AN26" s="4"/>
      <c r="AO26" s="4"/>
      <c r="AP26" s="4"/>
      <c r="AQ26" s="4"/>
      <c r="AR26" s="4"/>
      <c r="AS26" s="4"/>
      <c r="AT26" s="4"/>
      <c r="AU26" s="4"/>
      <c r="AV26" s="4"/>
      <c r="AW26" s="4"/>
      <c r="AX26" s="4"/>
      <c r="AY26" s="4"/>
    </row>
    <row r="27" spans="1:51" ht="14.4" x14ac:dyDescent="0.3">
      <c r="A27" s="101">
        <f>YampaRiverInflow.TotalOutflow!A27</f>
        <v>44713</v>
      </c>
      <c r="B27" s="9"/>
      <c r="C27" s="9"/>
      <c r="D27" s="9">
        <v>17.035</v>
      </c>
      <c r="E27" s="10">
        <v>-2.5423</v>
      </c>
      <c r="F27" s="10">
        <v>8.1491520000000008</v>
      </c>
      <c r="G27" s="10">
        <v>20.665317999999999</v>
      </c>
      <c r="H27" s="10">
        <v>14.274572000000001</v>
      </c>
      <c r="I27" s="10">
        <v>14.059692000000002</v>
      </c>
      <c r="J27" s="10">
        <v>2.4844780000000002</v>
      </c>
      <c r="K27" s="10">
        <v>1.888352</v>
      </c>
      <c r="L27" s="10">
        <v>10.006266000000002</v>
      </c>
      <c r="M27" s="10">
        <v>19.542680000000001</v>
      </c>
      <c r="N27" s="10">
        <v>1.2684000000000002</v>
      </c>
      <c r="O27" s="10">
        <v>4.9412060000000002</v>
      </c>
      <c r="P27" s="10">
        <v>-1.180104</v>
      </c>
      <c r="Q27" s="10">
        <v>16.706314000000003</v>
      </c>
      <c r="R27" s="10">
        <v>1.3633040000000001</v>
      </c>
      <c r="S27" s="10">
        <v>-0.79383999999999999</v>
      </c>
      <c r="T27" s="10">
        <v>-23.251810000000003</v>
      </c>
      <c r="U27" s="10">
        <v>12.69872</v>
      </c>
      <c r="V27" s="10">
        <v>19.039000000000001</v>
      </c>
      <c r="W27" s="10">
        <v>6.8687700000000005</v>
      </c>
      <c r="X27" s="10">
        <v>14.246139999999999</v>
      </c>
      <c r="Y27" s="10">
        <v>18.845080000000003</v>
      </c>
      <c r="Z27" s="10">
        <v>7.4909099999999995</v>
      </c>
      <c r="AA27" s="10">
        <v>13.8124</v>
      </c>
      <c r="AB27" s="10">
        <v>24.775919999999999</v>
      </c>
      <c r="AC27" s="10">
        <v>9.7531100000000013</v>
      </c>
      <c r="AD27" s="10">
        <v>18.740459999999999</v>
      </c>
      <c r="AE27" s="10">
        <v>5.9942099999999998</v>
      </c>
      <c r="AF27" s="10">
        <v>10.93661</v>
      </c>
      <c r="AG27" s="10">
        <v>14.07673</v>
      </c>
      <c r="AH27" s="10">
        <v>3.54962</v>
      </c>
      <c r="AI27" s="9">
        <v>6.4226899999999993</v>
      </c>
      <c r="AJ27" s="9">
        <v>10.59356</v>
      </c>
      <c r="AK27" s="9">
        <v>1.32226</v>
      </c>
      <c r="AL27" s="9">
        <v>3.633238</v>
      </c>
      <c r="AM27" s="9">
        <v>2.8407460000000002</v>
      </c>
      <c r="AN27" s="4"/>
      <c r="AO27" s="4"/>
      <c r="AP27" s="4"/>
      <c r="AQ27" s="4"/>
      <c r="AR27" s="4"/>
      <c r="AS27" s="4"/>
      <c r="AT27" s="4"/>
      <c r="AU27" s="4"/>
      <c r="AV27" s="4"/>
      <c r="AW27" s="4"/>
      <c r="AX27" s="4"/>
      <c r="AY27" s="4"/>
    </row>
    <row r="28" spans="1:51" ht="14.4" x14ac:dyDescent="0.3">
      <c r="A28" s="101">
        <f>YampaRiverInflow.TotalOutflow!A28</f>
        <v>44743</v>
      </c>
      <c r="B28" s="9"/>
      <c r="C28" s="9"/>
      <c r="D28" s="9">
        <v>24.206</v>
      </c>
      <c r="E28" s="10">
        <v>41.655764000000005</v>
      </c>
      <c r="F28" s="10">
        <v>46.755935999999998</v>
      </c>
      <c r="G28" s="10">
        <v>13.937982000000002</v>
      </c>
      <c r="H28" s="10">
        <v>-9.5202080000000002</v>
      </c>
      <c r="I28" s="10">
        <v>16.145548000000002</v>
      </c>
      <c r="J28" s="10">
        <v>8.3940580000000011</v>
      </c>
      <c r="K28" s="10">
        <v>24.153351999999998</v>
      </c>
      <c r="L28" s="10">
        <v>8.4327039999999993</v>
      </c>
      <c r="M28" s="10">
        <v>3.5028120000000005</v>
      </c>
      <c r="N28" s="10">
        <v>15.702810000000001</v>
      </c>
      <c r="O28" s="10">
        <v>2.0310160000000002</v>
      </c>
      <c r="P28" s="10">
        <v>8.0089059999999996</v>
      </c>
      <c r="Q28" s="10">
        <v>20.697440000000004</v>
      </c>
      <c r="R28" s="10">
        <v>17.755964000000002</v>
      </c>
      <c r="S28" s="10">
        <v>11.63293</v>
      </c>
      <c r="T28" s="10">
        <v>-12.476629999999998</v>
      </c>
      <c r="U28" s="10">
        <v>23.625509999999998</v>
      </c>
      <c r="V28" s="10">
        <v>20.54889</v>
      </c>
      <c r="W28" s="10">
        <v>8.319090000000001</v>
      </c>
      <c r="X28" s="10">
        <v>20.105460000000001</v>
      </c>
      <c r="Y28" s="10">
        <v>19.50067</v>
      </c>
      <c r="Z28" s="10">
        <v>8.3446700000000007</v>
      </c>
      <c r="AA28" s="10">
        <v>18.455950000000001</v>
      </c>
      <c r="AB28" s="10">
        <v>31.79073</v>
      </c>
      <c r="AC28" s="10">
        <v>14.55987</v>
      </c>
      <c r="AD28" s="10">
        <v>21.886839999999999</v>
      </c>
      <c r="AE28" s="10">
        <v>25.583909999999999</v>
      </c>
      <c r="AF28" s="10">
        <v>21.074020000000001</v>
      </c>
      <c r="AG28" s="10">
        <v>18.544400000000003</v>
      </c>
      <c r="AH28" s="10">
        <v>6.5901300000000003</v>
      </c>
      <c r="AI28" s="9">
        <v>14.91146</v>
      </c>
      <c r="AJ28" s="9">
        <v>14.38373</v>
      </c>
      <c r="AK28" s="9">
        <v>27.614090000000001</v>
      </c>
      <c r="AL28" s="9">
        <v>1.747992</v>
      </c>
      <c r="AM28" s="9">
        <v>12.233666000000001</v>
      </c>
      <c r="AN28" s="4"/>
      <c r="AO28" s="4"/>
      <c r="AP28" s="4"/>
      <c r="AQ28" s="4"/>
      <c r="AR28" s="4"/>
      <c r="AS28" s="4"/>
      <c r="AT28" s="4"/>
      <c r="AU28" s="4"/>
      <c r="AV28" s="4"/>
      <c r="AW28" s="4"/>
      <c r="AX28" s="4"/>
      <c r="AY28" s="4"/>
    </row>
    <row r="29" spans="1:51" ht="14.4" x14ac:dyDescent="0.3">
      <c r="A29" s="101">
        <f>YampaRiverInflow.TotalOutflow!A29</f>
        <v>44774</v>
      </c>
      <c r="B29" s="9"/>
      <c r="C29" s="9"/>
      <c r="D29" s="9">
        <v>20.309999999999999</v>
      </c>
      <c r="E29" s="10">
        <v>33.662408000000006</v>
      </c>
      <c r="F29" s="10">
        <v>46.49971</v>
      </c>
      <c r="G29" s="10">
        <v>0.7424400000000001</v>
      </c>
      <c r="H29" s="10">
        <v>14.672851999999999</v>
      </c>
      <c r="I29" s="10">
        <v>32.564776000000002</v>
      </c>
      <c r="J29" s="10">
        <v>18.685385999999998</v>
      </c>
      <c r="K29" s="10">
        <v>18.337461999999999</v>
      </c>
      <c r="L29" s="10">
        <v>16.435265999999999</v>
      </c>
      <c r="M29" s="10">
        <v>21.988620000000001</v>
      </c>
      <c r="N29" s="10">
        <v>28.766426000000003</v>
      </c>
      <c r="O29" s="10">
        <v>19.739957999999998</v>
      </c>
      <c r="P29" s="10">
        <v>11.451958000000001</v>
      </c>
      <c r="Q29" s="10">
        <v>20.660824000000002</v>
      </c>
      <c r="R29" s="10">
        <v>13.796706</v>
      </c>
      <c r="S29" s="10">
        <v>9.7706299999999988</v>
      </c>
      <c r="T29" s="10">
        <v>7.4435000000000002</v>
      </c>
      <c r="U29" s="10">
        <v>20.504860000000001</v>
      </c>
      <c r="V29" s="10">
        <v>22.135639999999999</v>
      </c>
      <c r="W29" s="10">
        <v>5.2130799999999997</v>
      </c>
      <c r="X29" s="10">
        <v>14.802440000000001</v>
      </c>
      <c r="Y29" s="10">
        <v>21.94164</v>
      </c>
      <c r="Z29" s="10">
        <v>8.4181799999999996</v>
      </c>
      <c r="AA29" s="10">
        <v>21.659500000000001</v>
      </c>
      <c r="AB29" s="10">
        <v>35.8294</v>
      </c>
      <c r="AC29" s="10">
        <v>14.210139999999999</v>
      </c>
      <c r="AD29" s="10">
        <v>24.195160000000001</v>
      </c>
      <c r="AE29" s="10">
        <v>26.496269999999999</v>
      </c>
      <c r="AF29" s="10">
        <v>24.024999999999999</v>
      </c>
      <c r="AG29" s="10">
        <v>22.344560000000001</v>
      </c>
      <c r="AH29" s="10">
        <v>9.8739599999999985</v>
      </c>
      <c r="AI29" s="9">
        <v>13.84548</v>
      </c>
      <c r="AJ29" s="9">
        <v>16.93469</v>
      </c>
      <c r="AK29" s="9">
        <v>14.48996</v>
      </c>
      <c r="AL29" s="9">
        <v>23.217804000000005</v>
      </c>
      <c r="AM29" s="9">
        <v>21.390052000000001</v>
      </c>
      <c r="AN29" s="4"/>
      <c r="AO29" s="4"/>
      <c r="AP29" s="4"/>
      <c r="AQ29" s="4"/>
      <c r="AR29" s="4"/>
      <c r="AS29" s="4"/>
      <c r="AT29" s="4"/>
      <c r="AU29" s="4"/>
      <c r="AV29" s="4"/>
      <c r="AW29" s="4"/>
      <c r="AX29" s="4"/>
      <c r="AY29" s="4"/>
    </row>
    <row r="30" spans="1:51" ht="14.4" x14ac:dyDescent="0.3">
      <c r="A30" s="101">
        <f>YampaRiverInflow.TotalOutflow!A30</f>
        <v>44805</v>
      </c>
      <c r="B30" s="9"/>
      <c r="C30" s="9"/>
      <c r="D30" s="9">
        <v>13.837</v>
      </c>
      <c r="E30" s="10">
        <v>9.1880220000000001</v>
      </c>
      <c r="F30" s="10">
        <v>20.53886</v>
      </c>
      <c r="G30" s="10">
        <v>12.485670000000001</v>
      </c>
      <c r="H30" s="10">
        <v>12.587112000000001</v>
      </c>
      <c r="I30" s="10">
        <v>13.715842000000002</v>
      </c>
      <c r="J30" s="10">
        <v>14.078788000000001</v>
      </c>
      <c r="K30" s="10">
        <v>17.133922000000002</v>
      </c>
      <c r="L30" s="10">
        <v>36.728893999999997</v>
      </c>
      <c r="M30" s="10">
        <v>21.500264000000001</v>
      </c>
      <c r="N30" s="10">
        <v>26.366382000000002</v>
      </c>
      <c r="O30" s="10">
        <v>15.737406</v>
      </c>
      <c r="P30" s="10">
        <v>14.914582000000003</v>
      </c>
      <c r="Q30" s="10">
        <v>14.839589999999999</v>
      </c>
      <c r="R30" s="10">
        <v>10.647540000000001</v>
      </c>
      <c r="S30" s="10">
        <v>-6.0112700000000006</v>
      </c>
      <c r="T30" s="10">
        <v>19.914009999999998</v>
      </c>
      <c r="U30" s="10">
        <v>13.555149999999999</v>
      </c>
      <c r="V30" s="10">
        <v>15.397549999999999</v>
      </c>
      <c r="W30" s="10">
        <v>7.1036899999999994</v>
      </c>
      <c r="X30" s="10">
        <v>8.6973899999999986</v>
      </c>
      <c r="Y30" s="10">
        <v>11.841569999999999</v>
      </c>
      <c r="Z30" s="10">
        <v>3.6388400000000001</v>
      </c>
      <c r="AA30" s="10">
        <v>18.084299999999999</v>
      </c>
      <c r="AB30" s="10">
        <v>24.926950000000001</v>
      </c>
      <c r="AC30" s="10">
        <v>13.032249999999999</v>
      </c>
      <c r="AD30" s="10">
        <v>14.707469999999999</v>
      </c>
      <c r="AE30" s="10">
        <v>15.101129999999999</v>
      </c>
      <c r="AF30" s="10">
        <v>9.3519199999999998</v>
      </c>
      <c r="AG30" s="10">
        <v>35.037589999999994</v>
      </c>
      <c r="AH30" s="10">
        <v>-2.8639899999999998</v>
      </c>
      <c r="AI30" s="9">
        <v>6.7481800000000005</v>
      </c>
      <c r="AJ30" s="9">
        <v>15.02529</v>
      </c>
      <c r="AK30" s="9">
        <v>11.451879999999999</v>
      </c>
      <c r="AL30" s="9">
        <v>15.371198000000001</v>
      </c>
      <c r="AM30" s="9">
        <v>22.553249999999998</v>
      </c>
      <c r="AN30" s="4"/>
      <c r="AO30" s="4"/>
      <c r="AP30" s="4"/>
      <c r="AQ30" s="4"/>
      <c r="AR30" s="4"/>
      <c r="AS30" s="4"/>
      <c r="AT30" s="4"/>
      <c r="AU30" s="4"/>
      <c r="AV30" s="4"/>
      <c r="AW30" s="4"/>
      <c r="AX30" s="4"/>
      <c r="AY30" s="4"/>
    </row>
    <row r="31" spans="1:51" ht="14.4" x14ac:dyDescent="0.3">
      <c r="A31" s="101">
        <f>YampaRiverInflow.TotalOutflow!A31</f>
        <v>44835</v>
      </c>
      <c r="B31" s="9"/>
      <c r="C31" s="9"/>
      <c r="D31" s="9">
        <v>8.8109999999999999</v>
      </c>
      <c r="E31" s="10">
        <v>27.212436</v>
      </c>
      <c r="F31" s="10">
        <v>21.019506</v>
      </c>
      <c r="G31" s="10">
        <v>15.296984</v>
      </c>
      <c r="H31" s="10">
        <v>17.363528000000002</v>
      </c>
      <c r="I31" s="10">
        <v>15.145718</v>
      </c>
      <c r="J31" s="10">
        <v>19.380140000000001</v>
      </c>
      <c r="K31" s="10">
        <v>13.376776000000001</v>
      </c>
      <c r="L31" s="10">
        <v>4.7494760000000005</v>
      </c>
      <c r="M31" s="10">
        <v>8.6108960000000003</v>
      </c>
      <c r="N31" s="10">
        <v>17.934583999999997</v>
      </c>
      <c r="O31" s="10">
        <v>11.836898000000001</v>
      </c>
      <c r="P31" s="10">
        <v>11.503132000000001</v>
      </c>
      <c r="Q31" s="10">
        <v>12.135444000000001</v>
      </c>
      <c r="R31" s="10">
        <v>6.3876860000000004</v>
      </c>
      <c r="S31" s="10">
        <v>-7.82599</v>
      </c>
      <c r="T31" s="10">
        <v>24.362849999999998</v>
      </c>
      <c r="U31" s="10">
        <v>10.95425</v>
      </c>
      <c r="V31" s="10">
        <v>11.723360000000001</v>
      </c>
      <c r="W31" s="10">
        <v>4.6145899999999997</v>
      </c>
      <c r="X31" s="10">
        <v>6.6953500000000004</v>
      </c>
      <c r="Y31" s="10">
        <v>9.5123700000000007</v>
      </c>
      <c r="Z31" s="10">
        <v>-0.49925999999999998</v>
      </c>
      <c r="AA31" s="10">
        <v>18.132660000000001</v>
      </c>
      <c r="AB31" s="10">
        <v>19.22006</v>
      </c>
      <c r="AC31" s="10">
        <v>10.97871</v>
      </c>
      <c r="AD31" s="10">
        <v>13.21185</v>
      </c>
      <c r="AE31" s="10">
        <v>14.04824</v>
      </c>
      <c r="AF31" s="10">
        <v>6.9533999999999994</v>
      </c>
      <c r="AG31" s="10">
        <v>23.35398</v>
      </c>
      <c r="AH31" s="10">
        <v>-2.8656299999999999</v>
      </c>
      <c r="AI31" s="9">
        <v>2.3012199999999998</v>
      </c>
      <c r="AJ31" s="9">
        <v>14.73507</v>
      </c>
      <c r="AK31" s="9">
        <v>8.505370000000001</v>
      </c>
      <c r="AL31" s="9">
        <v>11.385834000000001</v>
      </c>
      <c r="AM31" s="9">
        <v>-0.71860800000000002</v>
      </c>
      <c r="AN31" s="4"/>
      <c r="AO31" s="4"/>
      <c r="AP31" s="4"/>
      <c r="AQ31" s="4"/>
      <c r="AR31" s="4"/>
      <c r="AS31" s="4"/>
      <c r="AT31" s="4"/>
      <c r="AU31" s="4"/>
      <c r="AV31" s="4"/>
      <c r="AW31" s="4"/>
      <c r="AX31" s="4"/>
      <c r="AY31" s="4"/>
    </row>
    <row r="32" spans="1:51" ht="14.4" x14ac:dyDescent="0.3">
      <c r="A32" s="101">
        <f>YampaRiverInflow.TotalOutflow!A32</f>
        <v>44866</v>
      </c>
      <c r="B32" s="9"/>
      <c r="C32" s="9"/>
      <c r="D32" s="9">
        <v>1.72</v>
      </c>
      <c r="E32" s="10">
        <v>20.419766000000003</v>
      </c>
      <c r="F32" s="10">
        <v>19.335204000000001</v>
      </c>
      <c r="G32" s="10">
        <v>16.094632000000001</v>
      </c>
      <c r="H32" s="10">
        <v>11.450326</v>
      </c>
      <c r="I32" s="10">
        <v>26.131626000000004</v>
      </c>
      <c r="J32" s="10">
        <v>8.3835399999999982</v>
      </c>
      <c r="K32" s="10">
        <v>1.6175140000000001</v>
      </c>
      <c r="L32" s="10">
        <v>4.4911860000000008</v>
      </c>
      <c r="M32" s="10">
        <v>8.991363999999999</v>
      </c>
      <c r="N32" s="10">
        <v>10.960080000000001</v>
      </c>
      <c r="O32" s="10">
        <v>12.147136</v>
      </c>
      <c r="P32" s="10">
        <v>3.6625680000000003</v>
      </c>
      <c r="Q32" s="10">
        <v>15.820898000000001</v>
      </c>
      <c r="R32" s="10">
        <v>14.533392000000001</v>
      </c>
      <c r="S32" s="10">
        <v>-12.37326</v>
      </c>
      <c r="T32" s="10">
        <v>14.93168</v>
      </c>
      <c r="U32" s="10">
        <v>-5.1652700000000005</v>
      </c>
      <c r="V32" s="10">
        <v>10.395850000000001</v>
      </c>
      <c r="W32" s="10">
        <v>4.0648400000000002</v>
      </c>
      <c r="X32" s="10">
        <v>3.5380700000000003</v>
      </c>
      <c r="Y32" s="10">
        <v>7.5272700000000006</v>
      </c>
      <c r="Z32" s="10">
        <v>13.11669</v>
      </c>
      <c r="AA32" s="10">
        <v>15.47784</v>
      </c>
      <c r="AB32" s="10">
        <v>21.893450000000001</v>
      </c>
      <c r="AC32" s="10">
        <v>12.1463</v>
      </c>
      <c r="AD32" s="10">
        <v>8.651209999999999</v>
      </c>
      <c r="AE32" s="10">
        <v>9.7618099999999988</v>
      </c>
      <c r="AF32" s="10">
        <v>16.488720000000001</v>
      </c>
      <c r="AG32" s="10">
        <v>4.6226700000000003</v>
      </c>
      <c r="AH32" s="10">
        <v>5.9689499999999995</v>
      </c>
      <c r="AI32" s="9">
        <v>-1.0023</v>
      </c>
      <c r="AJ32" s="9">
        <v>2.8529</v>
      </c>
      <c r="AK32" s="9">
        <v>5.8924399999999997</v>
      </c>
      <c r="AL32" s="9">
        <v>14.328964000000001</v>
      </c>
      <c r="AM32" s="9">
        <v>10.843160000000001</v>
      </c>
      <c r="AN32" s="4"/>
      <c r="AO32" s="4"/>
      <c r="AP32" s="4"/>
      <c r="AQ32" s="4"/>
      <c r="AR32" s="4"/>
      <c r="AS32" s="4"/>
      <c r="AT32" s="4"/>
      <c r="AU32" s="4"/>
      <c r="AV32" s="4"/>
      <c r="AW32" s="4"/>
      <c r="AX32" s="4"/>
      <c r="AY32" s="4"/>
    </row>
    <row r="33" spans="1:51" ht="14.4" x14ac:dyDescent="0.3">
      <c r="A33" s="101">
        <f>YampaRiverInflow.TotalOutflow!A33</f>
        <v>44896</v>
      </c>
      <c r="B33" s="9"/>
      <c r="C33" s="9"/>
      <c r="D33" s="9">
        <v>4.9169999999999998</v>
      </c>
      <c r="E33" s="10">
        <v>30.541180000000001</v>
      </c>
      <c r="F33" s="10">
        <v>25.264988000000002</v>
      </c>
      <c r="G33" s="10">
        <v>17.192216000000002</v>
      </c>
      <c r="H33" s="10">
        <v>14.472434000000002</v>
      </c>
      <c r="I33" s="10">
        <v>14.617889999999999</v>
      </c>
      <c r="J33" s="10">
        <v>12.40625</v>
      </c>
      <c r="K33" s="10">
        <v>14.303154000000003</v>
      </c>
      <c r="L33" s="10">
        <v>8.5718779999999999</v>
      </c>
      <c r="M33" s="10">
        <v>16.566911999999999</v>
      </c>
      <c r="N33" s="10">
        <v>23.606604000000004</v>
      </c>
      <c r="O33" s="10">
        <v>11.927992</v>
      </c>
      <c r="P33" s="10">
        <v>18.697578</v>
      </c>
      <c r="Q33" s="10">
        <v>16.272072000000001</v>
      </c>
      <c r="R33" s="10">
        <v>6.2282960000000003</v>
      </c>
      <c r="S33" s="10">
        <v>-16.238409999999998</v>
      </c>
      <c r="T33" s="10">
        <v>12.00187</v>
      </c>
      <c r="U33" s="10">
        <v>6.5915499999999998</v>
      </c>
      <c r="V33" s="10">
        <v>12.228569999999999</v>
      </c>
      <c r="W33" s="10">
        <v>1.01868</v>
      </c>
      <c r="X33" s="10">
        <v>6.6875100000000005</v>
      </c>
      <c r="Y33" s="10">
        <v>11.483219999999999</v>
      </c>
      <c r="Z33" s="10">
        <v>-2.7016499999999999</v>
      </c>
      <c r="AA33" s="10">
        <v>25.948370000000001</v>
      </c>
      <c r="AB33" s="10">
        <v>22.778939999999999</v>
      </c>
      <c r="AC33" s="10">
        <v>11.792920000000001</v>
      </c>
      <c r="AD33" s="10">
        <v>17.610810000000001</v>
      </c>
      <c r="AE33" s="10">
        <v>24.307770000000001</v>
      </c>
      <c r="AF33" s="10">
        <v>18.407709999999998</v>
      </c>
      <c r="AG33" s="10">
        <v>2.61571</v>
      </c>
      <c r="AH33" s="10">
        <v>-1.4079200000000001</v>
      </c>
      <c r="AI33" s="9">
        <v>-6.0315000000000003</v>
      </c>
      <c r="AJ33" s="9">
        <v>15.691600000000001</v>
      </c>
      <c r="AK33" s="9">
        <v>6.0872700000000002</v>
      </c>
      <c r="AL33" s="9">
        <v>11.088239999999999</v>
      </c>
      <c r="AM33" s="9">
        <v>24.479745999999999</v>
      </c>
      <c r="AN33" s="4"/>
      <c r="AO33" s="4"/>
      <c r="AP33" s="4"/>
      <c r="AQ33" s="4"/>
      <c r="AR33" s="4"/>
      <c r="AS33" s="4"/>
      <c r="AT33" s="4"/>
      <c r="AU33" s="4"/>
      <c r="AV33" s="4"/>
      <c r="AW33" s="4"/>
      <c r="AX33" s="4"/>
      <c r="AY33" s="4"/>
    </row>
    <row r="34" spans="1:51" ht="14.4" x14ac:dyDescent="0.3">
      <c r="A34" s="101">
        <f>YampaRiverInflow.TotalOutflow!A34</f>
        <v>44927</v>
      </c>
      <c r="B34" s="9"/>
      <c r="C34" s="9"/>
      <c r="D34" s="9">
        <v>10.901999999999999</v>
      </c>
      <c r="E34" s="10">
        <v>20.046610000000001</v>
      </c>
      <c r="F34" s="10">
        <v>26.309258000000003</v>
      </c>
      <c r="G34" s="10">
        <v>13.399138000000001</v>
      </c>
      <c r="H34" s="10">
        <v>7.5585960000000014</v>
      </c>
      <c r="I34" s="10">
        <v>17.579034</v>
      </c>
      <c r="J34" s="10">
        <v>17.167010000000001</v>
      </c>
      <c r="K34" s="10">
        <v>17.192004000000001</v>
      </c>
      <c r="L34" s="10">
        <v>16.305914000000001</v>
      </c>
      <c r="M34" s="10">
        <v>18.317238</v>
      </c>
      <c r="N34" s="10">
        <v>101.21908400000001</v>
      </c>
      <c r="O34" s="10">
        <v>14.084605999999999</v>
      </c>
      <c r="P34" s="10">
        <v>35.531559999999999</v>
      </c>
      <c r="Q34" s="10">
        <v>11.366462</v>
      </c>
      <c r="R34" s="10">
        <v>12.906422000000001</v>
      </c>
      <c r="S34" s="10">
        <v>-12.26146</v>
      </c>
      <c r="T34" s="10">
        <v>9.9685600000000001</v>
      </c>
      <c r="U34" s="10">
        <v>3.9182399999999999</v>
      </c>
      <c r="V34" s="10">
        <v>5.2524799999999994</v>
      </c>
      <c r="W34" s="10">
        <v>0.65434000000000003</v>
      </c>
      <c r="X34" s="10">
        <v>10.38495</v>
      </c>
      <c r="Y34" s="10">
        <v>14.23559</v>
      </c>
      <c r="Z34" s="10">
        <v>9.8203300000000002</v>
      </c>
      <c r="AA34" s="10">
        <v>24.700430000000001</v>
      </c>
      <c r="AB34" s="10">
        <v>22.069479999999999</v>
      </c>
      <c r="AC34" s="10">
        <v>12.57952</v>
      </c>
      <c r="AD34" s="10">
        <v>19.210369999999998</v>
      </c>
      <c r="AE34" s="10">
        <v>24.414390000000001</v>
      </c>
      <c r="AF34" s="10">
        <v>14.356399999999999</v>
      </c>
      <c r="AG34" s="10">
        <v>-5.5168900000000001</v>
      </c>
      <c r="AH34" s="10">
        <v>8.7599999999999997E-2</v>
      </c>
      <c r="AI34" s="9">
        <v>10.52117</v>
      </c>
      <c r="AJ34" s="9">
        <v>15.80128</v>
      </c>
      <c r="AK34" s="9">
        <v>6.6924780000000004</v>
      </c>
      <c r="AL34" s="9">
        <v>12.522880000000001</v>
      </c>
      <c r="AM34" s="9">
        <v>13.408282000000002</v>
      </c>
      <c r="AN34" s="4"/>
      <c r="AO34" s="4"/>
      <c r="AP34" s="4"/>
      <c r="AQ34" s="4"/>
      <c r="AR34" s="4"/>
      <c r="AS34" s="4"/>
      <c r="AT34" s="4"/>
      <c r="AU34" s="4"/>
      <c r="AV34" s="4"/>
      <c r="AW34" s="4"/>
      <c r="AX34" s="4"/>
      <c r="AY34" s="4"/>
    </row>
    <row r="35" spans="1:51" ht="14.4" x14ac:dyDescent="0.3">
      <c r="A35" s="101">
        <f>YampaRiverInflow.TotalOutflow!A35</f>
        <v>44958</v>
      </c>
      <c r="B35" s="9"/>
      <c r="C35" s="9"/>
      <c r="D35" s="9">
        <v>10.103999999999999</v>
      </c>
      <c r="E35" s="10">
        <v>17.773367999999998</v>
      </c>
      <c r="F35" s="10">
        <v>21.627798000000002</v>
      </c>
      <c r="G35" s="10">
        <v>24.398584000000003</v>
      </c>
      <c r="H35" s="10">
        <v>22.760021999999999</v>
      </c>
      <c r="I35" s="10">
        <v>20.288758000000001</v>
      </c>
      <c r="J35" s="10">
        <v>20.558418000000003</v>
      </c>
      <c r="K35" s="10">
        <v>7.514894</v>
      </c>
      <c r="L35" s="10">
        <v>19.425978000000001</v>
      </c>
      <c r="M35" s="10">
        <v>27.521836</v>
      </c>
      <c r="N35" s="10">
        <v>75.754664000000005</v>
      </c>
      <c r="O35" s="10">
        <v>14.718234000000001</v>
      </c>
      <c r="P35" s="10">
        <v>33.481140000000003</v>
      </c>
      <c r="Q35" s="10">
        <v>10.668854</v>
      </c>
      <c r="R35" s="10">
        <v>-2.5262600000000002</v>
      </c>
      <c r="S35" s="10">
        <v>-10.192350000000001</v>
      </c>
      <c r="T35" s="10">
        <v>6.2821099999999994</v>
      </c>
      <c r="U35" s="10">
        <v>3.13246</v>
      </c>
      <c r="V35" s="10">
        <v>4.1601400000000002</v>
      </c>
      <c r="W35" s="10">
        <v>2.8380700000000001</v>
      </c>
      <c r="X35" s="10">
        <v>9.7490100000000002</v>
      </c>
      <c r="Y35" s="10">
        <v>16.001570000000001</v>
      </c>
      <c r="Z35" s="10">
        <v>9.5720700000000001</v>
      </c>
      <c r="AA35" s="10">
        <v>21.740169999999999</v>
      </c>
      <c r="AB35" s="10">
        <v>14.98456</v>
      </c>
      <c r="AC35" s="10">
        <v>10.01197</v>
      </c>
      <c r="AD35" s="10">
        <v>10.48507</v>
      </c>
      <c r="AE35" s="10">
        <v>13.671299999999999</v>
      </c>
      <c r="AF35" s="10">
        <v>11.7835</v>
      </c>
      <c r="AG35" s="10">
        <v>1.5763499999999999</v>
      </c>
      <c r="AH35" s="10">
        <v>-4.5615100000000002</v>
      </c>
      <c r="AI35" s="9">
        <v>4.3772399999999996</v>
      </c>
      <c r="AJ35" s="9">
        <v>6.30464</v>
      </c>
      <c r="AK35" s="9">
        <v>11.420924000000001</v>
      </c>
      <c r="AL35" s="9">
        <v>22.01473</v>
      </c>
      <c r="AM35" s="9">
        <v>19.386094</v>
      </c>
      <c r="AN35" s="4"/>
      <c r="AO35" s="4"/>
      <c r="AP35" s="4"/>
      <c r="AQ35" s="4"/>
      <c r="AR35" s="4"/>
      <c r="AS35" s="4"/>
      <c r="AT35" s="4"/>
      <c r="AU35" s="4"/>
      <c r="AV35" s="4"/>
      <c r="AW35" s="4"/>
      <c r="AX35" s="4"/>
      <c r="AY35" s="4"/>
    </row>
    <row r="36" spans="1:51" ht="14.4" x14ac:dyDescent="0.3">
      <c r="A36" s="101">
        <f>YampaRiverInflow.TotalOutflow!A36</f>
        <v>44986</v>
      </c>
      <c r="B36" s="9"/>
      <c r="C36" s="9"/>
      <c r="D36" s="9">
        <v>13.616</v>
      </c>
      <c r="E36" s="10">
        <v>19.559304000000001</v>
      </c>
      <c r="F36" s="10">
        <v>35.780078000000003</v>
      </c>
      <c r="G36" s="10">
        <v>21.771910000000002</v>
      </c>
      <c r="H36" s="10">
        <v>6.9283080000000012</v>
      </c>
      <c r="I36" s="10">
        <v>9.9853559999999995</v>
      </c>
      <c r="J36" s="10">
        <v>4.6072879999999996</v>
      </c>
      <c r="K36" s="10">
        <v>9.3644660000000002</v>
      </c>
      <c r="L36" s="10">
        <v>26.794340000000005</v>
      </c>
      <c r="M36" s="10">
        <v>39.915998000000002</v>
      </c>
      <c r="N36" s="10">
        <v>66.375816</v>
      </c>
      <c r="O36" s="10">
        <v>17.63081</v>
      </c>
      <c r="P36" s="10">
        <v>62.605969999999999</v>
      </c>
      <c r="Q36" s="10">
        <v>-10.494788</v>
      </c>
      <c r="R36" s="10">
        <v>-5.3588699999999996</v>
      </c>
      <c r="S36" s="10">
        <v>-15.49112</v>
      </c>
      <c r="T36" s="10">
        <v>36.322969999999998</v>
      </c>
      <c r="U36" s="10">
        <v>9.210090000000001</v>
      </c>
      <c r="V36" s="10">
        <v>5.7764899999999999</v>
      </c>
      <c r="W36" s="10">
        <v>9.2872199999999996</v>
      </c>
      <c r="X36" s="10">
        <v>8.1139899999999994</v>
      </c>
      <c r="Y36" s="10">
        <v>9.8301200000000009</v>
      </c>
      <c r="Z36" s="10">
        <v>14.49926</v>
      </c>
      <c r="AA36" s="10">
        <v>12.03308</v>
      </c>
      <c r="AB36" s="10">
        <v>4.5342399999999996</v>
      </c>
      <c r="AC36" s="10">
        <v>19.332849999999997</v>
      </c>
      <c r="AD36" s="10">
        <v>6.37479</v>
      </c>
      <c r="AE36" s="10">
        <v>9.2942099999999996</v>
      </c>
      <c r="AF36" s="10">
        <v>12.6425</v>
      </c>
      <c r="AG36" s="10">
        <v>6.9273500000000006</v>
      </c>
      <c r="AH36" s="10">
        <v>-7.20953</v>
      </c>
      <c r="AI36" s="9">
        <v>6.0791599999999999</v>
      </c>
      <c r="AJ36" s="9">
        <v>6.5443199999999999</v>
      </c>
      <c r="AK36" s="9">
        <v>13.23695</v>
      </c>
      <c r="AL36" s="9">
        <v>24.268612000000001</v>
      </c>
      <c r="AM36" s="9">
        <v>48.256724000000006</v>
      </c>
      <c r="AN36" s="4"/>
      <c r="AO36" s="4"/>
      <c r="AP36" s="4"/>
      <c r="AQ36" s="4"/>
      <c r="AR36" s="4"/>
      <c r="AS36" s="4"/>
      <c r="AT36" s="4"/>
      <c r="AU36" s="4"/>
      <c r="AV36" s="4"/>
      <c r="AW36" s="4"/>
      <c r="AX36" s="4"/>
      <c r="AY36" s="4"/>
    </row>
    <row r="37" spans="1:51" ht="14.4" x14ac:dyDescent="0.3">
      <c r="A37" s="101">
        <f>YampaRiverInflow.TotalOutflow!A37</f>
        <v>45017</v>
      </c>
      <c r="B37" s="9"/>
      <c r="C37" s="9"/>
      <c r="D37" s="9">
        <v>15.79</v>
      </c>
      <c r="E37" s="10">
        <v>24.889088000000005</v>
      </c>
      <c r="F37" s="10">
        <v>28.007258</v>
      </c>
      <c r="G37" s="10">
        <v>23.441744000000003</v>
      </c>
      <c r="H37" s="10">
        <v>20.577144000000001</v>
      </c>
      <c r="I37" s="10">
        <v>25.502514000000001</v>
      </c>
      <c r="J37" s="10">
        <v>13.009960000000001</v>
      </c>
      <c r="K37" s="10">
        <v>4.4516200000000001</v>
      </c>
      <c r="L37" s="10">
        <v>18.399011999999999</v>
      </c>
      <c r="M37" s="10">
        <v>29.763325999999999</v>
      </c>
      <c r="N37" s="10">
        <v>41.261670000000002</v>
      </c>
      <c r="O37" s="10">
        <v>7.7661820000000006</v>
      </c>
      <c r="P37" s="10">
        <v>14.708754000000001</v>
      </c>
      <c r="Q37" s="10">
        <v>23.635946000000001</v>
      </c>
      <c r="R37" s="10">
        <v>6.8406400000000005</v>
      </c>
      <c r="S37" s="10">
        <v>-2.2138499999999999</v>
      </c>
      <c r="T37" s="10">
        <v>19.547470000000001</v>
      </c>
      <c r="U37" s="10">
        <v>11.52768</v>
      </c>
      <c r="V37" s="10">
        <v>17.343669999999999</v>
      </c>
      <c r="W37" s="10">
        <v>13.49269</v>
      </c>
      <c r="X37" s="10">
        <v>4.6643299999999996</v>
      </c>
      <c r="Y37" s="10">
        <v>2.3306399999999998</v>
      </c>
      <c r="Z37" s="10">
        <v>9.179590000000001</v>
      </c>
      <c r="AA37" s="10">
        <v>14.534559999999999</v>
      </c>
      <c r="AB37" s="10">
        <v>4.0880400000000003</v>
      </c>
      <c r="AC37" s="10">
        <v>12.77216</v>
      </c>
      <c r="AD37" s="10">
        <v>7.4774700000000003</v>
      </c>
      <c r="AE37" s="10">
        <v>12.525</v>
      </c>
      <c r="AF37" s="10">
        <v>22.5366</v>
      </c>
      <c r="AG37" s="10">
        <v>5.4246600000000003</v>
      </c>
      <c r="AH37" s="10">
        <v>-1.42597</v>
      </c>
      <c r="AI37" s="9">
        <v>9.8915199999999999</v>
      </c>
      <c r="AJ37" s="9">
        <v>9.72743</v>
      </c>
      <c r="AK37" s="9">
        <v>7.0186580000000003</v>
      </c>
      <c r="AL37" s="9">
        <v>14.715734000000001</v>
      </c>
      <c r="AM37" s="9">
        <v>24.234504000000001</v>
      </c>
      <c r="AN37" s="4"/>
      <c r="AO37" s="4"/>
      <c r="AP37" s="4"/>
      <c r="AQ37" s="4"/>
      <c r="AR37" s="4"/>
      <c r="AS37" s="4"/>
      <c r="AT37" s="4"/>
      <c r="AU37" s="4"/>
      <c r="AV37" s="4"/>
      <c r="AW37" s="4"/>
      <c r="AX37" s="4"/>
      <c r="AY37" s="4"/>
    </row>
    <row r="38" spans="1:51" ht="14.4" x14ac:dyDescent="0.3">
      <c r="A38" s="101">
        <f>YampaRiverInflow.TotalOutflow!A38</f>
        <v>45047</v>
      </c>
      <c r="B38" s="9"/>
      <c r="C38" s="9"/>
      <c r="D38" s="9">
        <v>16.297999999999998</v>
      </c>
      <c r="E38" s="10">
        <v>8.9217919999999999</v>
      </c>
      <c r="F38" s="10">
        <v>-0.27216800000000002</v>
      </c>
      <c r="G38" s="10">
        <v>-15.576908</v>
      </c>
      <c r="H38" s="10">
        <v>10.261580000000002</v>
      </c>
      <c r="I38" s="10">
        <v>14.939944000000001</v>
      </c>
      <c r="J38" s="10">
        <v>-6.4280240000000006</v>
      </c>
      <c r="K38" s="10">
        <v>-2.930132</v>
      </c>
      <c r="L38" s="10">
        <v>9.3170699999999993</v>
      </c>
      <c r="M38" s="10">
        <v>17.687328000000001</v>
      </c>
      <c r="N38" s="10">
        <v>30.256135999999998</v>
      </c>
      <c r="O38" s="10">
        <v>9.5716059999999992</v>
      </c>
      <c r="P38" s="10">
        <v>29.325434000000005</v>
      </c>
      <c r="Q38" s="10">
        <v>5.5503300000000007</v>
      </c>
      <c r="R38" s="10">
        <v>8.0619300000000003</v>
      </c>
      <c r="S38" s="10">
        <v>-4.66012</v>
      </c>
      <c r="T38" s="10">
        <v>9.683209999999999</v>
      </c>
      <c r="U38" s="10">
        <v>23.337949999999999</v>
      </c>
      <c r="V38" s="10">
        <v>11.09249</v>
      </c>
      <c r="W38" s="10">
        <v>14.89179</v>
      </c>
      <c r="X38" s="10">
        <v>9.6852700000000009</v>
      </c>
      <c r="Y38" s="10">
        <v>5.5847100000000003</v>
      </c>
      <c r="Z38" s="10">
        <v>4.1686000000000005</v>
      </c>
      <c r="AA38" s="10">
        <v>14.016170000000001</v>
      </c>
      <c r="AB38" s="10">
        <v>5.02379</v>
      </c>
      <c r="AC38" s="10">
        <v>16.882990000000003</v>
      </c>
      <c r="AD38" s="10">
        <v>3.9549799999999999</v>
      </c>
      <c r="AE38" s="10">
        <v>10.53945</v>
      </c>
      <c r="AF38" s="10">
        <v>19.5229</v>
      </c>
      <c r="AG38" s="10">
        <v>4.9721899999999994</v>
      </c>
      <c r="AH38" s="10">
        <v>1.2309300000000001</v>
      </c>
      <c r="AI38" s="9">
        <v>4.9847600000000005</v>
      </c>
      <c r="AJ38" s="9">
        <v>9.3964200000000009</v>
      </c>
      <c r="AK38" s="9">
        <v>8.1567039999999995</v>
      </c>
      <c r="AL38" s="9">
        <v>18.447317999999999</v>
      </c>
      <c r="AM38" s="9">
        <v>41.574200000000005</v>
      </c>
      <c r="AN38" s="4"/>
      <c r="AO38" s="4"/>
      <c r="AP38" s="4"/>
      <c r="AQ38" s="4"/>
      <c r="AR38" s="4"/>
      <c r="AS38" s="4"/>
      <c r="AT38" s="4"/>
      <c r="AU38" s="4"/>
      <c r="AV38" s="4"/>
      <c r="AW38" s="4"/>
      <c r="AX38" s="4"/>
      <c r="AY38" s="4"/>
    </row>
    <row r="39" spans="1:51" ht="14.4" x14ac:dyDescent="0.3">
      <c r="A39" s="101">
        <f>YampaRiverInflow.TotalOutflow!A39</f>
        <v>45078</v>
      </c>
      <c r="B39" s="9"/>
      <c r="C39" s="9"/>
      <c r="D39" s="9">
        <v>17.035</v>
      </c>
      <c r="E39" s="10">
        <v>8.1491520000000008</v>
      </c>
      <c r="F39" s="10">
        <v>20.665317999999999</v>
      </c>
      <c r="G39" s="10">
        <v>14.274572000000001</v>
      </c>
      <c r="H39" s="10">
        <v>14.059692000000002</v>
      </c>
      <c r="I39" s="10">
        <v>2.4844780000000002</v>
      </c>
      <c r="J39" s="10">
        <v>1.888352</v>
      </c>
      <c r="K39" s="10">
        <v>10.006266000000002</v>
      </c>
      <c r="L39" s="10">
        <v>19.542680000000001</v>
      </c>
      <c r="M39" s="10">
        <v>1.2684000000000002</v>
      </c>
      <c r="N39" s="10">
        <v>4.9412060000000002</v>
      </c>
      <c r="O39" s="10">
        <v>-1.180104</v>
      </c>
      <c r="P39" s="10">
        <v>16.706314000000003</v>
      </c>
      <c r="Q39" s="10">
        <v>1.3633040000000001</v>
      </c>
      <c r="R39" s="10">
        <v>-0.79383999999999999</v>
      </c>
      <c r="S39" s="10">
        <v>-23.251810000000003</v>
      </c>
      <c r="T39" s="10">
        <v>12.69872</v>
      </c>
      <c r="U39" s="10">
        <v>19.039000000000001</v>
      </c>
      <c r="V39" s="10">
        <v>6.8687700000000005</v>
      </c>
      <c r="W39" s="10">
        <v>14.246139999999999</v>
      </c>
      <c r="X39" s="10">
        <v>18.845080000000003</v>
      </c>
      <c r="Y39" s="10">
        <v>7.4909099999999995</v>
      </c>
      <c r="Z39" s="10">
        <v>13.8124</v>
      </c>
      <c r="AA39" s="10">
        <v>24.775919999999999</v>
      </c>
      <c r="AB39" s="10">
        <v>9.7531100000000013</v>
      </c>
      <c r="AC39" s="10">
        <v>18.740459999999999</v>
      </c>
      <c r="AD39" s="10">
        <v>5.9942099999999998</v>
      </c>
      <c r="AE39" s="10">
        <v>10.93661</v>
      </c>
      <c r="AF39" s="10">
        <v>14.07673</v>
      </c>
      <c r="AG39" s="10">
        <v>3.54962</v>
      </c>
      <c r="AH39" s="10">
        <v>6.4226899999999993</v>
      </c>
      <c r="AI39" s="9">
        <v>10.59356</v>
      </c>
      <c r="AJ39" s="9">
        <v>1.32226</v>
      </c>
      <c r="AK39" s="9">
        <v>3.633238</v>
      </c>
      <c r="AL39" s="9">
        <v>2.8407460000000002</v>
      </c>
      <c r="AM39" s="9">
        <v>-4.0965480000000003</v>
      </c>
      <c r="AN39" s="4"/>
      <c r="AO39" s="4"/>
      <c r="AP39" s="4"/>
      <c r="AQ39" s="4"/>
      <c r="AR39" s="4"/>
      <c r="AS39" s="4"/>
      <c r="AT39" s="4"/>
      <c r="AU39" s="4"/>
      <c r="AV39" s="4"/>
      <c r="AW39" s="4"/>
      <c r="AX39" s="4"/>
      <c r="AY39" s="4"/>
    </row>
    <row r="40" spans="1:51" ht="14.4" x14ac:dyDescent="0.3">
      <c r="A40" s="101">
        <f>YampaRiverInflow.TotalOutflow!A40</f>
        <v>45108</v>
      </c>
      <c r="B40" s="9"/>
      <c r="C40" s="9"/>
      <c r="D40" s="9">
        <v>24.206</v>
      </c>
      <c r="E40" s="10">
        <v>46.755935999999998</v>
      </c>
      <c r="F40" s="10">
        <v>13.937982000000002</v>
      </c>
      <c r="G40" s="10">
        <v>-9.5202080000000002</v>
      </c>
      <c r="H40" s="10">
        <v>16.145548000000002</v>
      </c>
      <c r="I40" s="10">
        <v>8.3940580000000011</v>
      </c>
      <c r="J40" s="10">
        <v>24.153351999999998</v>
      </c>
      <c r="K40" s="10">
        <v>8.4327039999999993</v>
      </c>
      <c r="L40" s="10">
        <v>3.5028120000000005</v>
      </c>
      <c r="M40" s="10">
        <v>15.702810000000001</v>
      </c>
      <c r="N40" s="10">
        <v>2.0310160000000002</v>
      </c>
      <c r="O40" s="10">
        <v>8.0089059999999996</v>
      </c>
      <c r="P40" s="10">
        <v>20.697440000000004</v>
      </c>
      <c r="Q40" s="10">
        <v>17.755964000000002</v>
      </c>
      <c r="R40" s="10">
        <v>11.63293</v>
      </c>
      <c r="S40" s="10">
        <v>-12.476629999999998</v>
      </c>
      <c r="T40" s="10">
        <v>23.625509999999998</v>
      </c>
      <c r="U40" s="10">
        <v>20.54889</v>
      </c>
      <c r="V40" s="10">
        <v>8.319090000000001</v>
      </c>
      <c r="W40" s="10">
        <v>20.105460000000001</v>
      </c>
      <c r="X40" s="10">
        <v>19.50067</v>
      </c>
      <c r="Y40" s="10">
        <v>8.3446700000000007</v>
      </c>
      <c r="Z40" s="10">
        <v>18.455950000000001</v>
      </c>
      <c r="AA40" s="10">
        <v>31.79073</v>
      </c>
      <c r="AB40" s="10">
        <v>14.55987</v>
      </c>
      <c r="AC40" s="10">
        <v>21.886839999999999</v>
      </c>
      <c r="AD40" s="10">
        <v>25.583909999999999</v>
      </c>
      <c r="AE40" s="10">
        <v>21.074020000000001</v>
      </c>
      <c r="AF40" s="10">
        <v>18.544400000000003</v>
      </c>
      <c r="AG40" s="10">
        <v>6.5901300000000003</v>
      </c>
      <c r="AH40" s="10">
        <v>14.91146</v>
      </c>
      <c r="AI40" s="9">
        <v>14.38373</v>
      </c>
      <c r="AJ40" s="9">
        <v>27.614090000000001</v>
      </c>
      <c r="AK40" s="9">
        <v>1.747992</v>
      </c>
      <c r="AL40" s="9">
        <v>12.233666000000001</v>
      </c>
      <c r="AM40" s="9">
        <v>40.837490000000003</v>
      </c>
      <c r="AN40" s="4"/>
      <c r="AO40" s="4"/>
      <c r="AP40" s="4"/>
      <c r="AQ40" s="4"/>
      <c r="AR40" s="4"/>
      <c r="AS40" s="4"/>
      <c r="AT40" s="4"/>
      <c r="AU40" s="4"/>
      <c r="AV40" s="4"/>
      <c r="AW40" s="4"/>
      <c r="AX40" s="4"/>
      <c r="AY40" s="4"/>
    </row>
    <row r="41" spans="1:51" ht="14.4" x14ac:dyDescent="0.3">
      <c r="A41" s="101">
        <f>YampaRiverInflow.TotalOutflow!A41</f>
        <v>45139</v>
      </c>
      <c r="B41" s="9"/>
      <c r="C41" s="9"/>
      <c r="D41" s="9">
        <v>20.309999999999999</v>
      </c>
      <c r="E41" s="10">
        <v>46.49971</v>
      </c>
      <c r="F41" s="10">
        <v>0.7424400000000001</v>
      </c>
      <c r="G41" s="10">
        <v>14.672851999999999</v>
      </c>
      <c r="H41" s="10">
        <v>32.564776000000002</v>
      </c>
      <c r="I41" s="10">
        <v>18.685385999999998</v>
      </c>
      <c r="J41" s="10">
        <v>18.337461999999999</v>
      </c>
      <c r="K41" s="10">
        <v>16.435265999999999</v>
      </c>
      <c r="L41" s="10">
        <v>21.988620000000001</v>
      </c>
      <c r="M41" s="10">
        <v>28.766426000000003</v>
      </c>
      <c r="N41" s="10">
        <v>19.739957999999998</v>
      </c>
      <c r="O41" s="10">
        <v>11.451958000000001</v>
      </c>
      <c r="P41" s="10">
        <v>20.660824000000002</v>
      </c>
      <c r="Q41" s="10">
        <v>13.796706</v>
      </c>
      <c r="R41" s="10">
        <v>9.7706299999999988</v>
      </c>
      <c r="S41" s="10">
        <v>7.4435000000000002</v>
      </c>
      <c r="T41" s="10">
        <v>20.504860000000001</v>
      </c>
      <c r="U41" s="10">
        <v>22.135639999999999</v>
      </c>
      <c r="V41" s="10">
        <v>5.2130799999999997</v>
      </c>
      <c r="W41" s="10">
        <v>14.802440000000001</v>
      </c>
      <c r="X41" s="10">
        <v>21.94164</v>
      </c>
      <c r="Y41" s="10">
        <v>8.4181799999999996</v>
      </c>
      <c r="Z41" s="10">
        <v>21.659500000000001</v>
      </c>
      <c r="AA41" s="10">
        <v>35.8294</v>
      </c>
      <c r="AB41" s="10">
        <v>14.210139999999999</v>
      </c>
      <c r="AC41" s="10">
        <v>24.195160000000001</v>
      </c>
      <c r="AD41" s="10">
        <v>26.496269999999999</v>
      </c>
      <c r="AE41" s="10">
        <v>24.024999999999999</v>
      </c>
      <c r="AF41" s="10">
        <v>22.344560000000001</v>
      </c>
      <c r="AG41" s="10">
        <v>9.8739599999999985</v>
      </c>
      <c r="AH41" s="10">
        <v>13.84548</v>
      </c>
      <c r="AI41" s="9">
        <v>16.93469</v>
      </c>
      <c r="AJ41" s="9">
        <v>14.48996</v>
      </c>
      <c r="AK41" s="9">
        <v>23.217804000000005</v>
      </c>
      <c r="AL41" s="9">
        <v>21.390052000000001</v>
      </c>
      <c r="AM41" s="9">
        <v>33.227021999999998</v>
      </c>
      <c r="AN41" s="4"/>
      <c r="AO41" s="4"/>
      <c r="AP41" s="4"/>
      <c r="AQ41" s="4"/>
      <c r="AR41" s="4"/>
      <c r="AS41" s="4"/>
      <c r="AT41" s="4"/>
      <c r="AU41" s="4"/>
      <c r="AV41" s="4"/>
      <c r="AW41" s="4"/>
      <c r="AX41" s="4"/>
      <c r="AY41" s="4"/>
    </row>
    <row r="42" spans="1:51" ht="14.4" x14ac:dyDescent="0.3">
      <c r="A42" s="101">
        <f>YampaRiverInflow.TotalOutflow!A42</f>
        <v>45170</v>
      </c>
      <c r="B42" s="9"/>
      <c r="C42" s="9"/>
      <c r="D42" s="9">
        <v>13.837</v>
      </c>
      <c r="E42" s="10">
        <v>20.53886</v>
      </c>
      <c r="F42" s="10">
        <v>12.485670000000001</v>
      </c>
      <c r="G42" s="10">
        <v>12.587112000000001</v>
      </c>
      <c r="H42" s="10">
        <v>13.715842000000002</v>
      </c>
      <c r="I42" s="10">
        <v>14.078788000000001</v>
      </c>
      <c r="J42" s="10">
        <v>17.133922000000002</v>
      </c>
      <c r="K42" s="10">
        <v>36.728893999999997</v>
      </c>
      <c r="L42" s="10">
        <v>21.500264000000001</v>
      </c>
      <c r="M42" s="10">
        <v>26.366382000000002</v>
      </c>
      <c r="N42" s="10">
        <v>15.737406</v>
      </c>
      <c r="O42" s="10">
        <v>14.914582000000003</v>
      </c>
      <c r="P42" s="10">
        <v>14.839589999999999</v>
      </c>
      <c r="Q42" s="10">
        <v>10.647540000000001</v>
      </c>
      <c r="R42" s="10">
        <v>-6.0112700000000006</v>
      </c>
      <c r="S42" s="10">
        <v>19.914009999999998</v>
      </c>
      <c r="T42" s="10">
        <v>13.555149999999999</v>
      </c>
      <c r="U42" s="10">
        <v>15.397549999999999</v>
      </c>
      <c r="V42" s="10">
        <v>7.1036899999999994</v>
      </c>
      <c r="W42" s="10">
        <v>8.6973899999999986</v>
      </c>
      <c r="X42" s="10">
        <v>11.841569999999999</v>
      </c>
      <c r="Y42" s="10">
        <v>3.6388400000000001</v>
      </c>
      <c r="Z42" s="10">
        <v>18.084299999999999</v>
      </c>
      <c r="AA42" s="10">
        <v>24.926950000000001</v>
      </c>
      <c r="AB42" s="10">
        <v>13.032249999999999</v>
      </c>
      <c r="AC42" s="10">
        <v>14.707469999999999</v>
      </c>
      <c r="AD42" s="10">
        <v>15.101129999999999</v>
      </c>
      <c r="AE42" s="10">
        <v>9.3519199999999998</v>
      </c>
      <c r="AF42" s="10">
        <v>35.037589999999994</v>
      </c>
      <c r="AG42" s="10">
        <v>-2.8639899999999998</v>
      </c>
      <c r="AH42" s="10">
        <v>6.7481800000000005</v>
      </c>
      <c r="AI42" s="9">
        <v>15.02529</v>
      </c>
      <c r="AJ42" s="9">
        <v>11.451879999999999</v>
      </c>
      <c r="AK42" s="9">
        <v>15.371198000000001</v>
      </c>
      <c r="AL42" s="9">
        <v>22.553249999999998</v>
      </c>
      <c r="AM42" s="9">
        <v>8.4984000000000002</v>
      </c>
      <c r="AN42" s="4"/>
      <c r="AO42" s="4"/>
      <c r="AP42" s="4"/>
      <c r="AQ42" s="4"/>
      <c r="AR42" s="4"/>
      <c r="AS42" s="4"/>
      <c r="AT42" s="4"/>
      <c r="AU42" s="4"/>
      <c r="AV42" s="4"/>
      <c r="AW42" s="4"/>
      <c r="AX42" s="4"/>
      <c r="AY42" s="4"/>
    </row>
    <row r="43" spans="1:51" ht="14.4" x14ac:dyDescent="0.3">
      <c r="A43" s="101">
        <f>YampaRiverInflow.TotalOutflow!A43</f>
        <v>45200</v>
      </c>
      <c r="B43" s="9"/>
      <c r="C43" s="9"/>
      <c r="D43" s="9">
        <v>8.8109999999999999</v>
      </c>
      <c r="E43" s="10">
        <v>21.019506</v>
      </c>
      <c r="F43" s="10">
        <v>15.296984</v>
      </c>
      <c r="G43" s="10">
        <v>17.363528000000002</v>
      </c>
      <c r="H43" s="10">
        <v>15.145718</v>
      </c>
      <c r="I43" s="10">
        <v>19.380140000000001</v>
      </c>
      <c r="J43" s="10">
        <v>13.376776000000001</v>
      </c>
      <c r="K43" s="10">
        <v>4.7494760000000005</v>
      </c>
      <c r="L43" s="10">
        <v>8.6108960000000003</v>
      </c>
      <c r="M43" s="10">
        <v>17.934583999999997</v>
      </c>
      <c r="N43" s="10">
        <v>11.836898000000001</v>
      </c>
      <c r="O43" s="10">
        <v>11.503132000000001</v>
      </c>
      <c r="P43" s="10">
        <v>12.135444000000001</v>
      </c>
      <c r="Q43" s="10">
        <v>6.3876860000000004</v>
      </c>
      <c r="R43" s="10">
        <v>-7.82599</v>
      </c>
      <c r="S43" s="10">
        <v>24.362849999999998</v>
      </c>
      <c r="T43" s="10">
        <v>10.95425</v>
      </c>
      <c r="U43" s="10">
        <v>11.723360000000001</v>
      </c>
      <c r="V43" s="10">
        <v>4.6145899999999997</v>
      </c>
      <c r="W43" s="10">
        <v>6.6953500000000004</v>
      </c>
      <c r="X43" s="10">
        <v>9.5123700000000007</v>
      </c>
      <c r="Y43" s="10">
        <v>-0.49925999999999998</v>
      </c>
      <c r="Z43" s="10">
        <v>18.132660000000001</v>
      </c>
      <c r="AA43" s="10">
        <v>19.22006</v>
      </c>
      <c r="AB43" s="10">
        <v>10.97871</v>
      </c>
      <c r="AC43" s="10">
        <v>13.21185</v>
      </c>
      <c r="AD43" s="10">
        <v>14.04824</v>
      </c>
      <c r="AE43" s="10">
        <v>6.9533999999999994</v>
      </c>
      <c r="AF43" s="10">
        <v>23.35398</v>
      </c>
      <c r="AG43" s="10">
        <v>-2.8656299999999999</v>
      </c>
      <c r="AH43" s="10">
        <v>2.3012199999999998</v>
      </c>
      <c r="AI43" s="9">
        <v>14.73507</v>
      </c>
      <c r="AJ43" s="9">
        <v>8.505370000000001</v>
      </c>
      <c r="AK43" s="9">
        <v>11.385834000000001</v>
      </c>
      <c r="AL43" s="9">
        <v>-0.71860800000000002</v>
      </c>
      <c r="AM43" s="9">
        <v>25.419446000000001</v>
      </c>
      <c r="AN43" s="4"/>
      <c r="AO43" s="4"/>
      <c r="AP43" s="4"/>
      <c r="AQ43" s="4"/>
      <c r="AR43" s="4"/>
      <c r="AS43" s="4"/>
      <c r="AT43" s="4"/>
      <c r="AU43" s="4"/>
      <c r="AV43" s="4"/>
      <c r="AW43" s="4"/>
      <c r="AX43" s="4"/>
      <c r="AY43" s="4"/>
    </row>
    <row r="44" spans="1:51" ht="14.4" x14ac:dyDescent="0.3">
      <c r="A44" s="101">
        <f>YampaRiverInflow.TotalOutflow!A44</f>
        <v>45231</v>
      </c>
      <c r="B44" s="9"/>
      <c r="C44" s="9"/>
      <c r="D44" s="9">
        <v>1.72</v>
      </c>
      <c r="E44" s="10">
        <v>19.335204000000001</v>
      </c>
      <c r="F44" s="10">
        <v>16.094632000000001</v>
      </c>
      <c r="G44" s="10">
        <v>11.450326</v>
      </c>
      <c r="H44" s="10">
        <v>26.131626000000004</v>
      </c>
      <c r="I44" s="10">
        <v>8.3835399999999982</v>
      </c>
      <c r="J44" s="10">
        <v>1.6175140000000001</v>
      </c>
      <c r="K44" s="10">
        <v>4.4911860000000008</v>
      </c>
      <c r="L44" s="10">
        <v>8.991363999999999</v>
      </c>
      <c r="M44" s="10">
        <v>10.960080000000001</v>
      </c>
      <c r="N44" s="10">
        <v>12.147136</v>
      </c>
      <c r="O44" s="10">
        <v>3.6625680000000003</v>
      </c>
      <c r="P44" s="10">
        <v>15.820898000000001</v>
      </c>
      <c r="Q44" s="10">
        <v>14.533392000000001</v>
      </c>
      <c r="R44" s="10">
        <v>-12.37326</v>
      </c>
      <c r="S44" s="10">
        <v>14.93168</v>
      </c>
      <c r="T44" s="10">
        <v>-5.1652700000000005</v>
      </c>
      <c r="U44" s="10">
        <v>10.395850000000001</v>
      </c>
      <c r="V44" s="10">
        <v>4.0648400000000002</v>
      </c>
      <c r="W44" s="10">
        <v>3.5380700000000003</v>
      </c>
      <c r="X44" s="10">
        <v>7.5272700000000006</v>
      </c>
      <c r="Y44" s="10">
        <v>13.11669</v>
      </c>
      <c r="Z44" s="10">
        <v>15.47784</v>
      </c>
      <c r="AA44" s="10">
        <v>21.893450000000001</v>
      </c>
      <c r="AB44" s="10">
        <v>12.1463</v>
      </c>
      <c r="AC44" s="10">
        <v>8.651209999999999</v>
      </c>
      <c r="AD44" s="10">
        <v>9.7618099999999988</v>
      </c>
      <c r="AE44" s="10">
        <v>16.488720000000001</v>
      </c>
      <c r="AF44" s="10">
        <v>4.6226700000000003</v>
      </c>
      <c r="AG44" s="10">
        <v>5.9689499999999995</v>
      </c>
      <c r="AH44" s="10">
        <v>-1.0023</v>
      </c>
      <c r="AI44" s="9">
        <v>2.8529</v>
      </c>
      <c r="AJ44" s="9">
        <v>5.8924399999999997</v>
      </c>
      <c r="AK44" s="9">
        <v>14.328964000000001</v>
      </c>
      <c r="AL44" s="9">
        <v>10.843160000000001</v>
      </c>
      <c r="AM44" s="9">
        <v>18.386371999999998</v>
      </c>
      <c r="AN44" s="4"/>
      <c r="AO44" s="4"/>
      <c r="AP44" s="4"/>
      <c r="AQ44" s="4"/>
      <c r="AR44" s="4"/>
      <c r="AS44" s="4"/>
      <c r="AT44" s="4"/>
      <c r="AU44" s="4"/>
      <c r="AV44" s="4"/>
      <c r="AW44" s="4"/>
      <c r="AX44" s="4"/>
      <c r="AY44" s="4"/>
    </row>
    <row r="45" spans="1:51" ht="14.4" x14ac:dyDescent="0.3">
      <c r="A45" s="101">
        <f>YampaRiverInflow.TotalOutflow!A45</f>
        <v>45261</v>
      </c>
      <c r="B45" s="9"/>
      <c r="C45" s="9"/>
      <c r="D45" s="9">
        <v>4.9169999999999998</v>
      </c>
      <c r="E45" s="10">
        <v>25.264988000000002</v>
      </c>
      <c r="F45" s="10">
        <v>17.192216000000002</v>
      </c>
      <c r="G45" s="10">
        <v>14.472434000000002</v>
      </c>
      <c r="H45" s="10">
        <v>14.617889999999999</v>
      </c>
      <c r="I45" s="10">
        <v>12.40625</v>
      </c>
      <c r="J45" s="10">
        <v>14.303154000000003</v>
      </c>
      <c r="K45" s="10">
        <v>8.5718779999999999</v>
      </c>
      <c r="L45" s="10">
        <v>16.566911999999999</v>
      </c>
      <c r="M45" s="10">
        <v>23.606604000000004</v>
      </c>
      <c r="N45" s="10">
        <v>11.927992</v>
      </c>
      <c r="O45" s="10">
        <v>18.697578</v>
      </c>
      <c r="P45" s="10">
        <v>16.272072000000001</v>
      </c>
      <c r="Q45" s="10">
        <v>6.2282960000000003</v>
      </c>
      <c r="R45" s="10">
        <v>-16.238409999999998</v>
      </c>
      <c r="S45" s="10">
        <v>12.00187</v>
      </c>
      <c r="T45" s="10">
        <v>6.5915499999999998</v>
      </c>
      <c r="U45" s="10">
        <v>12.228569999999999</v>
      </c>
      <c r="V45" s="10">
        <v>1.01868</v>
      </c>
      <c r="W45" s="10">
        <v>6.6875100000000005</v>
      </c>
      <c r="X45" s="10">
        <v>11.483219999999999</v>
      </c>
      <c r="Y45" s="10">
        <v>-2.7016499999999999</v>
      </c>
      <c r="Z45" s="10">
        <v>25.948370000000001</v>
      </c>
      <c r="AA45" s="10">
        <v>22.778939999999999</v>
      </c>
      <c r="AB45" s="10">
        <v>11.792920000000001</v>
      </c>
      <c r="AC45" s="10">
        <v>17.610810000000001</v>
      </c>
      <c r="AD45" s="10">
        <v>24.307770000000001</v>
      </c>
      <c r="AE45" s="10">
        <v>18.407709999999998</v>
      </c>
      <c r="AF45" s="10">
        <v>2.61571</v>
      </c>
      <c r="AG45" s="10">
        <v>-1.4079200000000001</v>
      </c>
      <c r="AH45" s="10">
        <v>-6.0315000000000003</v>
      </c>
      <c r="AI45" s="9">
        <v>15.691600000000001</v>
      </c>
      <c r="AJ45" s="9">
        <v>6.0872700000000002</v>
      </c>
      <c r="AK45" s="9">
        <v>11.088239999999999</v>
      </c>
      <c r="AL45" s="9">
        <v>24.479745999999999</v>
      </c>
      <c r="AM45" s="9">
        <v>28.815221999999999</v>
      </c>
      <c r="AN45" s="4"/>
      <c r="AO45" s="4"/>
      <c r="AP45" s="4"/>
      <c r="AQ45" s="4"/>
      <c r="AR45" s="4"/>
      <c r="AS45" s="4"/>
      <c r="AT45" s="4"/>
      <c r="AU45" s="4"/>
      <c r="AV45" s="4"/>
      <c r="AW45" s="4"/>
      <c r="AX45" s="4"/>
      <c r="AY45" s="4"/>
    </row>
    <row r="46" spans="1:51" ht="14.4" x14ac:dyDescent="0.3">
      <c r="A46" s="101">
        <f>YampaRiverInflow.TotalOutflow!A46</f>
        <v>45292</v>
      </c>
      <c r="B46" s="9"/>
      <c r="C46" s="9"/>
      <c r="D46" s="9">
        <v>10.901999999999999</v>
      </c>
      <c r="E46" s="10">
        <v>26.309258000000003</v>
      </c>
      <c r="F46" s="10">
        <v>13.399138000000001</v>
      </c>
      <c r="G46" s="10">
        <v>7.5585960000000014</v>
      </c>
      <c r="H46" s="10">
        <v>17.579034</v>
      </c>
      <c r="I46" s="10">
        <v>17.167010000000001</v>
      </c>
      <c r="J46" s="10">
        <v>17.192004000000001</v>
      </c>
      <c r="K46" s="10">
        <v>16.305914000000001</v>
      </c>
      <c r="L46" s="10">
        <v>18.317238</v>
      </c>
      <c r="M46" s="10">
        <v>101.21908400000001</v>
      </c>
      <c r="N46" s="10">
        <v>14.084605999999999</v>
      </c>
      <c r="O46" s="10">
        <v>35.531559999999999</v>
      </c>
      <c r="P46" s="10">
        <v>11.366462</v>
      </c>
      <c r="Q46" s="10">
        <v>12.906422000000001</v>
      </c>
      <c r="R46" s="10">
        <v>-12.26146</v>
      </c>
      <c r="S46" s="10">
        <v>9.9685600000000001</v>
      </c>
      <c r="T46" s="10">
        <v>3.9182399999999999</v>
      </c>
      <c r="U46" s="10">
        <v>5.2524799999999994</v>
      </c>
      <c r="V46" s="10">
        <v>0.65434000000000003</v>
      </c>
      <c r="W46" s="10">
        <v>10.38495</v>
      </c>
      <c r="X46" s="10">
        <v>14.23559</v>
      </c>
      <c r="Y46" s="10">
        <v>9.8203300000000002</v>
      </c>
      <c r="Z46" s="10">
        <v>24.700430000000001</v>
      </c>
      <c r="AA46" s="10">
        <v>22.069479999999999</v>
      </c>
      <c r="AB46" s="10">
        <v>12.57952</v>
      </c>
      <c r="AC46" s="10">
        <v>19.210369999999998</v>
      </c>
      <c r="AD46" s="10">
        <v>24.414390000000001</v>
      </c>
      <c r="AE46" s="10">
        <v>14.356399999999999</v>
      </c>
      <c r="AF46" s="10">
        <v>-5.5168900000000001</v>
      </c>
      <c r="AG46" s="10">
        <v>8.7599999999999997E-2</v>
      </c>
      <c r="AH46" s="10">
        <v>10.52117</v>
      </c>
      <c r="AI46" s="9">
        <v>15.80128</v>
      </c>
      <c r="AJ46" s="9">
        <v>6.6924780000000004</v>
      </c>
      <c r="AK46" s="9">
        <v>12.522880000000001</v>
      </c>
      <c r="AL46" s="9">
        <v>13.408282000000002</v>
      </c>
      <c r="AM46" s="9">
        <v>20.393000000000001</v>
      </c>
      <c r="AN46" s="4"/>
      <c r="AO46" s="4"/>
      <c r="AP46" s="4"/>
      <c r="AQ46" s="4"/>
      <c r="AR46" s="4"/>
      <c r="AS46" s="4"/>
      <c r="AT46" s="4"/>
      <c r="AU46" s="4"/>
      <c r="AV46" s="4"/>
      <c r="AW46" s="4"/>
      <c r="AX46" s="4"/>
      <c r="AY46" s="4"/>
    </row>
    <row r="47" spans="1:51" ht="14.4" x14ac:dyDescent="0.3">
      <c r="A47" s="101">
        <f>YampaRiverInflow.TotalOutflow!A47</f>
        <v>45323</v>
      </c>
      <c r="B47" s="9"/>
      <c r="C47" s="9"/>
      <c r="D47" s="9">
        <v>10.103999999999999</v>
      </c>
      <c r="E47" s="10">
        <v>21.627798000000002</v>
      </c>
      <c r="F47" s="10">
        <v>24.398584000000003</v>
      </c>
      <c r="G47" s="10">
        <v>22.760021999999999</v>
      </c>
      <c r="H47" s="10">
        <v>20.288758000000001</v>
      </c>
      <c r="I47" s="10">
        <v>20.558418000000003</v>
      </c>
      <c r="J47" s="10">
        <v>7.514894</v>
      </c>
      <c r="K47" s="10">
        <v>19.425978000000001</v>
      </c>
      <c r="L47" s="10">
        <v>27.521836</v>
      </c>
      <c r="M47" s="10">
        <v>75.754664000000005</v>
      </c>
      <c r="N47" s="10">
        <v>14.718234000000001</v>
      </c>
      <c r="O47" s="10">
        <v>33.481140000000003</v>
      </c>
      <c r="P47" s="10">
        <v>10.668854</v>
      </c>
      <c r="Q47" s="10">
        <v>-2.5262600000000002</v>
      </c>
      <c r="R47" s="10">
        <v>-10.192350000000001</v>
      </c>
      <c r="S47" s="10">
        <v>6.2821099999999994</v>
      </c>
      <c r="T47" s="10">
        <v>3.13246</v>
      </c>
      <c r="U47" s="10">
        <v>4.1601400000000002</v>
      </c>
      <c r="V47" s="10">
        <v>2.8380700000000001</v>
      </c>
      <c r="W47" s="10">
        <v>9.7490100000000002</v>
      </c>
      <c r="X47" s="10">
        <v>16.001570000000001</v>
      </c>
      <c r="Y47" s="10">
        <v>9.5720700000000001</v>
      </c>
      <c r="Z47" s="10">
        <v>21.740169999999999</v>
      </c>
      <c r="AA47" s="10">
        <v>14.98456</v>
      </c>
      <c r="AB47" s="10">
        <v>10.01197</v>
      </c>
      <c r="AC47" s="10">
        <v>10.48507</v>
      </c>
      <c r="AD47" s="10">
        <v>13.671299999999999</v>
      </c>
      <c r="AE47" s="10">
        <v>11.7835</v>
      </c>
      <c r="AF47" s="10">
        <v>1.5763499999999999</v>
      </c>
      <c r="AG47" s="10">
        <v>-4.5615100000000002</v>
      </c>
      <c r="AH47" s="10">
        <v>4.3772399999999996</v>
      </c>
      <c r="AI47" s="9">
        <v>6.30464</v>
      </c>
      <c r="AJ47" s="9">
        <v>11.420924000000001</v>
      </c>
      <c r="AK47" s="9">
        <v>22.01473</v>
      </c>
      <c r="AL47" s="9">
        <v>19.386094</v>
      </c>
      <c r="AM47" s="9">
        <v>18.080170000000003</v>
      </c>
      <c r="AN47" s="4"/>
      <c r="AO47" s="4"/>
      <c r="AP47" s="4"/>
      <c r="AQ47" s="4"/>
      <c r="AR47" s="4"/>
      <c r="AS47" s="4"/>
      <c r="AT47" s="4"/>
      <c r="AU47" s="4"/>
      <c r="AV47" s="4"/>
      <c r="AW47" s="4"/>
      <c r="AX47" s="4"/>
      <c r="AY47" s="4"/>
    </row>
    <row r="48" spans="1:51" ht="14.4" x14ac:dyDescent="0.3">
      <c r="A48" s="101">
        <f>YampaRiverInflow.TotalOutflow!A48</f>
        <v>45352</v>
      </c>
      <c r="B48" s="9"/>
      <c r="C48" s="9"/>
      <c r="D48" s="9">
        <v>13.616</v>
      </c>
      <c r="E48" s="10">
        <v>35.780078000000003</v>
      </c>
      <c r="F48" s="10">
        <v>21.771910000000002</v>
      </c>
      <c r="G48" s="10">
        <v>6.9283080000000012</v>
      </c>
      <c r="H48" s="10">
        <v>9.9853559999999995</v>
      </c>
      <c r="I48" s="10">
        <v>4.6072879999999996</v>
      </c>
      <c r="J48" s="10">
        <v>9.3644660000000002</v>
      </c>
      <c r="K48" s="10">
        <v>26.794340000000005</v>
      </c>
      <c r="L48" s="10">
        <v>39.915998000000002</v>
      </c>
      <c r="M48" s="10">
        <v>66.375816</v>
      </c>
      <c r="N48" s="10">
        <v>17.63081</v>
      </c>
      <c r="O48" s="10">
        <v>62.605969999999999</v>
      </c>
      <c r="P48" s="10">
        <v>-10.494788</v>
      </c>
      <c r="Q48" s="10">
        <v>-5.3588699999999996</v>
      </c>
      <c r="R48" s="10">
        <v>-15.49112</v>
      </c>
      <c r="S48" s="10">
        <v>36.322969999999998</v>
      </c>
      <c r="T48" s="10">
        <v>9.210090000000001</v>
      </c>
      <c r="U48" s="10">
        <v>5.7764899999999999</v>
      </c>
      <c r="V48" s="10">
        <v>9.2872199999999996</v>
      </c>
      <c r="W48" s="10">
        <v>8.1139899999999994</v>
      </c>
      <c r="X48" s="10">
        <v>9.8301200000000009</v>
      </c>
      <c r="Y48" s="10">
        <v>14.49926</v>
      </c>
      <c r="Z48" s="10">
        <v>12.03308</v>
      </c>
      <c r="AA48" s="10">
        <v>4.5342399999999996</v>
      </c>
      <c r="AB48" s="10">
        <v>19.332849999999997</v>
      </c>
      <c r="AC48" s="10">
        <v>6.37479</v>
      </c>
      <c r="AD48" s="10">
        <v>9.2942099999999996</v>
      </c>
      <c r="AE48" s="10">
        <v>12.6425</v>
      </c>
      <c r="AF48" s="10">
        <v>6.9273500000000006</v>
      </c>
      <c r="AG48" s="10">
        <v>-7.20953</v>
      </c>
      <c r="AH48" s="10">
        <v>6.0791599999999999</v>
      </c>
      <c r="AI48" s="9">
        <v>6.5443199999999999</v>
      </c>
      <c r="AJ48" s="9">
        <v>13.23695</v>
      </c>
      <c r="AK48" s="9">
        <v>24.268612000000001</v>
      </c>
      <c r="AL48" s="9">
        <v>48.256724000000006</v>
      </c>
      <c r="AM48" s="9">
        <v>19.746093999999999</v>
      </c>
      <c r="AN48" s="4"/>
      <c r="AO48" s="4"/>
      <c r="AP48" s="4"/>
      <c r="AQ48" s="4"/>
      <c r="AR48" s="4"/>
      <c r="AS48" s="4"/>
      <c r="AT48" s="4"/>
      <c r="AU48" s="4"/>
      <c r="AV48" s="4"/>
      <c r="AW48" s="4"/>
      <c r="AX48" s="4"/>
      <c r="AY48" s="4"/>
    </row>
    <row r="49" spans="1:1005" ht="14.4" x14ac:dyDescent="0.3">
      <c r="A49" s="101">
        <f>YampaRiverInflow.TotalOutflow!A49</f>
        <v>45383</v>
      </c>
      <c r="B49" s="9"/>
      <c r="C49" s="9"/>
      <c r="D49" s="9">
        <v>15.79</v>
      </c>
      <c r="E49" s="10">
        <v>28.007258</v>
      </c>
      <c r="F49" s="10">
        <v>23.441744000000003</v>
      </c>
      <c r="G49" s="10">
        <v>20.577144000000001</v>
      </c>
      <c r="H49" s="10">
        <v>25.502514000000001</v>
      </c>
      <c r="I49" s="10">
        <v>13.009960000000001</v>
      </c>
      <c r="J49" s="10">
        <v>4.4516200000000001</v>
      </c>
      <c r="K49" s="10">
        <v>18.399011999999999</v>
      </c>
      <c r="L49" s="10">
        <v>29.763325999999999</v>
      </c>
      <c r="M49" s="10">
        <v>41.261670000000002</v>
      </c>
      <c r="N49" s="10">
        <v>7.7661820000000006</v>
      </c>
      <c r="O49" s="10">
        <v>14.708754000000001</v>
      </c>
      <c r="P49" s="10">
        <v>23.635946000000001</v>
      </c>
      <c r="Q49" s="10">
        <v>6.8406400000000005</v>
      </c>
      <c r="R49" s="10">
        <v>-2.2138499999999999</v>
      </c>
      <c r="S49" s="10">
        <v>19.547470000000001</v>
      </c>
      <c r="T49" s="10">
        <v>11.52768</v>
      </c>
      <c r="U49" s="10">
        <v>17.343669999999999</v>
      </c>
      <c r="V49" s="10">
        <v>13.49269</v>
      </c>
      <c r="W49" s="10">
        <v>4.6643299999999996</v>
      </c>
      <c r="X49" s="10">
        <v>2.3306399999999998</v>
      </c>
      <c r="Y49" s="10">
        <v>9.179590000000001</v>
      </c>
      <c r="Z49" s="10">
        <v>14.534559999999999</v>
      </c>
      <c r="AA49" s="10">
        <v>4.0880400000000003</v>
      </c>
      <c r="AB49" s="10">
        <v>12.77216</v>
      </c>
      <c r="AC49" s="10">
        <v>7.4774700000000003</v>
      </c>
      <c r="AD49" s="10">
        <v>12.525</v>
      </c>
      <c r="AE49" s="10">
        <v>22.5366</v>
      </c>
      <c r="AF49" s="10">
        <v>5.4246600000000003</v>
      </c>
      <c r="AG49" s="10">
        <v>-1.42597</v>
      </c>
      <c r="AH49" s="10">
        <v>9.8915199999999999</v>
      </c>
      <c r="AI49" s="9">
        <v>9.72743</v>
      </c>
      <c r="AJ49" s="9">
        <v>7.0186580000000003</v>
      </c>
      <c r="AK49" s="9">
        <v>14.715734000000001</v>
      </c>
      <c r="AL49" s="9">
        <v>24.234504000000001</v>
      </c>
      <c r="AM49" s="9">
        <v>24.849282000000002</v>
      </c>
      <c r="AN49" s="4"/>
      <c r="AO49" s="4"/>
      <c r="AP49" s="4"/>
      <c r="AQ49" s="4"/>
      <c r="AR49" s="4"/>
      <c r="AS49" s="4"/>
      <c r="AT49" s="4"/>
      <c r="AU49" s="4"/>
      <c r="AV49" s="4"/>
      <c r="AW49" s="4"/>
      <c r="AX49" s="4"/>
      <c r="AY49" s="4"/>
    </row>
    <row r="50" spans="1:1005" ht="14.4" x14ac:dyDescent="0.3">
      <c r="A50" s="101">
        <f>YampaRiverInflow.TotalOutflow!A50</f>
        <v>45413</v>
      </c>
      <c r="B50" s="9"/>
      <c r="C50" s="9"/>
      <c r="D50" s="9">
        <v>16.297999999999998</v>
      </c>
      <c r="E50" s="10">
        <v>-0.27216800000000002</v>
      </c>
      <c r="F50" s="10">
        <v>-15.576908</v>
      </c>
      <c r="G50" s="10">
        <v>10.261580000000002</v>
      </c>
      <c r="H50" s="10">
        <v>14.939944000000001</v>
      </c>
      <c r="I50" s="10">
        <v>-6.4280240000000006</v>
      </c>
      <c r="J50" s="10">
        <v>-2.930132</v>
      </c>
      <c r="K50" s="10">
        <v>9.3170699999999993</v>
      </c>
      <c r="L50" s="10">
        <v>17.687328000000001</v>
      </c>
      <c r="M50" s="10">
        <v>30.256135999999998</v>
      </c>
      <c r="N50" s="10">
        <v>9.5716059999999992</v>
      </c>
      <c r="O50" s="10">
        <v>29.325434000000005</v>
      </c>
      <c r="P50" s="10">
        <v>5.5503300000000007</v>
      </c>
      <c r="Q50" s="10">
        <v>8.0619300000000003</v>
      </c>
      <c r="R50" s="10">
        <v>-4.66012</v>
      </c>
      <c r="S50" s="10">
        <v>9.683209999999999</v>
      </c>
      <c r="T50" s="10">
        <v>23.337949999999999</v>
      </c>
      <c r="U50" s="10">
        <v>11.09249</v>
      </c>
      <c r="V50" s="10">
        <v>14.89179</v>
      </c>
      <c r="W50" s="10">
        <v>9.6852700000000009</v>
      </c>
      <c r="X50" s="10">
        <v>5.5847100000000003</v>
      </c>
      <c r="Y50" s="10">
        <v>4.1686000000000005</v>
      </c>
      <c r="Z50" s="10">
        <v>14.016170000000001</v>
      </c>
      <c r="AA50" s="10">
        <v>5.02379</v>
      </c>
      <c r="AB50" s="10">
        <v>16.882990000000003</v>
      </c>
      <c r="AC50" s="10">
        <v>3.9549799999999999</v>
      </c>
      <c r="AD50" s="10">
        <v>10.53945</v>
      </c>
      <c r="AE50" s="10">
        <v>19.5229</v>
      </c>
      <c r="AF50" s="10">
        <v>4.9721899999999994</v>
      </c>
      <c r="AG50" s="10">
        <v>1.2309300000000001</v>
      </c>
      <c r="AH50" s="10">
        <v>4.9847600000000005</v>
      </c>
      <c r="AI50" s="9">
        <v>9.3964200000000009</v>
      </c>
      <c r="AJ50" s="9">
        <v>8.1567039999999995</v>
      </c>
      <c r="AK50" s="9">
        <v>18.447317999999999</v>
      </c>
      <c r="AL50" s="9">
        <v>41.574200000000005</v>
      </c>
      <c r="AM50" s="9">
        <v>8.2423100000000016</v>
      </c>
      <c r="AN50" s="4"/>
      <c r="AO50" s="4"/>
      <c r="AP50" s="4"/>
      <c r="AQ50" s="4"/>
      <c r="AR50" s="4"/>
      <c r="AS50" s="4"/>
      <c r="AT50" s="4"/>
      <c r="AU50" s="4"/>
      <c r="AV50" s="4"/>
      <c r="AW50" s="4"/>
      <c r="AX50" s="4"/>
      <c r="AY50" s="4"/>
    </row>
    <row r="51" spans="1:1005" ht="14.4" x14ac:dyDescent="0.3">
      <c r="A51" s="101">
        <f>YampaRiverInflow.TotalOutflow!A51</f>
        <v>45444</v>
      </c>
      <c r="B51" s="9"/>
      <c r="C51" s="9"/>
      <c r="D51" s="9">
        <v>17.035</v>
      </c>
      <c r="E51" s="10">
        <v>20.665317999999999</v>
      </c>
      <c r="F51" s="10">
        <v>14.274572000000001</v>
      </c>
      <c r="G51" s="10">
        <v>14.059692000000002</v>
      </c>
      <c r="H51" s="10">
        <v>2.4844780000000002</v>
      </c>
      <c r="I51" s="10">
        <v>1.888352</v>
      </c>
      <c r="J51" s="10">
        <v>10.006266000000002</v>
      </c>
      <c r="K51" s="10">
        <v>19.542680000000001</v>
      </c>
      <c r="L51" s="10">
        <v>1.2684000000000002</v>
      </c>
      <c r="M51" s="10">
        <v>4.9412060000000002</v>
      </c>
      <c r="N51" s="10">
        <v>-1.180104</v>
      </c>
      <c r="O51" s="10">
        <v>16.706314000000003</v>
      </c>
      <c r="P51" s="10">
        <v>1.3633040000000001</v>
      </c>
      <c r="Q51" s="10">
        <v>-0.79383999999999999</v>
      </c>
      <c r="R51" s="10">
        <v>-23.251810000000003</v>
      </c>
      <c r="S51" s="10">
        <v>12.69872</v>
      </c>
      <c r="T51" s="10">
        <v>19.039000000000001</v>
      </c>
      <c r="U51" s="10">
        <v>6.8687700000000005</v>
      </c>
      <c r="V51" s="10">
        <v>14.246139999999999</v>
      </c>
      <c r="W51" s="10">
        <v>18.845080000000003</v>
      </c>
      <c r="X51" s="10">
        <v>7.4909099999999995</v>
      </c>
      <c r="Y51" s="10">
        <v>13.8124</v>
      </c>
      <c r="Z51" s="10">
        <v>24.775919999999999</v>
      </c>
      <c r="AA51" s="10">
        <v>9.7531100000000013</v>
      </c>
      <c r="AB51" s="10">
        <v>18.740459999999999</v>
      </c>
      <c r="AC51" s="10">
        <v>5.9942099999999998</v>
      </c>
      <c r="AD51" s="10">
        <v>10.93661</v>
      </c>
      <c r="AE51" s="10">
        <v>14.07673</v>
      </c>
      <c r="AF51" s="10">
        <v>3.54962</v>
      </c>
      <c r="AG51" s="10">
        <v>6.4226899999999993</v>
      </c>
      <c r="AH51" s="10">
        <v>10.59356</v>
      </c>
      <c r="AI51" s="9">
        <v>1.32226</v>
      </c>
      <c r="AJ51" s="9">
        <v>3.633238</v>
      </c>
      <c r="AK51" s="9">
        <v>2.8407460000000002</v>
      </c>
      <c r="AL51" s="9">
        <v>-4.0965480000000003</v>
      </c>
      <c r="AM51" s="9">
        <v>7.6460300000000005</v>
      </c>
      <c r="AN51" s="4"/>
      <c r="AO51" s="4"/>
      <c r="AP51" s="4"/>
      <c r="AQ51" s="4"/>
      <c r="AR51" s="4"/>
      <c r="AS51" s="4"/>
      <c r="AT51" s="4"/>
      <c r="AU51" s="4"/>
      <c r="AV51" s="4"/>
      <c r="AW51" s="4"/>
      <c r="AX51" s="4"/>
      <c r="AY51" s="4"/>
    </row>
    <row r="52" spans="1:1005" ht="14.4" x14ac:dyDescent="0.3">
      <c r="A52" s="101">
        <f>YampaRiverInflow.TotalOutflow!A52</f>
        <v>45474</v>
      </c>
      <c r="B52" s="9"/>
      <c r="C52" s="9"/>
      <c r="D52" s="9">
        <v>24.206</v>
      </c>
      <c r="E52" s="10">
        <v>13.937982000000002</v>
      </c>
      <c r="F52" s="10">
        <v>-9.5202080000000002</v>
      </c>
      <c r="G52" s="10">
        <v>16.145548000000002</v>
      </c>
      <c r="H52" s="10">
        <v>8.3940580000000011</v>
      </c>
      <c r="I52" s="10">
        <v>24.153351999999998</v>
      </c>
      <c r="J52" s="10">
        <v>8.4327039999999993</v>
      </c>
      <c r="K52" s="10">
        <v>3.5028120000000005</v>
      </c>
      <c r="L52" s="10">
        <v>15.702810000000001</v>
      </c>
      <c r="M52" s="10">
        <v>2.0310160000000002</v>
      </c>
      <c r="N52" s="10">
        <v>8.0089059999999996</v>
      </c>
      <c r="O52" s="10">
        <v>20.697440000000004</v>
      </c>
      <c r="P52" s="10">
        <v>17.755964000000002</v>
      </c>
      <c r="Q52" s="10">
        <v>11.63293</v>
      </c>
      <c r="R52" s="10">
        <v>-12.476629999999998</v>
      </c>
      <c r="S52" s="10">
        <v>23.625509999999998</v>
      </c>
      <c r="T52" s="10">
        <v>20.54889</v>
      </c>
      <c r="U52" s="10">
        <v>8.319090000000001</v>
      </c>
      <c r="V52" s="10">
        <v>20.105460000000001</v>
      </c>
      <c r="W52" s="10">
        <v>19.50067</v>
      </c>
      <c r="X52" s="10">
        <v>8.3446700000000007</v>
      </c>
      <c r="Y52" s="10">
        <v>18.455950000000001</v>
      </c>
      <c r="Z52" s="10">
        <v>31.79073</v>
      </c>
      <c r="AA52" s="10">
        <v>14.55987</v>
      </c>
      <c r="AB52" s="10">
        <v>21.886839999999999</v>
      </c>
      <c r="AC52" s="10">
        <v>25.583909999999999</v>
      </c>
      <c r="AD52" s="10">
        <v>21.074020000000001</v>
      </c>
      <c r="AE52" s="10">
        <v>18.544400000000003</v>
      </c>
      <c r="AF52" s="10">
        <v>6.5901300000000003</v>
      </c>
      <c r="AG52" s="10">
        <v>14.91146</v>
      </c>
      <c r="AH52" s="10">
        <v>14.38373</v>
      </c>
      <c r="AI52" s="9">
        <v>27.614090000000001</v>
      </c>
      <c r="AJ52" s="9">
        <v>1.747992</v>
      </c>
      <c r="AK52" s="9">
        <v>12.233666000000001</v>
      </c>
      <c r="AL52" s="9">
        <v>40.837490000000003</v>
      </c>
      <c r="AM52" s="9">
        <v>46.478228000000001</v>
      </c>
      <c r="AN52" s="4"/>
      <c r="AO52" s="4"/>
      <c r="AP52" s="4"/>
      <c r="AQ52" s="4"/>
      <c r="AR52" s="4"/>
      <c r="AS52" s="4"/>
      <c r="AT52" s="4"/>
      <c r="AU52" s="4"/>
      <c r="AV52" s="4"/>
      <c r="AW52" s="4"/>
      <c r="AX52" s="4"/>
      <c r="AY52" s="4"/>
    </row>
    <row r="53" spans="1:1005" ht="14.4" x14ac:dyDescent="0.3">
      <c r="A53" s="101">
        <f>YampaRiverInflow.TotalOutflow!A53</f>
        <v>45505</v>
      </c>
      <c r="B53" s="9"/>
      <c r="C53" s="9"/>
      <c r="D53" s="9">
        <v>20.309999999999999</v>
      </c>
      <c r="E53" s="10">
        <v>0.7424400000000001</v>
      </c>
      <c r="F53" s="10">
        <v>14.672851999999999</v>
      </c>
      <c r="G53" s="10">
        <v>32.564776000000002</v>
      </c>
      <c r="H53" s="10">
        <v>18.685385999999998</v>
      </c>
      <c r="I53" s="10">
        <v>18.337461999999999</v>
      </c>
      <c r="J53" s="10">
        <v>16.435265999999999</v>
      </c>
      <c r="K53" s="10">
        <v>21.988620000000001</v>
      </c>
      <c r="L53" s="10">
        <v>28.766426000000003</v>
      </c>
      <c r="M53" s="10">
        <v>19.739957999999998</v>
      </c>
      <c r="N53" s="10">
        <v>11.451958000000001</v>
      </c>
      <c r="O53" s="10">
        <v>20.660824000000002</v>
      </c>
      <c r="P53" s="10">
        <v>13.796706</v>
      </c>
      <c r="Q53" s="10">
        <v>9.7706299999999988</v>
      </c>
      <c r="R53" s="10">
        <v>7.4435000000000002</v>
      </c>
      <c r="S53" s="10">
        <v>20.504860000000001</v>
      </c>
      <c r="T53" s="10">
        <v>22.135639999999999</v>
      </c>
      <c r="U53" s="10">
        <v>5.2130799999999997</v>
      </c>
      <c r="V53" s="10">
        <v>14.802440000000001</v>
      </c>
      <c r="W53" s="10">
        <v>21.94164</v>
      </c>
      <c r="X53" s="10">
        <v>8.4181799999999996</v>
      </c>
      <c r="Y53" s="10">
        <v>21.659500000000001</v>
      </c>
      <c r="Z53" s="10">
        <v>35.8294</v>
      </c>
      <c r="AA53" s="10">
        <v>14.210139999999999</v>
      </c>
      <c r="AB53" s="10">
        <v>24.195160000000001</v>
      </c>
      <c r="AC53" s="10">
        <v>26.496269999999999</v>
      </c>
      <c r="AD53" s="10">
        <v>24.024999999999999</v>
      </c>
      <c r="AE53" s="10">
        <v>22.344560000000001</v>
      </c>
      <c r="AF53" s="10">
        <v>9.8739599999999985</v>
      </c>
      <c r="AG53" s="10">
        <v>13.84548</v>
      </c>
      <c r="AH53" s="10">
        <v>16.93469</v>
      </c>
      <c r="AI53" s="9">
        <v>14.48996</v>
      </c>
      <c r="AJ53" s="9">
        <v>23.217804000000005</v>
      </c>
      <c r="AK53" s="9">
        <v>21.390052000000001</v>
      </c>
      <c r="AL53" s="9">
        <v>33.227021999999998</v>
      </c>
      <c r="AM53" s="9">
        <v>46.634092000000003</v>
      </c>
      <c r="AN53" s="4"/>
      <c r="AO53" s="4"/>
      <c r="AP53" s="4"/>
      <c r="AQ53" s="4"/>
      <c r="AR53" s="4"/>
      <c r="AS53" s="4"/>
      <c r="AT53" s="4"/>
      <c r="AU53" s="4"/>
      <c r="AV53" s="4"/>
      <c r="AW53" s="4"/>
      <c r="AX53" s="4"/>
      <c r="AY53" s="4"/>
    </row>
    <row r="54" spans="1:1005" ht="14.4" x14ac:dyDescent="0.3">
      <c r="A54" s="101">
        <f>YampaRiverInflow.TotalOutflow!A54</f>
        <v>45536</v>
      </c>
      <c r="B54" s="9"/>
      <c r="C54" s="9"/>
      <c r="D54" s="9">
        <v>13.837</v>
      </c>
      <c r="E54" s="10">
        <v>12.485670000000001</v>
      </c>
      <c r="F54" s="10">
        <v>12.587112000000001</v>
      </c>
      <c r="G54" s="10">
        <v>13.715842000000002</v>
      </c>
      <c r="H54" s="10">
        <v>14.078788000000001</v>
      </c>
      <c r="I54" s="10">
        <v>17.133922000000002</v>
      </c>
      <c r="J54" s="10">
        <v>36.728893999999997</v>
      </c>
      <c r="K54" s="10">
        <v>21.500264000000001</v>
      </c>
      <c r="L54" s="10">
        <v>26.366382000000002</v>
      </c>
      <c r="M54" s="10">
        <v>15.737406</v>
      </c>
      <c r="N54" s="10">
        <v>14.914582000000003</v>
      </c>
      <c r="O54" s="10">
        <v>14.839589999999999</v>
      </c>
      <c r="P54" s="10">
        <v>10.647540000000001</v>
      </c>
      <c r="Q54" s="10">
        <v>-6.0112700000000006</v>
      </c>
      <c r="R54" s="10">
        <v>19.914009999999998</v>
      </c>
      <c r="S54" s="10">
        <v>13.555149999999999</v>
      </c>
      <c r="T54" s="10">
        <v>15.397549999999999</v>
      </c>
      <c r="U54" s="10">
        <v>7.1036899999999994</v>
      </c>
      <c r="V54" s="10">
        <v>8.6973899999999986</v>
      </c>
      <c r="W54" s="10">
        <v>11.841569999999999</v>
      </c>
      <c r="X54" s="10">
        <v>3.6388400000000001</v>
      </c>
      <c r="Y54" s="10">
        <v>18.084299999999999</v>
      </c>
      <c r="Z54" s="10">
        <v>24.926950000000001</v>
      </c>
      <c r="AA54" s="10">
        <v>13.032249999999999</v>
      </c>
      <c r="AB54" s="10">
        <v>14.707469999999999</v>
      </c>
      <c r="AC54" s="10">
        <v>15.101129999999999</v>
      </c>
      <c r="AD54" s="10">
        <v>9.3519199999999998</v>
      </c>
      <c r="AE54" s="10">
        <v>35.037589999999994</v>
      </c>
      <c r="AF54" s="10">
        <v>-2.8639899999999998</v>
      </c>
      <c r="AG54" s="10">
        <v>6.7481800000000005</v>
      </c>
      <c r="AH54" s="10">
        <v>15.02529</v>
      </c>
      <c r="AI54" s="9">
        <v>11.451879999999999</v>
      </c>
      <c r="AJ54" s="9">
        <v>15.371198000000001</v>
      </c>
      <c r="AK54" s="9">
        <v>22.553249999999998</v>
      </c>
      <c r="AL54" s="9">
        <v>8.4984000000000002</v>
      </c>
      <c r="AM54" s="9">
        <v>20.619562000000002</v>
      </c>
      <c r="AN54" s="4"/>
      <c r="AO54" s="4"/>
      <c r="AP54" s="4"/>
      <c r="AQ54" s="4"/>
      <c r="AR54" s="4"/>
      <c r="AS54" s="4"/>
      <c r="AT54" s="4"/>
      <c r="AU54" s="4"/>
      <c r="AV54" s="4"/>
      <c r="AW54" s="4"/>
      <c r="AX54" s="4"/>
      <c r="AY54" s="4"/>
    </row>
    <row r="55" spans="1:1005" ht="14.4" x14ac:dyDescent="0.3">
      <c r="A55" s="101">
        <f>YampaRiverInflow.TotalOutflow!A55</f>
        <v>45566</v>
      </c>
      <c r="B55" s="9"/>
      <c r="C55" s="9"/>
      <c r="D55" s="9">
        <v>8.8109999999999999</v>
      </c>
      <c r="E55" s="10">
        <v>15.296984</v>
      </c>
      <c r="F55" s="10">
        <v>17.363528000000002</v>
      </c>
      <c r="G55" s="10">
        <v>15.145718</v>
      </c>
      <c r="H55" s="10">
        <v>19.380140000000001</v>
      </c>
      <c r="I55" s="10">
        <v>13.376776000000001</v>
      </c>
      <c r="J55" s="10">
        <v>4.7494760000000005</v>
      </c>
      <c r="K55" s="10">
        <v>8.6108960000000003</v>
      </c>
      <c r="L55" s="10">
        <v>17.934583999999997</v>
      </c>
      <c r="M55" s="10">
        <v>11.836898000000001</v>
      </c>
      <c r="N55" s="10">
        <v>11.503132000000001</v>
      </c>
      <c r="O55" s="10">
        <v>12.135444000000001</v>
      </c>
      <c r="P55" s="10">
        <v>6.3876860000000004</v>
      </c>
      <c r="Q55" s="10">
        <v>-7.82599</v>
      </c>
      <c r="R55" s="10">
        <v>24.362849999999998</v>
      </c>
      <c r="S55" s="10">
        <v>10.95425</v>
      </c>
      <c r="T55" s="10">
        <v>11.723360000000001</v>
      </c>
      <c r="U55" s="10">
        <v>4.6145899999999997</v>
      </c>
      <c r="V55" s="10">
        <v>6.6953500000000004</v>
      </c>
      <c r="W55" s="10">
        <v>9.5123700000000007</v>
      </c>
      <c r="X55" s="10">
        <v>-0.49925999999999998</v>
      </c>
      <c r="Y55" s="10">
        <v>18.132660000000001</v>
      </c>
      <c r="Z55" s="10">
        <v>19.22006</v>
      </c>
      <c r="AA55" s="10">
        <v>10.97871</v>
      </c>
      <c r="AB55" s="10">
        <v>13.21185</v>
      </c>
      <c r="AC55" s="10">
        <v>14.04824</v>
      </c>
      <c r="AD55" s="10">
        <v>6.9533999999999994</v>
      </c>
      <c r="AE55" s="10">
        <v>23.35398</v>
      </c>
      <c r="AF55" s="10">
        <v>-2.8656299999999999</v>
      </c>
      <c r="AG55" s="10">
        <v>2.3012199999999998</v>
      </c>
      <c r="AH55" s="10">
        <v>14.73507</v>
      </c>
      <c r="AI55" s="9">
        <v>8.505370000000001</v>
      </c>
      <c r="AJ55" s="9">
        <v>11.385834000000001</v>
      </c>
      <c r="AK55" s="9">
        <v>-0.71860800000000002</v>
      </c>
      <c r="AL55" s="9">
        <v>25.419446000000001</v>
      </c>
      <c r="AM55" s="9">
        <v>21.178598000000001</v>
      </c>
      <c r="AN55" s="4"/>
      <c r="AO55" s="4"/>
      <c r="AP55" s="4"/>
      <c r="AQ55" s="4"/>
      <c r="AR55" s="4"/>
      <c r="AS55" s="4"/>
      <c r="AT55" s="4"/>
      <c r="AU55" s="4"/>
      <c r="AV55" s="4"/>
      <c r="AW55" s="4"/>
      <c r="AX55" s="4"/>
      <c r="AY55" s="4"/>
    </row>
    <row r="56" spans="1:1005" ht="14.4" x14ac:dyDescent="0.3">
      <c r="A56" s="101">
        <f>YampaRiverInflow.TotalOutflow!A56</f>
        <v>45597</v>
      </c>
      <c r="B56" s="9"/>
      <c r="C56" s="9"/>
      <c r="D56" s="9">
        <v>1.72</v>
      </c>
      <c r="E56" s="10">
        <v>16.094632000000001</v>
      </c>
      <c r="F56" s="10">
        <v>11.450326</v>
      </c>
      <c r="G56" s="10">
        <v>26.131626000000004</v>
      </c>
      <c r="H56" s="10">
        <v>8.3835399999999982</v>
      </c>
      <c r="I56" s="10">
        <v>1.6175140000000001</v>
      </c>
      <c r="J56" s="10">
        <v>4.4911860000000008</v>
      </c>
      <c r="K56" s="10">
        <v>8.991363999999999</v>
      </c>
      <c r="L56" s="10">
        <v>10.960080000000001</v>
      </c>
      <c r="M56" s="10">
        <v>12.147136</v>
      </c>
      <c r="N56" s="10">
        <v>3.6625680000000003</v>
      </c>
      <c r="O56" s="10">
        <v>15.820898000000001</v>
      </c>
      <c r="P56" s="10">
        <v>14.533392000000001</v>
      </c>
      <c r="Q56" s="10">
        <v>-12.37326</v>
      </c>
      <c r="R56" s="10">
        <v>14.93168</v>
      </c>
      <c r="S56" s="10">
        <v>-5.1652700000000005</v>
      </c>
      <c r="T56" s="10">
        <v>10.395850000000001</v>
      </c>
      <c r="U56" s="10">
        <v>4.0648400000000002</v>
      </c>
      <c r="V56" s="10">
        <v>3.5380700000000003</v>
      </c>
      <c r="W56" s="10">
        <v>7.5272700000000006</v>
      </c>
      <c r="X56" s="10">
        <v>13.11669</v>
      </c>
      <c r="Y56" s="10">
        <v>15.47784</v>
      </c>
      <c r="Z56" s="10">
        <v>21.893450000000001</v>
      </c>
      <c r="AA56" s="10">
        <v>12.1463</v>
      </c>
      <c r="AB56" s="10">
        <v>8.651209999999999</v>
      </c>
      <c r="AC56" s="10">
        <v>9.7618099999999988</v>
      </c>
      <c r="AD56" s="10">
        <v>16.488720000000001</v>
      </c>
      <c r="AE56" s="10">
        <v>4.6226700000000003</v>
      </c>
      <c r="AF56" s="10">
        <v>5.9689499999999995</v>
      </c>
      <c r="AG56" s="10">
        <v>-1.0023</v>
      </c>
      <c r="AH56" s="10">
        <v>2.8529</v>
      </c>
      <c r="AI56" s="9">
        <v>5.8924399999999997</v>
      </c>
      <c r="AJ56" s="9">
        <v>14.328964000000001</v>
      </c>
      <c r="AK56" s="9">
        <v>10.843160000000001</v>
      </c>
      <c r="AL56" s="9">
        <v>18.386371999999998</v>
      </c>
      <c r="AM56" s="9">
        <v>19.311062000000003</v>
      </c>
      <c r="AN56" s="4"/>
      <c r="AO56" s="4"/>
      <c r="AP56" s="4"/>
      <c r="AQ56" s="4"/>
      <c r="AR56" s="4"/>
      <c r="AS56" s="4"/>
      <c r="AT56" s="4"/>
      <c r="AU56" s="4"/>
      <c r="AV56" s="4"/>
      <c r="AW56" s="4"/>
      <c r="AX56" s="4"/>
      <c r="AY56" s="4"/>
    </row>
    <row r="57" spans="1:1005" ht="14.4" x14ac:dyDescent="0.3">
      <c r="A57" s="101">
        <f>YampaRiverInflow.TotalOutflow!A57</f>
        <v>45627</v>
      </c>
      <c r="B57" s="9"/>
      <c r="C57" s="9"/>
      <c r="D57" s="9">
        <v>4.9169999999999998</v>
      </c>
      <c r="E57" s="10">
        <v>17.192216000000002</v>
      </c>
      <c r="F57" s="10">
        <v>14.472434000000002</v>
      </c>
      <c r="G57" s="10">
        <v>14.617889999999999</v>
      </c>
      <c r="H57" s="10">
        <v>12.40625</v>
      </c>
      <c r="I57" s="10">
        <v>14.303154000000003</v>
      </c>
      <c r="J57" s="10">
        <v>8.5718779999999999</v>
      </c>
      <c r="K57" s="10">
        <v>16.566911999999999</v>
      </c>
      <c r="L57" s="10">
        <v>23.606604000000004</v>
      </c>
      <c r="M57" s="10">
        <v>11.927992</v>
      </c>
      <c r="N57" s="10">
        <v>18.697578</v>
      </c>
      <c r="O57" s="10">
        <v>16.272072000000001</v>
      </c>
      <c r="P57" s="10">
        <v>6.2282960000000003</v>
      </c>
      <c r="Q57" s="10">
        <v>-16.238409999999998</v>
      </c>
      <c r="R57" s="10">
        <v>12.00187</v>
      </c>
      <c r="S57" s="10">
        <v>6.5915499999999998</v>
      </c>
      <c r="T57" s="10">
        <v>12.228569999999999</v>
      </c>
      <c r="U57" s="10">
        <v>1.01868</v>
      </c>
      <c r="V57" s="10">
        <v>6.6875100000000005</v>
      </c>
      <c r="W57" s="10">
        <v>11.483219999999999</v>
      </c>
      <c r="X57" s="10">
        <v>-2.7016499999999999</v>
      </c>
      <c r="Y57" s="10">
        <v>25.948370000000001</v>
      </c>
      <c r="Z57" s="10">
        <v>22.778939999999999</v>
      </c>
      <c r="AA57" s="10">
        <v>11.792920000000001</v>
      </c>
      <c r="AB57" s="10">
        <v>17.610810000000001</v>
      </c>
      <c r="AC57" s="10">
        <v>24.307770000000001</v>
      </c>
      <c r="AD57" s="10">
        <v>18.407709999999998</v>
      </c>
      <c r="AE57" s="10">
        <v>2.61571</v>
      </c>
      <c r="AF57" s="10">
        <v>-1.4079200000000001</v>
      </c>
      <c r="AG57" s="10">
        <v>-6.0315000000000003</v>
      </c>
      <c r="AH57" s="10">
        <v>15.691600000000001</v>
      </c>
      <c r="AI57" s="9">
        <v>6.0872700000000002</v>
      </c>
      <c r="AJ57" s="9">
        <v>11.088239999999999</v>
      </c>
      <c r="AK57" s="9">
        <v>24.479745999999999</v>
      </c>
      <c r="AL57" s="9">
        <v>28.815221999999999</v>
      </c>
      <c r="AM57" s="9">
        <v>25.261752000000001</v>
      </c>
      <c r="AN57" s="4"/>
      <c r="AO57" s="4"/>
      <c r="AP57" s="4"/>
      <c r="AQ57" s="4"/>
      <c r="AR57" s="4"/>
      <c r="AS57" s="4"/>
      <c r="AT57" s="4"/>
      <c r="AU57" s="4"/>
      <c r="AV57" s="4"/>
      <c r="AW57" s="4"/>
      <c r="AX57" s="4"/>
      <c r="AY57" s="4"/>
    </row>
    <row r="58" spans="1:1005" ht="14.4" x14ac:dyDescent="0.3">
      <c r="A58" s="101">
        <f>YampaRiverInflow.TotalOutflow!A58</f>
        <v>45658</v>
      </c>
      <c r="B58" s="9"/>
      <c r="C58" s="9"/>
      <c r="D58" s="9">
        <v>10.901999999999999</v>
      </c>
      <c r="E58" s="10">
        <v>13.399138000000001</v>
      </c>
      <c r="F58" s="10">
        <v>7.5585960000000014</v>
      </c>
      <c r="G58" s="10">
        <v>17.579034</v>
      </c>
      <c r="H58" s="10">
        <v>17.167010000000001</v>
      </c>
      <c r="I58" s="10">
        <v>17.192004000000001</v>
      </c>
      <c r="J58" s="10">
        <v>16.305914000000001</v>
      </c>
      <c r="K58" s="10">
        <v>18.317238</v>
      </c>
      <c r="L58" s="10">
        <v>101.21908400000001</v>
      </c>
      <c r="M58" s="10">
        <v>14.084605999999999</v>
      </c>
      <c r="N58" s="10">
        <v>35.531559999999999</v>
      </c>
      <c r="O58" s="10">
        <v>11.366462</v>
      </c>
      <c r="P58" s="10">
        <v>12.906422000000001</v>
      </c>
      <c r="Q58" s="10">
        <v>-12.26146</v>
      </c>
      <c r="R58" s="10">
        <v>9.9685600000000001</v>
      </c>
      <c r="S58" s="10">
        <v>3.9182399999999999</v>
      </c>
      <c r="T58" s="10">
        <v>5.2524799999999994</v>
      </c>
      <c r="U58" s="10">
        <v>0.65434000000000003</v>
      </c>
      <c r="V58" s="10">
        <v>10.38495</v>
      </c>
      <c r="W58" s="10">
        <v>14.23559</v>
      </c>
      <c r="X58" s="10">
        <v>9.8203300000000002</v>
      </c>
      <c r="Y58" s="10">
        <v>24.700430000000001</v>
      </c>
      <c r="Z58" s="10">
        <v>22.069479999999999</v>
      </c>
      <c r="AA58" s="10">
        <v>12.57952</v>
      </c>
      <c r="AB58" s="10">
        <v>19.210369999999998</v>
      </c>
      <c r="AC58" s="10">
        <v>24.414390000000001</v>
      </c>
      <c r="AD58" s="10">
        <v>14.356399999999999</v>
      </c>
      <c r="AE58" s="10">
        <v>-5.5168900000000001</v>
      </c>
      <c r="AF58" s="10">
        <v>8.7599999999999997E-2</v>
      </c>
      <c r="AG58" s="10">
        <v>10.52117</v>
      </c>
      <c r="AH58" s="10">
        <v>15.80128</v>
      </c>
      <c r="AI58" s="9">
        <v>6.6924780000000004</v>
      </c>
      <c r="AJ58" s="9">
        <v>12.522880000000001</v>
      </c>
      <c r="AK58" s="9">
        <v>13.408282000000002</v>
      </c>
      <c r="AL58" s="9">
        <v>20.393000000000001</v>
      </c>
      <c r="AM58" s="9">
        <v>26.830200000000001</v>
      </c>
      <c r="AN58" s="4"/>
      <c r="AO58" s="4"/>
      <c r="AP58" s="4"/>
      <c r="AQ58" s="4"/>
      <c r="AR58" s="4"/>
      <c r="AS58" s="4"/>
      <c r="AT58" s="4"/>
      <c r="AU58" s="4"/>
      <c r="AV58" s="4"/>
      <c r="AW58" s="4"/>
      <c r="AX58" s="4"/>
      <c r="AY58" s="4"/>
    </row>
    <row r="59" spans="1:1005" ht="14.4" x14ac:dyDescent="0.3">
      <c r="A59" s="101">
        <f>YampaRiverInflow.TotalOutflow!A59</f>
        <v>45689</v>
      </c>
      <c r="B59" s="9"/>
      <c r="C59" s="9"/>
      <c r="D59" s="9">
        <v>10.103999999999999</v>
      </c>
      <c r="E59" s="10">
        <v>24.398584000000003</v>
      </c>
      <c r="F59" s="10">
        <v>22.760021999999999</v>
      </c>
      <c r="G59" s="10">
        <v>20.288758000000001</v>
      </c>
      <c r="H59" s="10">
        <v>20.558418000000003</v>
      </c>
      <c r="I59" s="10">
        <v>7.514894</v>
      </c>
      <c r="J59" s="10">
        <v>19.425978000000001</v>
      </c>
      <c r="K59" s="10">
        <v>27.521836</v>
      </c>
      <c r="L59" s="10">
        <v>75.754664000000005</v>
      </c>
      <c r="M59" s="10">
        <v>14.718234000000001</v>
      </c>
      <c r="N59" s="10">
        <v>33.481140000000003</v>
      </c>
      <c r="O59" s="10">
        <v>10.668854</v>
      </c>
      <c r="P59" s="10">
        <v>-2.5262600000000002</v>
      </c>
      <c r="Q59" s="10">
        <v>-10.192350000000001</v>
      </c>
      <c r="R59" s="10">
        <v>6.2821099999999994</v>
      </c>
      <c r="S59" s="10">
        <v>3.13246</v>
      </c>
      <c r="T59" s="10">
        <v>4.1601400000000002</v>
      </c>
      <c r="U59" s="10">
        <v>2.8380700000000001</v>
      </c>
      <c r="V59" s="10">
        <v>9.7490100000000002</v>
      </c>
      <c r="W59" s="10">
        <v>16.001570000000001</v>
      </c>
      <c r="X59" s="10">
        <v>9.5720700000000001</v>
      </c>
      <c r="Y59" s="10">
        <v>21.740169999999999</v>
      </c>
      <c r="Z59" s="10">
        <v>14.98456</v>
      </c>
      <c r="AA59" s="10">
        <v>10.01197</v>
      </c>
      <c r="AB59" s="10">
        <v>10.48507</v>
      </c>
      <c r="AC59" s="10">
        <v>13.671299999999999</v>
      </c>
      <c r="AD59" s="10">
        <v>11.7835</v>
      </c>
      <c r="AE59" s="10">
        <v>1.5763499999999999</v>
      </c>
      <c r="AF59" s="10">
        <v>-4.5615100000000002</v>
      </c>
      <c r="AG59" s="10">
        <v>4.3772399999999996</v>
      </c>
      <c r="AH59" s="10">
        <v>6.30464</v>
      </c>
      <c r="AI59" s="9">
        <v>11.420924000000001</v>
      </c>
      <c r="AJ59" s="9">
        <v>22.01473</v>
      </c>
      <c r="AK59" s="9">
        <v>19.386094</v>
      </c>
      <c r="AL59" s="9">
        <v>18.080170000000003</v>
      </c>
      <c r="AM59" s="9">
        <v>21.570738000000002</v>
      </c>
      <c r="AN59" s="4"/>
      <c r="AO59" s="4"/>
      <c r="AP59" s="4"/>
      <c r="AQ59" s="4"/>
      <c r="AR59" s="4"/>
      <c r="AS59" s="4"/>
      <c r="AT59" s="4"/>
      <c r="AU59" s="4"/>
      <c r="AV59" s="4"/>
      <c r="AW59" s="4"/>
      <c r="AX59" s="4"/>
      <c r="AY59" s="4"/>
    </row>
    <row r="60" spans="1:1005" ht="14.4" x14ac:dyDescent="0.3">
      <c r="A60" s="101">
        <f>YampaRiverInflow.TotalOutflow!A60</f>
        <v>45717</v>
      </c>
      <c r="B60" s="9"/>
      <c r="C60" s="9"/>
      <c r="D60" s="9">
        <v>13.616</v>
      </c>
      <c r="E60" s="10">
        <v>21.771910000000002</v>
      </c>
      <c r="F60" s="10">
        <v>6.9283080000000012</v>
      </c>
      <c r="G60" s="10">
        <v>9.9853559999999995</v>
      </c>
      <c r="H60" s="10">
        <v>4.6072879999999996</v>
      </c>
      <c r="I60" s="10">
        <v>9.3644660000000002</v>
      </c>
      <c r="J60" s="10">
        <v>26.794340000000005</v>
      </c>
      <c r="K60" s="10">
        <v>39.915998000000002</v>
      </c>
      <c r="L60" s="10">
        <v>66.375816</v>
      </c>
      <c r="M60" s="10">
        <v>17.63081</v>
      </c>
      <c r="N60" s="10">
        <v>62.605969999999999</v>
      </c>
      <c r="O60" s="10">
        <v>-10.494788</v>
      </c>
      <c r="P60" s="10">
        <v>-5.3588699999999996</v>
      </c>
      <c r="Q60" s="10">
        <v>-15.49112</v>
      </c>
      <c r="R60" s="10">
        <v>36.322969999999998</v>
      </c>
      <c r="S60" s="10">
        <v>9.210090000000001</v>
      </c>
      <c r="T60" s="10">
        <v>5.7764899999999999</v>
      </c>
      <c r="U60" s="10">
        <v>9.2872199999999996</v>
      </c>
      <c r="V60" s="10">
        <v>8.1139899999999994</v>
      </c>
      <c r="W60" s="10">
        <v>9.8301200000000009</v>
      </c>
      <c r="X60" s="10">
        <v>14.49926</v>
      </c>
      <c r="Y60" s="10">
        <v>12.03308</v>
      </c>
      <c r="Z60" s="10">
        <v>4.5342399999999996</v>
      </c>
      <c r="AA60" s="10">
        <v>19.332849999999997</v>
      </c>
      <c r="AB60" s="10">
        <v>6.37479</v>
      </c>
      <c r="AC60" s="10">
        <v>9.2942099999999996</v>
      </c>
      <c r="AD60" s="10">
        <v>12.6425</v>
      </c>
      <c r="AE60" s="10">
        <v>6.9273500000000006</v>
      </c>
      <c r="AF60" s="10">
        <v>-7.20953</v>
      </c>
      <c r="AG60" s="10">
        <v>6.0791599999999999</v>
      </c>
      <c r="AH60" s="10">
        <v>6.5443199999999999</v>
      </c>
      <c r="AI60" s="9">
        <v>13.23695</v>
      </c>
      <c r="AJ60" s="9">
        <v>24.268612000000001</v>
      </c>
      <c r="AK60" s="9">
        <v>48.256724000000006</v>
      </c>
      <c r="AL60" s="9">
        <v>19.746093999999999</v>
      </c>
      <c r="AM60" s="9">
        <v>35.103420000000007</v>
      </c>
      <c r="AN60" s="4"/>
      <c r="AO60" s="4"/>
      <c r="AP60" s="4"/>
      <c r="AQ60" s="4"/>
      <c r="AR60" s="4"/>
      <c r="AS60" s="4"/>
      <c r="AT60" s="4"/>
      <c r="AU60" s="4"/>
      <c r="AV60" s="4"/>
      <c r="AW60" s="4"/>
      <c r="AX60" s="4"/>
      <c r="AY60" s="4"/>
    </row>
    <row r="61" spans="1:1005" ht="14.4" x14ac:dyDescent="0.3">
      <c r="A61" s="101">
        <f>YampaRiverInflow.TotalOutflow!A61</f>
        <v>45748</v>
      </c>
      <c r="B61" s="9"/>
      <c r="C61" s="9"/>
      <c r="D61" s="9">
        <v>15.79</v>
      </c>
      <c r="E61" s="10">
        <v>23.441744000000003</v>
      </c>
      <c r="F61" s="10">
        <v>20.577144000000001</v>
      </c>
      <c r="G61" s="10">
        <v>25.502514000000001</v>
      </c>
      <c r="H61" s="10">
        <v>13.009960000000001</v>
      </c>
      <c r="I61" s="10">
        <v>4.4516200000000001</v>
      </c>
      <c r="J61" s="10">
        <v>18.399011999999999</v>
      </c>
      <c r="K61" s="10">
        <v>29.763325999999999</v>
      </c>
      <c r="L61" s="10">
        <v>41.261670000000002</v>
      </c>
      <c r="M61" s="10">
        <v>7.7661820000000006</v>
      </c>
      <c r="N61" s="10">
        <v>14.708754000000001</v>
      </c>
      <c r="O61" s="10">
        <v>23.635946000000001</v>
      </c>
      <c r="P61" s="10">
        <v>6.8406400000000005</v>
      </c>
      <c r="Q61" s="10">
        <v>-2.2138499999999999</v>
      </c>
      <c r="R61" s="10">
        <v>19.547470000000001</v>
      </c>
      <c r="S61" s="10">
        <v>11.52768</v>
      </c>
      <c r="T61" s="10">
        <v>17.343669999999999</v>
      </c>
      <c r="U61" s="10">
        <v>13.49269</v>
      </c>
      <c r="V61" s="10">
        <v>4.6643299999999996</v>
      </c>
      <c r="W61" s="10">
        <v>2.3306399999999998</v>
      </c>
      <c r="X61" s="10">
        <v>9.179590000000001</v>
      </c>
      <c r="Y61" s="10">
        <v>14.534559999999999</v>
      </c>
      <c r="Z61" s="10">
        <v>4.0880400000000003</v>
      </c>
      <c r="AA61" s="10">
        <v>12.77216</v>
      </c>
      <c r="AB61" s="10">
        <v>7.4774700000000003</v>
      </c>
      <c r="AC61" s="10">
        <v>12.525</v>
      </c>
      <c r="AD61" s="10">
        <v>22.5366</v>
      </c>
      <c r="AE61" s="10">
        <v>5.4246600000000003</v>
      </c>
      <c r="AF61" s="10">
        <v>-1.42597</v>
      </c>
      <c r="AG61" s="10">
        <v>9.8915199999999999</v>
      </c>
      <c r="AH61" s="10">
        <v>9.72743</v>
      </c>
      <c r="AI61" s="9">
        <v>7.0186580000000003</v>
      </c>
      <c r="AJ61" s="9">
        <v>14.715734000000001</v>
      </c>
      <c r="AK61" s="9">
        <v>24.234504000000001</v>
      </c>
      <c r="AL61" s="9">
        <v>24.849282000000002</v>
      </c>
      <c r="AM61" s="9">
        <v>28.551597999999998</v>
      </c>
      <c r="AN61" s="4"/>
      <c r="AO61" s="4"/>
      <c r="AP61" s="4"/>
      <c r="AQ61" s="4"/>
      <c r="AR61" s="4"/>
      <c r="AS61" s="4"/>
      <c r="AT61" s="4"/>
      <c r="AU61" s="4"/>
      <c r="AV61" s="4"/>
      <c r="AW61" s="4"/>
      <c r="AX61" s="4"/>
      <c r="AY61" s="4"/>
    </row>
    <row r="62" spans="1:1005" ht="14.4" x14ac:dyDescent="0.3">
      <c r="A62" s="101">
        <f>YampaRiverInflow.TotalOutflow!A62</f>
        <v>45778</v>
      </c>
      <c r="B62" s="9"/>
      <c r="C62" s="9"/>
      <c r="D62" s="9">
        <v>16.297999999999998</v>
      </c>
      <c r="E62" s="10">
        <v>-15.576908</v>
      </c>
      <c r="F62" s="10">
        <v>10.261580000000002</v>
      </c>
      <c r="G62" s="10">
        <v>14.939944000000001</v>
      </c>
      <c r="H62" s="10">
        <v>-6.4280240000000006</v>
      </c>
      <c r="I62" s="10">
        <v>-2.930132</v>
      </c>
      <c r="J62" s="10">
        <v>9.3170699999999993</v>
      </c>
      <c r="K62" s="10">
        <v>17.687328000000001</v>
      </c>
      <c r="L62" s="10">
        <v>30.256135999999998</v>
      </c>
      <c r="M62" s="10">
        <v>9.5716059999999992</v>
      </c>
      <c r="N62" s="10">
        <v>29.325434000000005</v>
      </c>
      <c r="O62" s="10">
        <v>5.5503300000000007</v>
      </c>
      <c r="P62" s="10">
        <v>8.0619300000000003</v>
      </c>
      <c r="Q62" s="10">
        <v>-4.66012</v>
      </c>
      <c r="R62" s="10">
        <v>9.683209999999999</v>
      </c>
      <c r="S62" s="10">
        <v>23.337949999999999</v>
      </c>
      <c r="T62" s="10">
        <v>11.09249</v>
      </c>
      <c r="U62" s="10">
        <v>14.89179</v>
      </c>
      <c r="V62" s="10">
        <v>9.6852700000000009</v>
      </c>
      <c r="W62" s="10">
        <v>5.5847100000000003</v>
      </c>
      <c r="X62" s="10">
        <v>4.1686000000000005</v>
      </c>
      <c r="Y62" s="10">
        <v>14.016170000000001</v>
      </c>
      <c r="Z62" s="10">
        <v>5.02379</v>
      </c>
      <c r="AA62" s="10">
        <v>16.882990000000003</v>
      </c>
      <c r="AB62" s="10">
        <v>3.9549799999999999</v>
      </c>
      <c r="AC62" s="10">
        <v>10.53945</v>
      </c>
      <c r="AD62" s="10">
        <v>19.5229</v>
      </c>
      <c r="AE62" s="10">
        <v>4.9721899999999994</v>
      </c>
      <c r="AF62" s="10">
        <v>1.2309300000000001</v>
      </c>
      <c r="AG62" s="10">
        <v>4.9847600000000005</v>
      </c>
      <c r="AH62" s="10">
        <v>9.3964200000000009</v>
      </c>
      <c r="AI62" s="9">
        <v>8.1567039999999995</v>
      </c>
      <c r="AJ62" s="9">
        <v>18.447317999999999</v>
      </c>
      <c r="AK62" s="9">
        <v>41.574200000000005</v>
      </c>
      <c r="AL62" s="9">
        <v>8.2423100000000016</v>
      </c>
      <c r="AM62" s="9">
        <v>-0.94377600000000006</v>
      </c>
      <c r="AN62" s="4"/>
      <c r="AO62" s="4"/>
      <c r="AP62" s="4"/>
      <c r="AQ62" s="4"/>
      <c r="AR62" s="4"/>
      <c r="AS62" s="4"/>
      <c r="AT62" s="4"/>
      <c r="AU62" s="4"/>
      <c r="AV62" s="4"/>
      <c r="AW62" s="4"/>
      <c r="AX62" s="4"/>
      <c r="AY62" s="4"/>
    </row>
    <row r="63" spans="1:1005" ht="14.4" x14ac:dyDescent="0.3">
      <c r="A63" s="101">
        <f>YampaRiverInflow.TotalOutflow!A63</f>
        <v>45809</v>
      </c>
      <c r="B63" s="9"/>
      <c r="C63" s="9"/>
      <c r="D63" s="9">
        <v>17.035</v>
      </c>
      <c r="E63" s="10">
        <v>14.274572000000001</v>
      </c>
      <c r="F63" s="10">
        <v>14.059692000000002</v>
      </c>
      <c r="G63" s="10">
        <v>2.4844780000000002</v>
      </c>
      <c r="H63" s="10">
        <v>1.888352</v>
      </c>
      <c r="I63" s="10">
        <v>10.006266000000002</v>
      </c>
      <c r="J63" s="10">
        <v>19.542680000000001</v>
      </c>
      <c r="K63" s="10">
        <v>1.2684000000000002</v>
      </c>
      <c r="L63" s="10">
        <v>4.9412060000000002</v>
      </c>
      <c r="M63" s="10">
        <v>-1.180104</v>
      </c>
      <c r="N63" s="10">
        <v>16.706314000000003</v>
      </c>
      <c r="O63" s="10">
        <v>1.3633040000000001</v>
      </c>
      <c r="P63" s="10">
        <v>-0.79383999999999999</v>
      </c>
      <c r="Q63" s="10">
        <v>-23.251810000000003</v>
      </c>
      <c r="R63" s="10">
        <v>12.69872</v>
      </c>
      <c r="S63" s="10">
        <v>19.039000000000001</v>
      </c>
      <c r="T63" s="10">
        <v>6.8687700000000005</v>
      </c>
      <c r="U63" s="10">
        <v>14.246139999999999</v>
      </c>
      <c r="V63" s="10">
        <v>18.845080000000003</v>
      </c>
      <c r="W63" s="10">
        <v>7.4909099999999995</v>
      </c>
      <c r="X63" s="10">
        <v>13.8124</v>
      </c>
      <c r="Y63" s="10">
        <v>24.775919999999999</v>
      </c>
      <c r="Z63" s="10">
        <v>9.7531100000000013</v>
      </c>
      <c r="AA63" s="10">
        <v>18.740459999999999</v>
      </c>
      <c r="AB63" s="10">
        <v>5.9942099999999998</v>
      </c>
      <c r="AC63" s="10">
        <v>10.93661</v>
      </c>
      <c r="AD63" s="10">
        <v>14.07673</v>
      </c>
      <c r="AE63" s="10">
        <v>3.54962</v>
      </c>
      <c r="AF63" s="10">
        <v>6.4226899999999993</v>
      </c>
      <c r="AG63" s="10">
        <v>10.59356</v>
      </c>
      <c r="AH63" s="10">
        <v>1.32226</v>
      </c>
      <c r="AI63" s="9">
        <v>3.633238</v>
      </c>
      <c r="AJ63" s="9">
        <v>2.8407460000000002</v>
      </c>
      <c r="AK63" s="9">
        <v>-4.0965480000000003</v>
      </c>
      <c r="AL63" s="9">
        <v>7.6460300000000005</v>
      </c>
      <c r="AM63" s="9">
        <v>19.771796000000002</v>
      </c>
      <c r="AN63" s="4"/>
      <c r="AO63" s="4"/>
      <c r="AP63" s="4"/>
      <c r="AQ63" s="4"/>
      <c r="AR63" s="4"/>
      <c r="AS63" s="4"/>
      <c r="AT63" s="4"/>
      <c r="AU63" s="4"/>
      <c r="AV63" s="4"/>
      <c r="AW63" s="4"/>
      <c r="AX63" s="4"/>
      <c r="AY63" s="4"/>
    </row>
    <row r="64" spans="1:1005" ht="14.4" x14ac:dyDescent="0.3">
      <c r="A64" s="101">
        <f>YampaRiverInflow.TotalOutflow!A64</f>
        <v>45839</v>
      </c>
      <c r="B64" s="9"/>
      <c r="C64" s="9"/>
      <c r="D64" s="9">
        <v>24.206</v>
      </c>
      <c r="E64" s="10">
        <v>-9.5202080000000002</v>
      </c>
      <c r="F64" s="10">
        <v>16.145548000000002</v>
      </c>
      <c r="G64" s="10">
        <v>8.3940580000000011</v>
      </c>
      <c r="H64" s="10">
        <v>24.153351999999998</v>
      </c>
      <c r="I64" s="10">
        <v>8.4327039999999993</v>
      </c>
      <c r="J64" s="10">
        <v>3.5028120000000005</v>
      </c>
      <c r="K64" s="10">
        <v>15.702810000000001</v>
      </c>
      <c r="L64" s="10">
        <v>2.0310160000000002</v>
      </c>
      <c r="M64" s="10">
        <v>8.0089059999999996</v>
      </c>
      <c r="N64" s="10">
        <v>20.697440000000004</v>
      </c>
      <c r="O64" s="10">
        <v>17.755964000000002</v>
      </c>
      <c r="P64" s="10">
        <v>11.63293</v>
      </c>
      <c r="Q64" s="10">
        <v>-12.476629999999998</v>
      </c>
      <c r="R64" s="10">
        <v>23.625509999999998</v>
      </c>
      <c r="S64" s="10">
        <v>20.54889</v>
      </c>
      <c r="T64" s="10">
        <v>8.319090000000001</v>
      </c>
      <c r="U64" s="10">
        <v>20.105460000000001</v>
      </c>
      <c r="V64" s="10">
        <v>19.50067</v>
      </c>
      <c r="W64" s="10">
        <v>8.3446700000000007</v>
      </c>
      <c r="X64" s="10">
        <v>18.455950000000001</v>
      </c>
      <c r="Y64" s="10">
        <v>31.79073</v>
      </c>
      <c r="Z64" s="10">
        <v>14.55987</v>
      </c>
      <c r="AA64" s="10">
        <v>21.886839999999999</v>
      </c>
      <c r="AB64" s="10">
        <v>25.583909999999999</v>
      </c>
      <c r="AC64" s="10">
        <v>21.074020000000001</v>
      </c>
      <c r="AD64" s="10">
        <v>18.544400000000003</v>
      </c>
      <c r="AE64" s="10">
        <v>6.5901300000000003</v>
      </c>
      <c r="AF64" s="10">
        <v>14.91146</v>
      </c>
      <c r="AG64" s="10">
        <v>14.38373</v>
      </c>
      <c r="AH64" s="10">
        <v>27.614090000000001</v>
      </c>
      <c r="AI64" s="9">
        <v>1.747992</v>
      </c>
      <c r="AJ64" s="9">
        <v>12.233666000000001</v>
      </c>
      <c r="AK64" s="9">
        <v>40.837490000000003</v>
      </c>
      <c r="AL64" s="9">
        <v>46.478228000000001</v>
      </c>
      <c r="AM64" s="9">
        <v>13.864426000000002</v>
      </c>
      <c r="AN64" s="4"/>
      <c r="AO64" s="4"/>
      <c r="AP64" s="4"/>
      <c r="AQ64" s="4"/>
      <c r="AR64" s="4"/>
      <c r="AS64" s="4"/>
      <c r="AT64" s="4"/>
      <c r="AU64" s="4"/>
      <c r="AV64" s="4"/>
      <c r="AW64" s="4"/>
      <c r="AX64" s="4"/>
      <c r="AY64" s="4"/>
      <c r="ALQ64" t="e">
        <v>#N/A</v>
      </c>
    </row>
    <row r="65" spans="1:1005" ht="14.4" x14ac:dyDescent="0.3">
      <c r="A65" s="101">
        <f>YampaRiverInflow.TotalOutflow!A65</f>
        <v>45870</v>
      </c>
      <c r="B65" s="9"/>
      <c r="C65" s="9"/>
      <c r="D65" s="9">
        <v>20.309999999999999</v>
      </c>
      <c r="E65" s="10">
        <v>14.672851999999999</v>
      </c>
      <c r="F65" s="10">
        <v>32.564776000000002</v>
      </c>
      <c r="G65" s="10">
        <v>18.685385999999998</v>
      </c>
      <c r="H65" s="10">
        <v>18.337461999999999</v>
      </c>
      <c r="I65" s="10">
        <v>16.435265999999999</v>
      </c>
      <c r="J65" s="10">
        <v>21.988620000000001</v>
      </c>
      <c r="K65" s="10">
        <v>28.766426000000003</v>
      </c>
      <c r="L65" s="10">
        <v>19.739957999999998</v>
      </c>
      <c r="M65" s="10">
        <v>11.451958000000001</v>
      </c>
      <c r="N65" s="10">
        <v>20.660824000000002</v>
      </c>
      <c r="O65" s="10">
        <v>13.796706</v>
      </c>
      <c r="P65" s="10">
        <v>9.7706299999999988</v>
      </c>
      <c r="Q65" s="10">
        <v>7.4435000000000002</v>
      </c>
      <c r="R65" s="10">
        <v>20.504860000000001</v>
      </c>
      <c r="S65" s="10">
        <v>22.135639999999999</v>
      </c>
      <c r="T65" s="10">
        <v>5.2130799999999997</v>
      </c>
      <c r="U65" s="10">
        <v>14.802440000000001</v>
      </c>
      <c r="V65" s="10">
        <v>21.94164</v>
      </c>
      <c r="W65" s="10">
        <v>8.4181799999999996</v>
      </c>
      <c r="X65" s="10">
        <v>21.659500000000001</v>
      </c>
      <c r="Y65" s="10">
        <v>35.8294</v>
      </c>
      <c r="Z65" s="10">
        <v>14.210139999999999</v>
      </c>
      <c r="AA65" s="10">
        <v>24.195160000000001</v>
      </c>
      <c r="AB65" s="10">
        <v>26.496269999999999</v>
      </c>
      <c r="AC65" s="10">
        <v>24.024999999999999</v>
      </c>
      <c r="AD65" s="10">
        <v>22.344560000000001</v>
      </c>
      <c r="AE65" s="10">
        <v>9.8739599999999985</v>
      </c>
      <c r="AF65" s="10">
        <v>13.84548</v>
      </c>
      <c r="AG65" s="10">
        <v>16.93469</v>
      </c>
      <c r="AH65" s="10">
        <v>14.48996</v>
      </c>
      <c r="AI65" s="9">
        <v>23.217804000000005</v>
      </c>
      <c r="AJ65" s="9">
        <v>21.390052000000001</v>
      </c>
      <c r="AK65" s="9">
        <v>33.227021999999998</v>
      </c>
      <c r="AL65" s="9">
        <v>46.634092000000003</v>
      </c>
      <c r="AM65" s="9">
        <v>0.76430000000000009</v>
      </c>
      <c r="AN65" s="4"/>
      <c r="AO65" s="4"/>
      <c r="AP65" s="4"/>
      <c r="AQ65" s="4"/>
      <c r="AR65" s="4"/>
      <c r="AS65" s="4"/>
      <c r="AT65" s="4"/>
      <c r="AU65" s="4"/>
      <c r="AV65" s="4"/>
      <c r="AW65" s="4"/>
      <c r="AX65" s="4"/>
      <c r="AY65" s="4"/>
      <c r="ALQ65" t="e">
        <v>#N/A</v>
      </c>
    </row>
    <row r="66" spans="1:1005" ht="14.4" x14ac:dyDescent="0.3">
      <c r="A66" s="101">
        <f>YampaRiverInflow.TotalOutflow!A66</f>
        <v>45901</v>
      </c>
      <c r="B66" s="9"/>
      <c r="C66" s="9"/>
      <c r="D66" s="9">
        <v>13.837</v>
      </c>
      <c r="E66" s="10">
        <v>12.587112000000001</v>
      </c>
      <c r="F66" s="10">
        <v>13.715842000000002</v>
      </c>
      <c r="G66" s="10">
        <v>14.078788000000001</v>
      </c>
      <c r="H66" s="10">
        <v>17.133922000000002</v>
      </c>
      <c r="I66" s="10">
        <v>36.728893999999997</v>
      </c>
      <c r="J66" s="10">
        <v>21.500264000000001</v>
      </c>
      <c r="K66" s="10">
        <v>26.366382000000002</v>
      </c>
      <c r="L66" s="10">
        <v>15.737406</v>
      </c>
      <c r="M66" s="10">
        <v>14.914582000000003</v>
      </c>
      <c r="N66" s="10">
        <v>14.839589999999999</v>
      </c>
      <c r="O66" s="10">
        <v>10.647540000000001</v>
      </c>
      <c r="P66" s="10">
        <v>-6.0112700000000006</v>
      </c>
      <c r="Q66" s="10">
        <v>19.914009999999998</v>
      </c>
      <c r="R66" s="10">
        <v>13.555149999999999</v>
      </c>
      <c r="S66" s="10">
        <v>15.397549999999999</v>
      </c>
      <c r="T66" s="10">
        <v>7.1036899999999994</v>
      </c>
      <c r="U66" s="10">
        <v>8.6973899999999986</v>
      </c>
      <c r="V66" s="10">
        <v>11.841569999999999</v>
      </c>
      <c r="W66" s="10">
        <v>3.6388400000000001</v>
      </c>
      <c r="X66" s="10">
        <v>18.084299999999999</v>
      </c>
      <c r="Y66" s="10">
        <v>24.926950000000001</v>
      </c>
      <c r="Z66" s="10">
        <v>13.032249999999999</v>
      </c>
      <c r="AA66" s="10">
        <v>14.707469999999999</v>
      </c>
      <c r="AB66" s="10">
        <v>15.101129999999999</v>
      </c>
      <c r="AC66" s="10">
        <v>9.3519199999999998</v>
      </c>
      <c r="AD66" s="10">
        <v>35.037589999999994</v>
      </c>
      <c r="AE66" s="10">
        <v>-2.8639899999999998</v>
      </c>
      <c r="AF66" s="10">
        <v>6.7481800000000005</v>
      </c>
      <c r="AG66" s="10">
        <v>15.02529</v>
      </c>
      <c r="AH66" s="10">
        <v>11.451879999999999</v>
      </c>
      <c r="AI66" s="9">
        <v>15.371198000000001</v>
      </c>
      <c r="AJ66" s="9">
        <v>22.553249999999998</v>
      </c>
      <c r="AK66" s="9">
        <v>8.4984000000000002</v>
      </c>
      <c r="AL66" s="9">
        <v>20.619562000000002</v>
      </c>
      <c r="AM66" s="9">
        <v>12.313067999999999</v>
      </c>
      <c r="AN66" s="4"/>
      <c r="AO66" s="4"/>
      <c r="AP66" s="4"/>
      <c r="AQ66" s="4"/>
      <c r="AR66" s="4"/>
      <c r="AS66" s="4"/>
      <c r="AT66" s="4"/>
      <c r="AU66" s="4"/>
      <c r="AV66" s="4"/>
      <c r="AW66" s="4"/>
      <c r="AX66" s="4"/>
      <c r="AY66" s="4"/>
      <c r="ALQ66" t="e">
        <v>#N/A</v>
      </c>
    </row>
    <row r="67" spans="1:1005" ht="14.4" x14ac:dyDescent="0.3">
      <c r="A67" s="101"/>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4.4" x14ac:dyDescent="0.3">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4.4" x14ac:dyDescent="0.3">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4.4" x14ac:dyDescent="0.3">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4.4" x14ac:dyDescent="0.3">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3">
      <c r="ALQ72"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6750F-1F5C-477F-858D-2CDAC7AA5538}">
  <sheetPr codeName="Sheet24">
    <tabColor rgb="FFFF0000"/>
  </sheetPr>
  <dimension ref="A1:ALQ76"/>
  <sheetViews>
    <sheetView topLeftCell="AC1" workbookViewId="0">
      <pane ySplit="3" topLeftCell="A4" activePane="bottomLeft" state="frozen"/>
      <selection pane="bottomLeft" activeCell="B4" sqref="B4:AZ100"/>
    </sheetView>
  </sheetViews>
  <sheetFormatPr defaultColWidth="18.6640625" defaultRowHeight="12.75" customHeight="1" x14ac:dyDescent="0.3"/>
  <cols>
    <col min="1" max="1" width="14.33203125" customWidth="1"/>
    <col min="2" max="2" width="9.109375" customWidth="1"/>
    <col min="3" max="3" width="9.6640625" bestFit="1" customWidth="1"/>
    <col min="4" max="54" width="9.109375" customWidth="1"/>
  </cols>
  <sheetData>
    <row r="1" spans="1:54" ht="14.4" x14ac:dyDescent="0.3">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4.4" x14ac:dyDescent="0.3">
      <c r="A2" s="102" t="s">
        <v>58</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4.4" x14ac:dyDescent="0.3">
      <c r="A3" s="106" t="str">
        <f>A2&amp;"_"&amp;"Time"</f>
        <v>ImpToMex_In_Time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4.4" x14ac:dyDescent="0.3">
      <c r="A4" s="108">
        <f>YampaRiverInflow.TotalOutflow!A4</f>
        <v>44013</v>
      </c>
      <c r="B4" s="9"/>
      <c r="C4" s="9"/>
      <c r="D4" s="9">
        <v>-2.0230000000000001</v>
      </c>
      <c r="E4" s="10">
        <v>9.4459999999999997</v>
      </c>
      <c r="F4" s="10">
        <v>7.9630000000000001</v>
      </c>
      <c r="G4" s="10">
        <v>79.977000000000004</v>
      </c>
      <c r="H4" s="10">
        <v>-11.765000000000001</v>
      </c>
      <c r="I4" s="10">
        <v>-10.845000000000001</v>
      </c>
      <c r="J4" s="10">
        <v>-4.5999999999999999E-2</v>
      </c>
      <c r="K4" s="10">
        <v>-5.7720000000000002</v>
      </c>
      <c r="L4" s="10">
        <v>-9.9499999999999993</v>
      </c>
      <c r="M4" s="10">
        <v>-11.750999999999999</v>
      </c>
      <c r="N4" s="10">
        <v>20.866</v>
      </c>
      <c r="O4" s="10">
        <v>1.85</v>
      </c>
      <c r="P4" s="10">
        <v>3.0960000000000001</v>
      </c>
      <c r="Q4" s="10">
        <v>-10.608000000000001</v>
      </c>
      <c r="R4" s="10">
        <v>-7.6440000000000001</v>
      </c>
      <c r="S4" s="10">
        <v>8.1270000000000007</v>
      </c>
      <c r="T4" s="10">
        <v>-11.493</v>
      </c>
      <c r="U4" s="10">
        <v>10.728</v>
      </c>
      <c r="V4" s="10">
        <v>8.7200000000000006</v>
      </c>
      <c r="W4" s="10">
        <v>-1.2669999999999999</v>
      </c>
      <c r="X4" s="10">
        <v>-11.347</v>
      </c>
      <c r="Y4" s="10">
        <v>-18.335999999999999</v>
      </c>
      <c r="Z4" s="10">
        <v>-2.9430000000000001</v>
      </c>
      <c r="AA4" s="10">
        <v>-31.49</v>
      </c>
      <c r="AB4" s="10">
        <v>-20.471</v>
      </c>
      <c r="AC4" s="10">
        <v>-11.896000000000001</v>
      </c>
      <c r="AD4" s="10">
        <v>-5.8959999999999999</v>
      </c>
      <c r="AE4" s="10">
        <v>-9.4190000000000005</v>
      </c>
      <c r="AF4" s="10">
        <v>-9.65</v>
      </c>
      <c r="AG4" s="10">
        <v>-13.497</v>
      </c>
      <c r="AH4" s="10">
        <v>-20.782049999999998</v>
      </c>
      <c r="AI4" s="10">
        <v>-5.3935699999999995</v>
      </c>
      <c r="AJ4" s="10">
        <v>-16.034389999999998</v>
      </c>
      <c r="AK4" s="10">
        <v>-7.2505600000000001</v>
      </c>
      <c r="AL4" s="10">
        <v>-12.2247933908</v>
      </c>
      <c r="AM4" s="10">
        <v>-1.1186446296900001</v>
      </c>
      <c r="AN4" s="4"/>
      <c r="AO4" s="4"/>
      <c r="AP4" s="4"/>
      <c r="AQ4" s="4"/>
      <c r="AR4" s="4"/>
      <c r="AS4" s="4"/>
      <c r="AT4" s="4"/>
      <c r="AU4" s="4"/>
      <c r="AV4" s="4"/>
      <c r="AW4" s="4"/>
      <c r="AX4" s="4"/>
      <c r="AY4" s="4"/>
    </row>
    <row r="5" spans="1:54" ht="14.4" x14ac:dyDescent="0.3">
      <c r="A5" s="108">
        <f>YampaRiverInflow.TotalOutflow!A5</f>
        <v>44044</v>
      </c>
      <c r="B5" s="9"/>
      <c r="C5" s="9"/>
      <c r="D5" s="9">
        <v>-0.89700000000000002</v>
      </c>
      <c r="E5" s="10">
        <v>5.1120000000000001</v>
      </c>
      <c r="F5" s="10">
        <v>10.664999999999999</v>
      </c>
      <c r="G5" s="10">
        <v>5.9720000000000004</v>
      </c>
      <c r="H5" s="10">
        <v>-4.8890000000000002</v>
      </c>
      <c r="I5" s="10">
        <v>-3.1019999999999999</v>
      </c>
      <c r="J5" s="10">
        <v>12.827999999999999</v>
      </c>
      <c r="K5" s="10">
        <v>-4.125</v>
      </c>
      <c r="L5" s="10">
        <v>-0.66400000000000003</v>
      </c>
      <c r="M5" s="10">
        <v>-1.9179999999999999</v>
      </c>
      <c r="N5" s="10">
        <v>27.553999999999998</v>
      </c>
      <c r="O5" s="10">
        <v>4.3259999999999996</v>
      </c>
      <c r="P5" s="10">
        <v>3.7869999999999999</v>
      </c>
      <c r="Q5" s="10">
        <v>-3.95</v>
      </c>
      <c r="R5" s="10">
        <v>-0.94599999999999995</v>
      </c>
      <c r="S5" s="10">
        <v>2.1970000000000001</v>
      </c>
      <c r="T5" s="10">
        <v>-4.3259999999999996</v>
      </c>
      <c r="U5" s="10">
        <v>-10.675000000000001</v>
      </c>
      <c r="V5" s="10">
        <v>1.804</v>
      </c>
      <c r="W5" s="10">
        <v>4.2789999999999999</v>
      </c>
      <c r="X5" s="10">
        <v>-12.226000000000001</v>
      </c>
      <c r="Y5" s="10">
        <v>-3.8130000000000002</v>
      </c>
      <c r="Z5" s="10">
        <v>-0.78500000000000003</v>
      </c>
      <c r="AA5" s="10">
        <v>-7.6040000000000001</v>
      </c>
      <c r="AB5" s="10">
        <v>-5.4119999999999999</v>
      </c>
      <c r="AC5" s="10">
        <v>-13.86</v>
      </c>
      <c r="AD5" s="10">
        <v>-14.737</v>
      </c>
      <c r="AE5" s="10">
        <v>-6.2569999999999997</v>
      </c>
      <c r="AF5" s="10">
        <v>-22.553999999999998</v>
      </c>
      <c r="AG5" s="10">
        <v>-2.4489999999999998</v>
      </c>
      <c r="AH5" s="10">
        <v>-15.135450000000001</v>
      </c>
      <c r="AI5" s="9">
        <v>2.9768400000000002</v>
      </c>
      <c r="AJ5" s="9">
        <v>5.9177799999999996</v>
      </c>
      <c r="AK5" s="9">
        <v>3.3304999999999998</v>
      </c>
      <c r="AL5" s="9">
        <v>10.5769677696</v>
      </c>
      <c r="AM5" s="9">
        <v>-6.3205289276000007</v>
      </c>
      <c r="AN5" s="4"/>
      <c r="AO5" s="4"/>
      <c r="AP5" s="4"/>
      <c r="AQ5" s="4"/>
      <c r="AR5" s="4"/>
      <c r="AS5" s="4"/>
      <c r="AT5" s="4"/>
      <c r="AU5" s="4"/>
      <c r="AV5" s="4"/>
      <c r="AW5" s="4"/>
      <c r="AX5" s="4"/>
      <c r="AY5" s="4"/>
    </row>
    <row r="6" spans="1:54" ht="14.4" x14ac:dyDescent="0.3">
      <c r="A6" s="108">
        <f>YampaRiverInflow.TotalOutflow!A6</f>
        <v>44075</v>
      </c>
      <c r="B6" s="9"/>
      <c r="C6" s="9"/>
      <c r="D6" s="9">
        <v>-0.377</v>
      </c>
      <c r="E6" s="10">
        <v>12.664999999999999</v>
      </c>
      <c r="F6" s="10">
        <v>7.843</v>
      </c>
      <c r="G6" s="10">
        <v>21.111000000000001</v>
      </c>
      <c r="H6" s="10">
        <v>-9.8369999999999997</v>
      </c>
      <c r="I6" s="10">
        <v>10.523999999999999</v>
      </c>
      <c r="J6" s="10">
        <v>-8.4480000000000004</v>
      </c>
      <c r="K6" s="10">
        <v>-5.992</v>
      </c>
      <c r="L6" s="10">
        <v>7.3310000000000004</v>
      </c>
      <c r="M6" s="10">
        <v>-4.6890000000000001</v>
      </c>
      <c r="N6" s="10">
        <v>14.712999999999999</v>
      </c>
      <c r="O6" s="10">
        <v>2.484</v>
      </c>
      <c r="P6" s="10">
        <v>5.2409999999999997</v>
      </c>
      <c r="Q6" s="10">
        <v>-12.904</v>
      </c>
      <c r="R6" s="10">
        <v>8.5779999999999994</v>
      </c>
      <c r="S6" s="10">
        <v>15.861000000000001</v>
      </c>
      <c r="T6" s="10">
        <v>4.218</v>
      </c>
      <c r="U6" s="10">
        <v>2.15</v>
      </c>
      <c r="V6" s="10">
        <v>-6.8959999999999999</v>
      </c>
      <c r="W6" s="10">
        <v>-12.975</v>
      </c>
      <c r="X6" s="10">
        <v>-7.1189999999999998</v>
      </c>
      <c r="Y6" s="10">
        <v>-2.2879999999999998</v>
      </c>
      <c r="Z6" s="10">
        <v>-15.519</v>
      </c>
      <c r="AA6" s="10">
        <v>-21.178000000000001</v>
      </c>
      <c r="AB6" s="10">
        <v>-6.0739999999999998</v>
      </c>
      <c r="AC6" s="10">
        <v>-3.6960000000000002</v>
      </c>
      <c r="AD6" s="10">
        <v>0.23</v>
      </c>
      <c r="AE6" s="10">
        <v>-2.0470000000000002</v>
      </c>
      <c r="AF6" s="10">
        <v>-1.55</v>
      </c>
      <c r="AG6" s="10">
        <v>8.7729999999999997</v>
      </c>
      <c r="AH6" s="10">
        <v>-8.4957199999999986</v>
      </c>
      <c r="AI6" s="9">
        <v>10.460270000000001</v>
      </c>
      <c r="AJ6" s="9">
        <v>-5.7617600000000007</v>
      </c>
      <c r="AK6" s="9">
        <v>-2.9507099999999999</v>
      </c>
      <c r="AL6" s="9">
        <v>5.5732644647899994</v>
      </c>
      <c r="AM6" s="9">
        <v>7.3737107418200001</v>
      </c>
      <c r="AN6" s="4"/>
      <c r="AO6" s="4"/>
      <c r="AP6" s="4"/>
      <c r="AQ6" s="4"/>
      <c r="AR6" s="4"/>
      <c r="AS6" s="4"/>
      <c r="AT6" s="4"/>
      <c r="AU6" s="4"/>
      <c r="AV6" s="4"/>
      <c r="AW6" s="4"/>
      <c r="AX6" s="4"/>
      <c r="AY6" s="4"/>
    </row>
    <row r="7" spans="1:54" ht="14.4" x14ac:dyDescent="0.3">
      <c r="A7" s="108">
        <f>YampaRiverInflow.TotalOutflow!A7</f>
        <v>44105</v>
      </c>
      <c r="B7" s="9"/>
      <c r="C7" s="9"/>
      <c r="D7" s="9">
        <v>2.484</v>
      </c>
      <c r="E7" s="10">
        <v>14.252000000000001</v>
      </c>
      <c r="F7" s="10">
        <v>9.3710000000000004</v>
      </c>
      <c r="G7" s="10">
        <v>15.488</v>
      </c>
      <c r="H7" s="10">
        <v>-6.1580000000000004</v>
      </c>
      <c r="I7" s="10">
        <v>3.9750000000000001</v>
      </c>
      <c r="J7" s="10">
        <v>-1.39</v>
      </c>
      <c r="K7" s="10">
        <v>1.2050000000000001</v>
      </c>
      <c r="L7" s="10">
        <v>5.649</v>
      </c>
      <c r="M7" s="10">
        <v>-0.52300000000000002</v>
      </c>
      <c r="N7" s="10">
        <v>14.474</v>
      </c>
      <c r="O7" s="10">
        <v>4.5730000000000004</v>
      </c>
      <c r="P7" s="10">
        <v>16.068000000000001</v>
      </c>
      <c r="Q7" s="10">
        <v>-0.16700000000000001</v>
      </c>
      <c r="R7" s="10">
        <v>3.9340000000000002</v>
      </c>
      <c r="S7" s="10">
        <v>-8.1950000000000003</v>
      </c>
      <c r="T7" s="10">
        <v>1.153</v>
      </c>
      <c r="U7" s="10">
        <v>4.8550000000000004</v>
      </c>
      <c r="V7" s="10">
        <v>-2.7719999999999998</v>
      </c>
      <c r="W7" s="10">
        <v>10.111000000000001</v>
      </c>
      <c r="X7" s="10">
        <v>-7.88</v>
      </c>
      <c r="Y7" s="10">
        <v>4.2610000000000001</v>
      </c>
      <c r="Z7" s="10">
        <v>-9.0299999999999994</v>
      </c>
      <c r="AA7" s="10">
        <v>-19.219000000000001</v>
      </c>
      <c r="AB7" s="10">
        <v>-22.152000000000001</v>
      </c>
      <c r="AC7" s="10">
        <v>1.0089999999999999</v>
      </c>
      <c r="AD7" s="10">
        <v>-7.5469999999999997</v>
      </c>
      <c r="AE7" s="10">
        <v>3.0539999999999998</v>
      </c>
      <c r="AF7" s="10">
        <v>-0.55300000000000005</v>
      </c>
      <c r="AG7" s="10">
        <v>-10.613</v>
      </c>
      <c r="AH7" s="10">
        <v>-11.085850000000001</v>
      </c>
      <c r="AI7" s="9">
        <v>5.77902</v>
      </c>
      <c r="AJ7" s="9">
        <v>-2.5799099999999999</v>
      </c>
      <c r="AK7" s="9">
        <v>11.36007</v>
      </c>
      <c r="AL7" s="9">
        <v>13.2843884321</v>
      </c>
      <c r="AM7" s="9">
        <v>-7.7399921552699995</v>
      </c>
      <c r="AN7" s="4"/>
      <c r="AO7" s="4"/>
      <c r="AP7" s="4"/>
      <c r="AQ7" s="4"/>
      <c r="AR7" s="4"/>
      <c r="AS7" s="4"/>
      <c r="AT7" s="4"/>
      <c r="AU7" s="4"/>
      <c r="AV7" s="4"/>
      <c r="AW7" s="4"/>
      <c r="AX7" s="4"/>
      <c r="AY7" s="4"/>
    </row>
    <row r="8" spans="1:54" ht="14.4" x14ac:dyDescent="0.3">
      <c r="A8" s="108">
        <f>YampaRiverInflow.TotalOutflow!A8</f>
        <v>44136</v>
      </c>
      <c r="B8" s="9"/>
      <c r="C8" s="9"/>
      <c r="D8" s="9">
        <v>3.5089999999999999</v>
      </c>
      <c r="E8" s="10">
        <v>10.364000000000001</v>
      </c>
      <c r="F8" s="10">
        <v>11.958</v>
      </c>
      <c r="G8" s="10">
        <v>26.683</v>
      </c>
      <c r="H8" s="10">
        <v>-13.926</v>
      </c>
      <c r="I8" s="10">
        <v>-7.468</v>
      </c>
      <c r="J8" s="10">
        <v>-28.899000000000001</v>
      </c>
      <c r="K8" s="10">
        <v>2.085</v>
      </c>
      <c r="L8" s="10">
        <v>8.407</v>
      </c>
      <c r="M8" s="10">
        <v>-0.58899999999999997</v>
      </c>
      <c r="N8" s="10">
        <v>22.443999999999999</v>
      </c>
      <c r="O8" s="10">
        <v>6.7830000000000004</v>
      </c>
      <c r="P8" s="10">
        <v>12.221</v>
      </c>
      <c r="Q8" s="10">
        <v>-13.337999999999999</v>
      </c>
      <c r="R8" s="10">
        <v>4.8029999999999999</v>
      </c>
      <c r="S8" s="10">
        <v>7.5140000000000002</v>
      </c>
      <c r="T8" s="10">
        <v>2.7349999999999999</v>
      </c>
      <c r="U8" s="10">
        <v>6.601</v>
      </c>
      <c r="V8" s="10">
        <v>0.97699999999999998</v>
      </c>
      <c r="W8" s="10">
        <v>8.3629999999999995</v>
      </c>
      <c r="X8" s="10">
        <v>1.911</v>
      </c>
      <c r="Y8" s="10">
        <v>-3.2410000000000001</v>
      </c>
      <c r="Z8" s="10">
        <v>2.9350000000000001</v>
      </c>
      <c r="AA8" s="10">
        <v>-7.6369999999999996</v>
      </c>
      <c r="AB8" s="10">
        <v>3.4329999999999998</v>
      </c>
      <c r="AC8" s="10">
        <v>5.0679999999999996</v>
      </c>
      <c r="AD8" s="10">
        <v>-2.4470000000000001</v>
      </c>
      <c r="AE8" s="10">
        <v>9.4309999999999992</v>
      </c>
      <c r="AF8" s="10">
        <v>-7.2889999999999997</v>
      </c>
      <c r="AG8" s="10">
        <v>-3.6389999999999998</v>
      </c>
      <c r="AH8" s="10">
        <v>0.89403999999999995</v>
      </c>
      <c r="AI8" s="9">
        <v>10.06827</v>
      </c>
      <c r="AJ8" s="9">
        <v>6.3182299999999998</v>
      </c>
      <c r="AK8" s="9">
        <v>14.429110000000001</v>
      </c>
      <c r="AL8" s="9">
        <v>13.142818181799999</v>
      </c>
      <c r="AM8" s="9">
        <v>-3.7337908998399998</v>
      </c>
      <c r="AN8" s="4"/>
      <c r="AO8" s="4"/>
      <c r="AP8" s="4"/>
      <c r="AQ8" s="4"/>
      <c r="AR8" s="4"/>
      <c r="AS8" s="4"/>
      <c r="AT8" s="4"/>
      <c r="AU8" s="4"/>
      <c r="AV8" s="4"/>
      <c r="AW8" s="4"/>
      <c r="AX8" s="4"/>
      <c r="AY8" s="4"/>
    </row>
    <row r="9" spans="1:54" ht="14.4" x14ac:dyDescent="0.3">
      <c r="A9" s="108">
        <f>YampaRiverInflow.TotalOutflow!A9</f>
        <v>44166</v>
      </c>
      <c r="B9" s="9"/>
      <c r="C9" s="9"/>
      <c r="D9" s="9">
        <v>11.791</v>
      </c>
      <c r="E9" s="10">
        <v>17.004000000000001</v>
      </c>
      <c r="F9" s="10">
        <v>9.5869999999999997</v>
      </c>
      <c r="G9" s="10">
        <v>0.30399999999999999</v>
      </c>
      <c r="H9" s="10">
        <v>-3.339</v>
      </c>
      <c r="I9" s="10">
        <v>-11.507999999999999</v>
      </c>
      <c r="J9" s="10">
        <v>-10.381</v>
      </c>
      <c r="K9" s="10">
        <v>5.13</v>
      </c>
      <c r="L9" s="10">
        <v>6.2859999999999996</v>
      </c>
      <c r="M9" s="10">
        <v>3.5110000000000001</v>
      </c>
      <c r="N9" s="10">
        <v>17.72</v>
      </c>
      <c r="O9" s="10">
        <v>8.3699999999999992</v>
      </c>
      <c r="P9" s="10">
        <v>26.24</v>
      </c>
      <c r="Q9" s="10">
        <v>9.7059999999999995</v>
      </c>
      <c r="R9" s="10">
        <v>15.848000000000001</v>
      </c>
      <c r="S9" s="10">
        <v>94.941000000000003</v>
      </c>
      <c r="T9" s="10">
        <v>-1.6679999999999999</v>
      </c>
      <c r="U9" s="10">
        <v>27.11</v>
      </c>
      <c r="V9" s="10">
        <v>15.473000000000001</v>
      </c>
      <c r="W9" s="10">
        <v>23.396999999999998</v>
      </c>
      <c r="X9" s="10">
        <v>-21.466999999999999</v>
      </c>
      <c r="Y9" s="10">
        <v>-1.9690000000000001</v>
      </c>
      <c r="Z9" s="10">
        <v>6.1689999999999996</v>
      </c>
      <c r="AA9" s="10">
        <v>-8.734</v>
      </c>
      <c r="AB9" s="10">
        <v>2.1890000000000001</v>
      </c>
      <c r="AC9" s="10">
        <v>6.22</v>
      </c>
      <c r="AD9" s="10">
        <v>-1.919</v>
      </c>
      <c r="AE9" s="10">
        <v>-0.40100000000000002</v>
      </c>
      <c r="AF9" s="10">
        <v>-10.759</v>
      </c>
      <c r="AG9" s="10">
        <v>-7.3310000000000004</v>
      </c>
      <c r="AH9" s="10">
        <v>7.5781999999999998</v>
      </c>
      <c r="AI9" s="9">
        <v>10.29767</v>
      </c>
      <c r="AJ9" s="9">
        <v>-5.8699700000000004</v>
      </c>
      <c r="AK9" s="9">
        <v>24.633080000000003</v>
      </c>
      <c r="AL9" s="9">
        <v>23.363190082799999</v>
      </c>
      <c r="AM9" s="9">
        <v>-4.4305979113900005</v>
      </c>
      <c r="AN9" s="4"/>
      <c r="AO9" s="4"/>
      <c r="AP9" s="4"/>
      <c r="AQ9" s="4"/>
      <c r="AR9" s="4"/>
      <c r="AS9" s="4"/>
      <c r="AT9" s="4"/>
      <c r="AU9" s="4"/>
      <c r="AV9" s="4"/>
      <c r="AW9" s="4"/>
      <c r="AX9" s="4"/>
      <c r="AY9" s="4"/>
    </row>
    <row r="10" spans="1:54" ht="14.4" x14ac:dyDescent="0.3">
      <c r="A10" s="108">
        <f>YampaRiverInflow.TotalOutflow!A10</f>
        <v>44197</v>
      </c>
      <c r="B10" s="9"/>
      <c r="C10" s="9"/>
      <c r="D10" s="9">
        <v>10.228</v>
      </c>
      <c r="E10" s="10">
        <v>20.103999999999999</v>
      </c>
      <c r="F10" s="10">
        <v>1.06</v>
      </c>
      <c r="G10" s="10">
        <v>-6.7050000000000001</v>
      </c>
      <c r="H10" s="10">
        <v>5.38</v>
      </c>
      <c r="I10" s="10">
        <v>6.5129999999999999</v>
      </c>
      <c r="J10" s="10">
        <v>-4.4320000000000004</v>
      </c>
      <c r="K10" s="10">
        <v>5.085</v>
      </c>
      <c r="L10" s="10">
        <v>4.3979999999999997</v>
      </c>
      <c r="M10" s="10">
        <v>1.542</v>
      </c>
      <c r="N10" s="10">
        <v>7.4649999999999999</v>
      </c>
      <c r="O10" s="10">
        <v>6.9909999999999997</v>
      </c>
      <c r="P10" s="10">
        <v>-30.036999999999999</v>
      </c>
      <c r="Q10" s="10">
        <v>0.34799999999999998</v>
      </c>
      <c r="R10" s="10">
        <v>8.1069999999999993</v>
      </c>
      <c r="S10" s="10">
        <v>-4.0170000000000003</v>
      </c>
      <c r="T10" s="10">
        <v>-0.42499999999999999</v>
      </c>
      <c r="U10" s="10">
        <v>-9.2249999999999996</v>
      </c>
      <c r="V10" s="10">
        <v>16.908000000000001</v>
      </c>
      <c r="W10" s="10">
        <v>1.482</v>
      </c>
      <c r="X10" s="10">
        <v>-11.156000000000001</v>
      </c>
      <c r="Y10" s="10">
        <v>-10.212999999999999</v>
      </c>
      <c r="Z10" s="10">
        <v>-20.742999999999999</v>
      </c>
      <c r="AA10" s="10">
        <v>-9.2750000000000004</v>
      </c>
      <c r="AB10" s="10">
        <v>-13.997999999999999</v>
      </c>
      <c r="AC10" s="10">
        <v>-0.47799999999999998</v>
      </c>
      <c r="AD10" s="10">
        <v>-2.403</v>
      </c>
      <c r="AE10" s="10">
        <v>3.4119999999999999</v>
      </c>
      <c r="AF10" s="10">
        <v>-10.265000000000001</v>
      </c>
      <c r="AG10" s="10">
        <v>17.93282</v>
      </c>
      <c r="AH10" s="10">
        <v>-2.55436</v>
      </c>
      <c r="AI10" s="9">
        <v>-2.7433800000000002</v>
      </c>
      <c r="AJ10" s="9">
        <v>-21.323439999999998</v>
      </c>
      <c r="AK10" s="9">
        <v>2.6227190070699997</v>
      </c>
      <c r="AL10" s="9">
        <v>1.4601900836399999</v>
      </c>
      <c r="AM10" s="9">
        <v>18.143000000000001</v>
      </c>
      <c r="AN10" s="4"/>
      <c r="AO10" s="4"/>
      <c r="AP10" s="4"/>
      <c r="AQ10" s="4"/>
      <c r="AR10" s="4"/>
      <c r="AS10" s="4"/>
      <c r="AT10" s="4"/>
      <c r="AU10" s="4"/>
      <c r="AV10" s="4"/>
      <c r="AW10" s="4"/>
      <c r="AX10" s="4"/>
      <c r="AY10" s="4"/>
    </row>
    <row r="11" spans="1:54" ht="14.4" x14ac:dyDescent="0.3">
      <c r="A11" s="108">
        <f>YampaRiverInflow.TotalOutflow!A11</f>
        <v>44228</v>
      </c>
      <c r="B11" s="9"/>
      <c r="C11" s="9"/>
      <c r="D11" s="9">
        <v>-1.032</v>
      </c>
      <c r="E11" s="10">
        <v>17.045999999999999</v>
      </c>
      <c r="F11" s="10">
        <v>28.591000000000001</v>
      </c>
      <c r="G11" s="10">
        <v>33.414000000000001</v>
      </c>
      <c r="H11" s="10">
        <v>22.41</v>
      </c>
      <c r="I11" s="10">
        <v>32.200000000000003</v>
      </c>
      <c r="J11" s="10">
        <v>-3.0870000000000002</v>
      </c>
      <c r="K11" s="10">
        <v>5.883</v>
      </c>
      <c r="L11" s="10">
        <v>-0.33700000000000002</v>
      </c>
      <c r="M11" s="10">
        <v>5.5730000000000004</v>
      </c>
      <c r="N11" s="10">
        <v>9.9540000000000006</v>
      </c>
      <c r="O11" s="10">
        <v>4.1059999999999999</v>
      </c>
      <c r="P11" s="10">
        <v>-45.491</v>
      </c>
      <c r="Q11" s="10">
        <v>-8.9390000000000001</v>
      </c>
      <c r="R11" s="10">
        <v>14.935</v>
      </c>
      <c r="S11" s="10">
        <v>-2.7170000000000001</v>
      </c>
      <c r="T11" s="10">
        <v>1.121</v>
      </c>
      <c r="U11" s="10">
        <v>-12.965</v>
      </c>
      <c r="V11" s="10">
        <v>0.91800000000000004</v>
      </c>
      <c r="W11" s="10">
        <v>1.9139999999999999</v>
      </c>
      <c r="X11" s="10">
        <v>-9.2040000000000006</v>
      </c>
      <c r="Y11" s="10">
        <v>-8.66</v>
      </c>
      <c r="Z11" s="10">
        <v>-7.7130000000000001</v>
      </c>
      <c r="AA11" s="10">
        <v>-7.8449999999999998</v>
      </c>
      <c r="AB11" s="10">
        <v>-18.251999999999999</v>
      </c>
      <c r="AC11" s="10">
        <v>-3.117</v>
      </c>
      <c r="AD11" s="10">
        <v>-7.3280000000000003</v>
      </c>
      <c r="AE11" s="10">
        <v>1.02</v>
      </c>
      <c r="AF11" s="10">
        <v>-14.303000000000001</v>
      </c>
      <c r="AG11" s="10">
        <v>-13.95496</v>
      </c>
      <c r="AH11" s="10">
        <v>-11.963200000000001</v>
      </c>
      <c r="AI11" s="9">
        <v>-5.2006099999999993</v>
      </c>
      <c r="AJ11" s="9">
        <v>-1.8404100000000001</v>
      </c>
      <c r="AK11" s="9">
        <v>4.1879586768900001</v>
      </c>
      <c r="AL11" s="9">
        <v>8.4784876017200013</v>
      </c>
      <c r="AM11" s="9">
        <v>14.496</v>
      </c>
      <c r="AN11" s="4"/>
      <c r="AO11" s="4"/>
      <c r="AP11" s="4"/>
      <c r="AQ11" s="4"/>
      <c r="AR11" s="4"/>
      <c r="AS11" s="4"/>
      <c r="AT11" s="4"/>
      <c r="AU11" s="4"/>
      <c r="AV11" s="4"/>
      <c r="AW11" s="4"/>
      <c r="AX11" s="4"/>
      <c r="AY11" s="4"/>
    </row>
    <row r="12" spans="1:54" ht="14.4" x14ac:dyDescent="0.3">
      <c r="A12" s="108">
        <f>YampaRiverInflow.TotalOutflow!A12</f>
        <v>44256</v>
      </c>
      <c r="B12" s="9"/>
      <c r="C12" s="9"/>
      <c r="D12" s="9">
        <v>-3.0489999999999999</v>
      </c>
      <c r="E12" s="10">
        <v>6.1710000000000003</v>
      </c>
      <c r="F12" s="10">
        <v>11.651999999999999</v>
      </c>
      <c r="G12" s="10">
        <v>31.146000000000001</v>
      </c>
      <c r="H12" s="10">
        <v>5.4130000000000003</v>
      </c>
      <c r="I12" s="10">
        <v>22.428000000000001</v>
      </c>
      <c r="J12" s="10">
        <v>-10.952999999999999</v>
      </c>
      <c r="K12" s="10">
        <v>-3.7189999999999999</v>
      </c>
      <c r="L12" s="10">
        <v>-8.3870000000000005</v>
      </c>
      <c r="M12" s="10">
        <v>14.401999999999999</v>
      </c>
      <c r="N12" s="10">
        <v>2.5150000000000001</v>
      </c>
      <c r="O12" s="10">
        <v>-1.482</v>
      </c>
      <c r="P12" s="10">
        <v>-85.617000000000004</v>
      </c>
      <c r="Q12" s="10">
        <v>-18.977</v>
      </c>
      <c r="R12" s="10">
        <v>-3.0750000000000002</v>
      </c>
      <c r="S12" s="10">
        <v>33.225999999999999</v>
      </c>
      <c r="T12" s="10">
        <v>11.038</v>
      </c>
      <c r="U12" s="10">
        <v>4.673</v>
      </c>
      <c r="V12" s="10">
        <v>4.1000000000000002E-2</v>
      </c>
      <c r="W12" s="10">
        <v>8.1969999999999992</v>
      </c>
      <c r="X12" s="10">
        <v>5.577</v>
      </c>
      <c r="Y12" s="10">
        <v>-5.0199999999999996</v>
      </c>
      <c r="Z12" s="10">
        <v>-3.68</v>
      </c>
      <c r="AA12" s="10">
        <v>-25.69</v>
      </c>
      <c r="AB12" s="10">
        <v>16.045999999999999</v>
      </c>
      <c r="AC12" s="10">
        <v>-10.304</v>
      </c>
      <c r="AD12" s="10">
        <v>-11.891999999999999</v>
      </c>
      <c r="AE12" s="10">
        <v>0.318</v>
      </c>
      <c r="AF12" s="10">
        <v>-9.7430000000000003</v>
      </c>
      <c r="AG12" s="10">
        <v>-12.145200000000001</v>
      </c>
      <c r="AH12" s="10">
        <v>-6.3741000000000003</v>
      </c>
      <c r="AI12" s="9">
        <v>-11.246979999999999</v>
      </c>
      <c r="AJ12" s="9">
        <v>-5.8244099999999994</v>
      </c>
      <c r="AK12" s="9">
        <v>-14.067462812699999</v>
      </c>
      <c r="AL12" s="9">
        <v>-0.28571900964999997</v>
      </c>
      <c r="AM12" s="9">
        <v>8.0129999999999999</v>
      </c>
      <c r="AN12" s="4"/>
      <c r="AO12" s="4"/>
      <c r="AP12" s="4"/>
      <c r="AQ12" s="4"/>
      <c r="AR12" s="4"/>
      <c r="AS12" s="4"/>
      <c r="AT12" s="4"/>
      <c r="AU12" s="4"/>
      <c r="AV12" s="4"/>
      <c r="AW12" s="4"/>
      <c r="AX12" s="4"/>
      <c r="AY12" s="4"/>
    </row>
    <row r="13" spans="1:54" ht="14.4" x14ac:dyDescent="0.3">
      <c r="A13" s="108">
        <f>YampaRiverInflow.TotalOutflow!A13</f>
        <v>44287</v>
      </c>
      <c r="B13" s="9"/>
      <c r="C13" s="9"/>
      <c r="D13" s="9">
        <v>-7.1550000000000002</v>
      </c>
      <c r="E13" s="10">
        <v>7.52</v>
      </c>
      <c r="F13" s="10">
        <v>-11.246</v>
      </c>
      <c r="G13" s="10">
        <v>4.5250000000000004</v>
      </c>
      <c r="H13" s="10">
        <v>-15.333</v>
      </c>
      <c r="I13" s="10">
        <v>18.954000000000001</v>
      </c>
      <c r="J13" s="10">
        <v>-3.2869999999999999</v>
      </c>
      <c r="K13" s="10">
        <v>-15.096</v>
      </c>
      <c r="L13" s="10">
        <v>0.37</v>
      </c>
      <c r="M13" s="10">
        <v>14.292</v>
      </c>
      <c r="N13" s="10">
        <v>5.7640000000000002</v>
      </c>
      <c r="O13" s="10">
        <v>12.843999999999999</v>
      </c>
      <c r="P13" s="10">
        <v>-51.061999999999998</v>
      </c>
      <c r="Q13" s="10">
        <v>-15.113</v>
      </c>
      <c r="R13" s="10">
        <v>-4.2430000000000003</v>
      </c>
      <c r="S13" s="10">
        <v>-7.5759999999999996</v>
      </c>
      <c r="T13" s="10">
        <v>15.396000000000001</v>
      </c>
      <c r="U13" s="10">
        <v>39.173999999999999</v>
      </c>
      <c r="V13" s="10">
        <v>-0.41699999999999998</v>
      </c>
      <c r="W13" s="10">
        <v>-3.9380000000000002</v>
      </c>
      <c r="X13" s="10">
        <v>0.93100000000000005</v>
      </c>
      <c r="Y13" s="10">
        <v>-11.872999999999999</v>
      </c>
      <c r="Z13" s="10">
        <v>-13.384</v>
      </c>
      <c r="AA13" s="10">
        <v>-6.9089999999999998</v>
      </c>
      <c r="AB13" s="10">
        <v>4.298</v>
      </c>
      <c r="AC13" s="10">
        <v>-1.605</v>
      </c>
      <c r="AD13" s="10">
        <v>-3.3879999999999999</v>
      </c>
      <c r="AE13" s="10">
        <v>-8.2620000000000005</v>
      </c>
      <c r="AF13" s="10">
        <v>-14.076000000000001</v>
      </c>
      <c r="AG13" s="10">
        <v>-15.64438</v>
      </c>
      <c r="AH13" s="10">
        <v>-20.393439999999998</v>
      </c>
      <c r="AI13" s="9">
        <v>-12.259069999999999</v>
      </c>
      <c r="AJ13" s="9">
        <v>-6.0398699999999996</v>
      </c>
      <c r="AK13" s="9">
        <v>14.1864628099</v>
      </c>
      <c r="AL13" s="9">
        <v>-8.4453140515699996</v>
      </c>
      <c r="AM13" s="9">
        <v>13.148999999999999</v>
      </c>
      <c r="AN13" s="4"/>
      <c r="AO13" s="4"/>
      <c r="AP13" s="4"/>
      <c r="AQ13" s="4"/>
      <c r="AR13" s="4"/>
      <c r="AS13" s="4"/>
      <c r="AT13" s="4"/>
      <c r="AU13" s="4"/>
      <c r="AV13" s="4"/>
      <c r="AW13" s="4"/>
      <c r="AX13" s="4"/>
      <c r="AY13" s="4"/>
    </row>
    <row r="14" spans="1:54" ht="14.4" x14ac:dyDescent="0.3">
      <c r="A14" s="108">
        <f>YampaRiverInflow.TotalOutflow!A14</f>
        <v>44317</v>
      </c>
      <c r="B14" s="9"/>
      <c r="C14" s="9"/>
      <c r="D14" s="9">
        <v>0.56699999999999995</v>
      </c>
      <c r="E14" s="10">
        <v>12.454000000000001</v>
      </c>
      <c r="F14" s="10">
        <v>4.819</v>
      </c>
      <c r="G14" s="10">
        <v>26.466999999999999</v>
      </c>
      <c r="H14" s="10">
        <v>-2.0129999999999999</v>
      </c>
      <c r="I14" s="10">
        <v>-11.66</v>
      </c>
      <c r="J14" s="10">
        <v>0.27800000000000002</v>
      </c>
      <c r="K14" s="10">
        <v>-5.2439999999999998</v>
      </c>
      <c r="L14" s="10">
        <v>-3.9220000000000002</v>
      </c>
      <c r="M14" s="10">
        <v>17</v>
      </c>
      <c r="N14" s="10">
        <v>7.5990000000000002</v>
      </c>
      <c r="O14" s="10">
        <v>4.7030000000000003</v>
      </c>
      <c r="P14" s="10">
        <v>-61.749000000000002</v>
      </c>
      <c r="Q14" s="10">
        <v>-4.7960000000000003</v>
      </c>
      <c r="R14" s="10">
        <v>-13.974</v>
      </c>
      <c r="S14" s="10">
        <v>-8.2089999999999996</v>
      </c>
      <c r="T14" s="10">
        <v>11.73</v>
      </c>
      <c r="U14" s="10">
        <v>21.998999999999999</v>
      </c>
      <c r="V14" s="10">
        <v>0.111</v>
      </c>
      <c r="W14" s="10">
        <v>-14.868</v>
      </c>
      <c r="X14" s="10">
        <v>-7.181</v>
      </c>
      <c r="Y14" s="10">
        <v>-5.67</v>
      </c>
      <c r="Z14" s="10">
        <v>-33.700000000000003</v>
      </c>
      <c r="AA14" s="10">
        <v>-4.7220000000000004</v>
      </c>
      <c r="AB14" s="10">
        <v>-17.382000000000001</v>
      </c>
      <c r="AC14" s="10">
        <v>-33.279000000000003</v>
      </c>
      <c r="AD14" s="10">
        <v>-5.4210000000000003</v>
      </c>
      <c r="AE14" s="10">
        <v>-5.2460000000000004</v>
      </c>
      <c r="AF14" s="10">
        <v>3.149</v>
      </c>
      <c r="AG14" s="10">
        <v>-9.5569299999999995</v>
      </c>
      <c r="AH14" s="10">
        <v>4.5381899999999993</v>
      </c>
      <c r="AI14" s="9">
        <v>2.7454499999999999</v>
      </c>
      <c r="AJ14" s="9">
        <v>4.5651899999999994</v>
      </c>
      <c r="AK14" s="9">
        <v>0.109545453554</v>
      </c>
      <c r="AL14" s="9">
        <v>8.5840991759299996</v>
      </c>
      <c r="AM14" s="9">
        <v>15.768000000000001</v>
      </c>
      <c r="AN14" s="4"/>
      <c r="AO14" s="4"/>
      <c r="AP14" s="4"/>
      <c r="AQ14" s="4"/>
      <c r="AR14" s="4"/>
      <c r="AS14" s="4"/>
      <c r="AT14" s="4"/>
      <c r="AU14" s="4"/>
      <c r="AV14" s="4"/>
      <c r="AW14" s="4"/>
      <c r="AX14" s="4"/>
      <c r="AY14" s="4"/>
    </row>
    <row r="15" spans="1:54" ht="14.4" x14ac:dyDescent="0.3">
      <c r="A15" s="108">
        <f>YampaRiverInflow.TotalOutflow!A15</f>
        <v>44348</v>
      </c>
      <c r="B15" s="9"/>
      <c r="C15" s="9"/>
      <c r="D15" s="9">
        <v>-5.6970000000000001</v>
      </c>
      <c r="E15" s="10">
        <v>8.9730000000000008</v>
      </c>
      <c r="F15" s="10">
        <v>-56.872</v>
      </c>
      <c r="G15" s="10">
        <v>29.183</v>
      </c>
      <c r="H15" s="10">
        <v>-2.262</v>
      </c>
      <c r="I15" s="10">
        <v>-2.2789999999999999</v>
      </c>
      <c r="J15" s="10">
        <v>1.631</v>
      </c>
      <c r="K15" s="10">
        <v>-6.1520000000000001</v>
      </c>
      <c r="L15" s="10">
        <v>-8.4760000000000009</v>
      </c>
      <c r="M15" s="10">
        <v>24.515999999999998</v>
      </c>
      <c r="N15" s="10">
        <v>4.5979999999999999</v>
      </c>
      <c r="O15" s="10">
        <v>13.497999999999999</v>
      </c>
      <c r="P15" s="10">
        <v>-26.187000000000001</v>
      </c>
      <c r="Q15" s="10">
        <v>-3.3490000000000002</v>
      </c>
      <c r="R15" s="10">
        <v>4.0839999999999996</v>
      </c>
      <c r="S15" s="10">
        <v>-11.676</v>
      </c>
      <c r="T15" s="10">
        <v>-4.1000000000000002E-2</v>
      </c>
      <c r="U15" s="10">
        <v>5.609</v>
      </c>
      <c r="V15" s="10">
        <v>-3.698</v>
      </c>
      <c r="W15" s="10">
        <v>-11.834</v>
      </c>
      <c r="X15" s="10">
        <v>-9.2289999999999992</v>
      </c>
      <c r="Y15" s="10">
        <v>-8.5180000000000007</v>
      </c>
      <c r="Z15" s="10">
        <v>-26.905999999999999</v>
      </c>
      <c r="AA15" s="10">
        <v>-30.081</v>
      </c>
      <c r="AB15" s="10">
        <v>1.8560000000000001</v>
      </c>
      <c r="AC15" s="10">
        <v>-14.717000000000001</v>
      </c>
      <c r="AD15" s="10">
        <v>-14.012</v>
      </c>
      <c r="AE15" s="10">
        <v>-1.52</v>
      </c>
      <c r="AF15" s="10">
        <v>-16.565999999999999</v>
      </c>
      <c r="AG15" s="10">
        <v>-17.778869999999998</v>
      </c>
      <c r="AH15" s="10">
        <v>-8.3348700000000004</v>
      </c>
      <c r="AI15" s="9">
        <v>-5.4185299999999996</v>
      </c>
      <c r="AJ15" s="9">
        <v>-7.2006999999999994</v>
      </c>
      <c r="AK15" s="9">
        <v>-0.73851239867699991</v>
      </c>
      <c r="AL15" s="9">
        <v>3.31216528727</v>
      </c>
      <c r="AM15" s="9">
        <v>10.185</v>
      </c>
      <c r="AN15" s="4"/>
      <c r="AO15" s="4"/>
      <c r="AP15" s="4"/>
      <c r="AQ15" s="4"/>
      <c r="AR15" s="4"/>
      <c r="AS15" s="4"/>
      <c r="AT15" s="4"/>
      <c r="AU15" s="4"/>
      <c r="AV15" s="4"/>
      <c r="AW15" s="4"/>
      <c r="AX15" s="4"/>
      <c r="AY15" s="4"/>
    </row>
    <row r="16" spans="1:54" ht="14.4" x14ac:dyDescent="0.3">
      <c r="A16" s="108">
        <f>YampaRiverInflow.TotalOutflow!A16</f>
        <v>44378</v>
      </c>
      <c r="B16" s="9"/>
      <c r="C16" s="9"/>
      <c r="D16" s="9">
        <v>-2.0230000000000001</v>
      </c>
      <c r="E16" s="10">
        <v>7.9630000000000001</v>
      </c>
      <c r="F16" s="10">
        <v>79.977000000000004</v>
      </c>
      <c r="G16" s="10">
        <v>-11.765000000000001</v>
      </c>
      <c r="H16" s="10">
        <v>-10.845000000000001</v>
      </c>
      <c r="I16" s="10">
        <v>-4.5999999999999999E-2</v>
      </c>
      <c r="J16" s="10">
        <v>-5.7720000000000002</v>
      </c>
      <c r="K16" s="10">
        <v>-9.9499999999999993</v>
      </c>
      <c r="L16" s="10">
        <v>-11.750999999999999</v>
      </c>
      <c r="M16" s="10">
        <v>20.866</v>
      </c>
      <c r="N16" s="10">
        <v>1.85</v>
      </c>
      <c r="O16" s="10">
        <v>3.0960000000000001</v>
      </c>
      <c r="P16" s="10">
        <v>-10.608000000000001</v>
      </c>
      <c r="Q16" s="10">
        <v>-7.6440000000000001</v>
      </c>
      <c r="R16" s="10">
        <v>8.1270000000000007</v>
      </c>
      <c r="S16" s="10">
        <v>-11.493</v>
      </c>
      <c r="T16" s="10">
        <v>10.728</v>
      </c>
      <c r="U16" s="10">
        <v>8.7200000000000006</v>
      </c>
      <c r="V16" s="10">
        <v>-1.2669999999999999</v>
      </c>
      <c r="W16" s="10">
        <v>-11.347</v>
      </c>
      <c r="X16" s="10">
        <v>-18.335999999999999</v>
      </c>
      <c r="Y16" s="10">
        <v>-2.9430000000000001</v>
      </c>
      <c r="Z16" s="10">
        <v>-31.49</v>
      </c>
      <c r="AA16" s="10">
        <v>-20.471</v>
      </c>
      <c r="AB16" s="10">
        <v>-11.896000000000001</v>
      </c>
      <c r="AC16" s="10">
        <v>-5.8959999999999999</v>
      </c>
      <c r="AD16" s="10">
        <v>-9.4190000000000005</v>
      </c>
      <c r="AE16" s="10">
        <v>-9.65</v>
      </c>
      <c r="AF16" s="10">
        <v>-13.497</v>
      </c>
      <c r="AG16" s="10">
        <v>-20.782049999999998</v>
      </c>
      <c r="AH16" s="10">
        <v>-5.3935699999999995</v>
      </c>
      <c r="AI16" s="9">
        <v>-16.034389999999998</v>
      </c>
      <c r="AJ16" s="9">
        <v>-7.2505600000000001</v>
      </c>
      <c r="AK16" s="9">
        <v>-12.2247933908</v>
      </c>
      <c r="AL16" s="9">
        <v>-1.1186446296900001</v>
      </c>
      <c r="AM16" s="9">
        <v>9.4459999999999997</v>
      </c>
      <c r="AN16" s="4"/>
      <c r="AO16" s="4"/>
      <c r="AP16" s="4"/>
      <c r="AQ16" s="4"/>
      <c r="AR16" s="4"/>
      <c r="AS16" s="4"/>
      <c r="AT16" s="4"/>
      <c r="AU16" s="4"/>
      <c r="AV16" s="4"/>
      <c r="AW16" s="4"/>
      <c r="AX16" s="4"/>
      <c r="AY16" s="4"/>
    </row>
    <row r="17" spans="1:51" ht="14.4" x14ac:dyDescent="0.3">
      <c r="A17" s="108">
        <f>YampaRiverInflow.TotalOutflow!A17</f>
        <v>44409</v>
      </c>
      <c r="B17" s="9"/>
      <c r="C17" s="9"/>
      <c r="D17" s="9">
        <v>-0.89700000000000002</v>
      </c>
      <c r="E17" s="10">
        <v>10.664999999999999</v>
      </c>
      <c r="F17" s="10">
        <v>5.9720000000000004</v>
      </c>
      <c r="G17" s="10">
        <v>-4.8890000000000002</v>
      </c>
      <c r="H17" s="10">
        <v>-3.1019999999999999</v>
      </c>
      <c r="I17" s="10">
        <v>12.827999999999999</v>
      </c>
      <c r="J17" s="10">
        <v>-4.125</v>
      </c>
      <c r="K17" s="10">
        <v>-0.66400000000000003</v>
      </c>
      <c r="L17" s="10">
        <v>-1.9179999999999999</v>
      </c>
      <c r="M17" s="10">
        <v>27.553999999999998</v>
      </c>
      <c r="N17" s="10">
        <v>4.3259999999999996</v>
      </c>
      <c r="O17" s="10">
        <v>3.7869999999999999</v>
      </c>
      <c r="P17" s="10">
        <v>-3.95</v>
      </c>
      <c r="Q17" s="10">
        <v>-0.94599999999999995</v>
      </c>
      <c r="R17" s="10">
        <v>2.1970000000000001</v>
      </c>
      <c r="S17" s="10">
        <v>-4.3259999999999996</v>
      </c>
      <c r="T17" s="10">
        <v>-10.675000000000001</v>
      </c>
      <c r="U17" s="10">
        <v>1.804</v>
      </c>
      <c r="V17" s="10">
        <v>4.2789999999999999</v>
      </c>
      <c r="W17" s="10">
        <v>-12.226000000000001</v>
      </c>
      <c r="X17" s="10">
        <v>-3.8130000000000002</v>
      </c>
      <c r="Y17" s="10">
        <v>-0.78500000000000003</v>
      </c>
      <c r="Z17" s="10">
        <v>-7.6040000000000001</v>
      </c>
      <c r="AA17" s="10">
        <v>-5.4119999999999999</v>
      </c>
      <c r="AB17" s="10">
        <v>-13.86</v>
      </c>
      <c r="AC17" s="10">
        <v>-14.737</v>
      </c>
      <c r="AD17" s="10">
        <v>-6.2569999999999997</v>
      </c>
      <c r="AE17" s="10">
        <v>-22.553999999999998</v>
      </c>
      <c r="AF17" s="10">
        <v>-2.4489999999999998</v>
      </c>
      <c r="AG17" s="10">
        <v>-15.135450000000001</v>
      </c>
      <c r="AH17" s="10">
        <v>2.9768400000000002</v>
      </c>
      <c r="AI17" s="9">
        <v>5.9177799999999996</v>
      </c>
      <c r="AJ17" s="9">
        <v>3.3304999999999998</v>
      </c>
      <c r="AK17" s="9">
        <v>10.5769677696</v>
      </c>
      <c r="AL17" s="9">
        <v>-6.3205289276000007</v>
      </c>
      <c r="AM17" s="9">
        <v>5.1120000000000001</v>
      </c>
      <c r="AN17" s="4"/>
      <c r="AO17" s="4"/>
      <c r="AP17" s="4"/>
      <c r="AQ17" s="4"/>
      <c r="AR17" s="4"/>
      <c r="AS17" s="4"/>
      <c r="AT17" s="4"/>
      <c r="AU17" s="4"/>
      <c r="AV17" s="4"/>
      <c r="AW17" s="4"/>
      <c r="AX17" s="4"/>
      <c r="AY17" s="4"/>
    </row>
    <row r="18" spans="1:51" ht="14.4" x14ac:dyDescent="0.3">
      <c r="A18" s="108">
        <f>YampaRiverInflow.TotalOutflow!A18</f>
        <v>44440</v>
      </c>
      <c r="B18" s="9"/>
      <c r="C18" s="9"/>
      <c r="D18" s="9">
        <v>-0.377</v>
      </c>
      <c r="E18" s="10">
        <v>7.843</v>
      </c>
      <c r="F18" s="10">
        <v>21.111000000000001</v>
      </c>
      <c r="G18" s="10">
        <v>-9.8369999999999997</v>
      </c>
      <c r="H18" s="10">
        <v>10.523999999999999</v>
      </c>
      <c r="I18" s="10">
        <v>-8.4480000000000004</v>
      </c>
      <c r="J18" s="10">
        <v>-5.992</v>
      </c>
      <c r="K18" s="10">
        <v>7.3310000000000004</v>
      </c>
      <c r="L18" s="10">
        <v>-4.6890000000000001</v>
      </c>
      <c r="M18" s="10">
        <v>14.712999999999999</v>
      </c>
      <c r="N18" s="10">
        <v>2.484</v>
      </c>
      <c r="O18" s="10">
        <v>5.2409999999999997</v>
      </c>
      <c r="P18" s="10">
        <v>-12.904</v>
      </c>
      <c r="Q18" s="10">
        <v>8.5779999999999994</v>
      </c>
      <c r="R18" s="10">
        <v>15.861000000000001</v>
      </c>
      <c r="S18" s="10">
        <v>4.218</v>
      </c>
      <c r="T18" s="10">
        <v>2.15</v>
      </c>
      <c r="U18" s="10">
        <v>-6.8959999999999999</v>
      </c>
      <c r="V18" s="10">
        <v>-12.975</v>
      </c>
      <c r="W18" s="10">
        <v>-7.1189999999999998</v>
      </c>
      <c r="X18" s="10">
        <v>-2.2879999999999998</v>
      </c>
      <c r="Y18" s="10">
        <v>-15.519</v>
      </c>
      <c r="Z18" s="10">
        <v>-21.178000000000001</v>
      </c>
      <c r="AA18" s="10">
        <v>-6.0739999999999998</v>
      </c>
      <c r="AB18" s="10">
        <v>-3.6960000000000002</v>
      </c>
      <c r="AC18" s="10">
        <v>0.23</v>
      </c>
      <c r="AD18" s="10">
        <v>-2.0470000000000002</v>
      </c>
      <c r="AE18" s="10">
        <v>-1.55</v>
      </c>
      <c r="AF18" s="10">
        <v>8.7729999999999997</v>
      </c>
      <c r="AG18" s="10">
        <v>-8.4957199999999986</v>
      </c>
      <c r="AH18" s="10">
        <v>10.460270000000001</v>
      </c>
      <c r="AI18" s="9">
        <v>-5.7617600000000007</v>
      </c>
      <c r="AJ18" s="9">
        <v>-2.9507099999999999</v>
      </c>
      <c r="AK18" s="9">
        <v>5.5732644647899994</v>
      </c>
      <c r="AL18" s="9">
        <v>7.3737107418200001</v>
      </c>
      <c r="AM18" s="9">
        <v>12.664999999999999</v>
      </c>
      <c r="AN18" s="4"/>
      <c r="AO18" s="4"/>
      <c r="AP18" s="4"/>
      <c r="AQ18" s="4"/>
      <c r="AR18" s="4"/>
      <c r="AS18" s="4"/>
      <c r="AT18" s="4"/>
      <c r="AU18" s="4"/>
      <c r="AV18" s="4"/>
      <c r="AW18" s="4"/>
      <c r="AX18" s="4"/>
      <c r="AY18" s="4"/>
    </row>
    <row r="19" spans="1:51" ht="14.4" x14ac:dyDescent="0.3">
      <c r="A19" s="108">
        <f>YampaRiverInflow.TotalOutflow!A19</f>
        <v>44470</v>
      </c>
      <c r="B19" s="9"/>
      <c r="C19" s="9"/>
      <c r="D19" s="9">
        <v>2.484</v>
      </c>
      <c r="E19" s="10">
        <v>9.3710000000000004</v>
      </c>
      <c r="F19" s="10">
        <v>15.488</v>
      </c>
      <c r="G19" s="10">
        <v>-6.1580000000000004</v>
      </c>
      <c r="H19" s="10">
        <v>3.9750000000000001</v>
      </c>
      <c r="I19" s="10">
        <v>-1.39</v>
      </c>
      <c r="J19" s="10">
        <v>1.2050000000000001</v>
      </c>
      <c r="K19" s="10">
        <v>5.649</v>
      </c>
      <c r="L19" s="10">
        <v>-0.52300000000000002</v>
      </c>
      <c r="M19" s="10">
        <v>14.474</v>
      </c>
      <c r="N19" s="10">
        <v>4.5730000000000004</v>
      </c>
      <c r="O19" s="10">
        <v>16.068000000000001</v>
      </c>
      <c r="P19" s="10">
        <v>-0.16700000000000001</v>
      </c>
      <c r="Q19" s="10">
        <v>3.9340000000000002</v>
      </c>
      <c r="R19" s="10">
        <v>-8.1950000000000003</v>
      </c>
      <c r="S19" s="10">
        <v>1.153</v>
      </c>
      <c r="T19" s="10">
        <v>4.8550000000000004</v>
      </c>
      <c r="U19" s="10">
        <v>-2.7719999999999998</v>
      </c>
      <c r="V19" s="10">
        <v>10.111000000000001</v>
      </c>
      <c r="W19" s="10">
        <v>-7.88</v>
      </c>
      <c r="X19" s="10">
        <v>4.2610000000000001</v>
      </c>
      <c r="Y19" s="10">
        <v>-9.0299999999999994</v>
      </c>
      <c r="Z19" s="10">
        <v>-19.219000000000001</v>
      </c>
      <c r="AA19" s="10">
        <v>-22.152000000000001</v>
      </c>
      <c r="AB19" s="10">
        <v>1.0089999999999999</v>
      </c>
      <c r="AC19" s="10">
        <v>-7.5469999999999997</v>
      </c>
      <c r="AD19" s="10">
        <v>3.0539999999999998</v>
      </c>
      <c r="AE19" s="10">
        <v>-0.55300000000000005</v>
      </c>
      <c r="AF19" s="10">
        <v>-10.613</v>
      </c>
      <c r="AG19" s="10">
        <v>-11.085850000000001</v>
      </c>
      <c r="AH19" s="10">
        <v>5.77902</v>
      </c>
      <c r="AI19" s="9">
        <v>-2.5799099999999999</v>
      </c>
      <c r="AJ19" s="9">
        <v>11.36007</v>
      </c>
      <c r="AK19" s="9">
        <v>13.2843884321</v>
      </c>
      <c r="AL19" s="9">
        <v>-7.7399921552699995</v>
      </c>
      <c r="AM19" s="9">
        <v>14.252000000000001</v>
      </c>
      <c r="AN19" s="4"/>
      <c r="AO19" s="4"/>
      <c r="AP19" s="4"/>
      <c r="AQ19" s="4"/>
      <c r="AR19" s="4"/>
      <c r="AS19" s="4"/>
      <c r="AT19" s="4"/>
      <c r="AU19" s="4"/>
      <c r="AV19" s="4"/>
      <c r="AW19" s="4"/>
      <c r="AX19" s="4"/>
      <c r="AY19" s="4"/>
    </row>
    <row r="20" spans="1:51" ht="14.4" x14ac:dyDescent="0.3">
      <c r="A20" s="108">
        <f>YampaRiverInflow.TotalOutflow!A20</f>
        <v>44501</v>
      </c>
      <c r="B20" s="9"/>
      <c r="C20" s="9"/>
      <c r="D20" s="9">
        <v>3.5089999999999999</v>
      </c>
      <c r="E20" s="10">
        <v>11.958</v>
      </c>
      <c r="F20" s="10">
        <v>26.683</v>
      </c>
      <c r="G20" s="10">
        <v>-13.926</v>
      </c>
      <c r="H20" s="10">
        <v>-7.468</v>
      </c>
      <c r="I20" s="10">
        <v>-28.899000000000001</v>
      </c>
      <c r="J20" s="10">
        <v>2.085</v>
      </c>
      <c r="K20" s="10">
        <v>8.407</v>
      </c>
      <c r="L20" s="10">
        <v>-0.58899999999999997</v>
      </c>
      <c r="M20" s="10">
        <v>22.443999999999999</v>
      </c>
      <c r="N20" s="10">
        <v>6.7830000000000004</v>
      </c>
      <c r="O20" s="10">
        <v>12.221</v>
      </c>
      <c r="P20" s="10">
        <v>-13.337999999999999</v>
      </c>
      <c r="Q20" s="10">
        <v>4.8029999999999999</v>
      </c>
      <c r="R20" s="10">
        <v>7.5140000000000002</v>
      </c>
      <c r="S20" s="10">
        <v>2.7349999999999999</v>
      </c>
      <c r="T20" s="10">
        <v>6.601</v>
      </c>
      <c r="U20" s="10">
        <v>0.97699999999999998</v>
      </c>
      <c r="V20" s="10">
        <v>8.3629999999999995</v>
      </c>
      <c r="W20" s="10">
        <v>1.911</v>
      </c>
      <c r="X20" s="10">
        <v>-3.2410000000000001</v>
      </c>
      <c r="Y20" s="10">
        <v>2.9350000000000001</v>
      </c>
      <c r="Z20" s="10">
        <v>-7.6369999999999996</v>
      </c>
      <c r="AA20" s="10">
        <v>3.4329999999999998</v>
      </c>
      <c r="AB20" s="10">
        <v>5.0679999999999996</v>
      </c>
      <c r="AC20" s="10">
        <v>-2.4470000000000001</v>
      </c>
      <c r="AD20" s="10">
        <v>9.4309999999999992</v>
      </c>
      <c r="AE20" s="10">
        <v>-7.2889999999999997</v>
      </c>
      <c r="AF20" s="10">
        <v>-3.6389999999999998</v>
      </c>
      <c r="AG20" s="10">
        <v>0.89403999999999995</v>
      </c>
      <c r="AH20" s="10">
        <v>10.06827</v>
      </c>
      <c r="AI20" s="9">
        <v>6.3182299999999998</v>
      </c>
      <c r="AJ20" s="9">
        <v>14.429110000000001</v>
      </c>
      <c r="AK20" s="9">
        <v>13.142818181799999</v>
      </c>
      <c r="AL20" s="9">
        <v>-3.7337908998399998</v>
      </c>
      <c r="AM20" s="9">
        <v>10.364000000000001</v>
      </c>
      <c r="AN20" s="4"/>
      <c r="AO20" s="4"/>
      <c r="AP20" s="4"/>
      <c r="AQ20" s="4"/>
      <c r="AR20" s="4"/>
      <c r="AS20" s="4"/>
      <c r="AT20" s="4"/>
      <c r="AU20" s="4"/>
      <c r="AV20" s="4"/>
      <c r="AW20" s="4"/>
      <c r="AX20" s="4"/>
      <c r="AY20" s="4"/>
    </row>
    <row r="21" spans="1:51" ht="14.4" x14ac:dyDescent="0.3">
      <c r="A21" s="108">
        <f>YampaRiverInflow.TotalOutflow!A21</f>
        <v>44531</v>
      </c>
      <c r="B21" s="9"/>
      <c r="C21" s="9"/>
      <c r="D21" s="9">
        <v>11.791</v>
      </c>
      <c r="E21" s="10">
        <v>9.5869999999999997</v>
      </c>
      <c r="F21" s="10">
        <v>0.30399999999999999</v>
      </c>
      <c r="G21" s="10">
        <v>-3.339</v>
      </c>
      <c r="H21" s="10">
        <v>-11.507999999999999</v>
      </c>
      <c r="I21" s="10">
        <v>-10.381</v>
      </c>
      <c r="J21" s="10">
        <v>5.13</v>
      </c>
      <c r="K21" s="10">
        <v>6.2859999999999996</v>
      </c>
      <c r="L21" s="10">
        <v>3.5110000000000001</v>
      </c>
      <c r="M21" s="10">
        <v>17.72</v>
      </c>
      <c r="N21" s="10">
        <v>8.3699999999999992</v>
      </c>
      <c r="O21" s="10">
        <v>26.24</v>
      </c>
      <c r="P21" s="10">
        <v>9.7059999999999995</v>
      </c>
      <c r="Q21" s="10">
        <v>15.848000000000001</v>
      </c>
      <c r="R21" s="10">
        <v>94.941000000000003</v>
      </c>
      <c r="S21" s="10">
        <v>-1.6679999999999999</v>
      </c>
      <c r="T21" s="10">
        <v>27.11</v>
      </c>
      <c r="U21" s="10">
        <v>15.473000000000001</v>
      </c>
      <c r="V21" s="10">
        <v>23.396999999999998</v>
      </c>
      <c r="W21" s="10">
        <v>-21.466999999999999</v>
      </c>
      <c r="X21" s="10">
        <v>-1.9690000000000001</v>
      </c>
      <c r="Y21" s="10">
        <v>6.1689999999999996</v>
      </c>
      <c r="Z21" s="10">
        <v>-8.734</v>
      </c>
      <c r="AA21" s="10">
        <v>2.1890000000000001</v>
      </c>
      <c r="AB21" s="10">
        <v>6.22</v>
      </c>
      <c r="AC21" s="10">
        <v>-1.919</v>
      </c>
      <c r="AD21" s="10">
        <v>-0.40100000000000002</v>
      </c>
      <c r="AE21" s="10">
        <v>-10.759</v>
      </c>
      <c r="AF21" s="10">
        <v>-7.3310000000000004</v>
      </c>
      <c r="AG21" s="10">
        <v>7.5781999999999998</v>
      </c>
      <c r="AH21" s="10">
        <v>10.29767</v>
      </c>
      <c r="AI21" s="9">
        <v>-5.8699700000000004</v>
      </c>
      <c r="AJ21" s="9">
        <v>24.633080000000003</v>
      </c>
      <c r="AK21" s="9">
        <v>23.363190082799999</v>
      </c>
      <c r="AL21" s="9">
        <v>-4.4305979113900005</v>
      </c>
      <c r="AM21" s="9">
        <v>17.004000000000001</v>
      </c>
      <c r="AN21" s="4"/>
      <c r="AO21" s="4"/>
      <c r="AP21" s="4"/>
      <c r="AQ21" s="4"/>
      <c r="AR21" s="4"/>
      <c r="AS21" s="4"/>
      <c r="AT21" s="4"/>
      <c r="AU21" s="4"/>
      <c r="AV21" s="4"/>
      <c r="AW21" s="4"/>
      <c r="AX21" s="4"/>
      <c r="AY21" s="4"/>
    </row>
    <row r="22" spans="1:51" ht="14.4" x14ac:dyDescent="0.3">
      <c r="A22" s="108">
        <f>YampaRiverInflow.TotalOutflow!A22</f>
        <v>44562</v>
      </c>
      <c r="B22" s="9"/>
      <c r="C22" s="9"/>
      <c r="D22" s="9">
        <v>10.228</v>
      </c>
      <c r="E22" s="10">
        <v>1.06</v>
      </c>
      <c r="F22" s="10">
        <v>-6.7050000000000001</v>
      </c>
      <c r="G22" s="10">
        <v>5.38</v>
      </c>
      <c r="H22" s="10">
        <v>6.5129999999999999</v>
      </c>
      <c r="I22" s="10">
        <v>-4.4320000000000004</v>
      </c>
      <c r="J22" s="10">
        <v>5.085</v>
      </c>
      <c r="K22" s="10">
        <v>4.3979999999999997</v>
      </c>
      <c r="L22" s="10">
        <v>1.542</v>
      </c>
      <c r="M22" s="10">
        <v>7.4649999999999999</v>
      </c>
      <c r="N22" s="10">
        <v>6.9909999999999997</v>
      </c>
      <c r="O22" s="10">
        <v>-30.036999999999999</v>
      </c>
      <c r="P22" s="10">
        <v>0.34799999999999998</v>
      </c>
      <c r="Q22" s="10">
        <v>8.1069999999999993</v>
      </c>
      <c r="R22" s="10">
        <v>-4.0170000000000003</v>
      </c>
      <c r="S22" s="10">
        <v>-0.42499999999999999</v>
      </c>
      <c r="T22" s="10">
        <v>-9.2249999999999996</v>
      </c>
      <c r="U22" s="10">
        <v>16.908000000000001</v>
      </c>
      <c r="V22" s="10">
        <v>1.482</v>
      </c>
      <c r="W22" s="10">
        <v>-11.156000000000001</v>
      </c>
      <c r="X22" s="10">
        <v>-10.212999999999999</v>
      </c>
      <c r="Y22" s="10">
        <v>-20.742999999999999</v>
      </c>
      <c r="Z22" s="10">
        <v>-9.2750000000000004</v>
      </c>
      <c r="AA22" s="10">
        <v>-13.997999999999999</v>
      </c>
      <c r="AB22" s="10">
        <v>-0.47799999999999998</v>
      </c>
      <c r="AC22" s="10">
        <v>-2.403</v>
      </c>
      <c r="AD22" s="10">
        <v>3.4119999999999999</v>
      </c>
      <c r="AE22" s="10">
        <v>-10.265000000000001</v>
      </c>
      <c r="AF22" s="10">
        <v>17.93282</v>
      </c>
      <c r="AG22" s="10">
        <v>-2.55436</v>
      </c>
      <c r="AH22" s="10">
        <v>-2.7433800000000002</v>
      </c>
      <c r="AI22" s="9">
        <v>-21.323439999999998</v>
      </c>
      <c r="AJ22" s="9">
        <v>2.6227190070699997</v>
      </c>
      <c r="AK22" s="9">
        <v>1.4601900836399999</v>
      </c>
      <c r="AL22" s="9">
        <v>18.143000000000001</v>
      </c>
      <c r="AM22" s="9">
        <v>20.103999999999999</v>
      </c>
      <c r="AN22" s="4"/>
      <c r="AO22" s="4"/>
      <c r="AP22" s="4"/>
      <c r="AQ22" s="4"/>
      <c r="AR22" s="4"/>
      <c r="AS22" s="4"/>
      <c r="AT22" s="4"/>
      <c r="AU22" s="4"/>
      <c r="AV22" s="4"/>
      <c r="AW22" s="4"/>
      <c r="AX22" s="4"/>
      <c r="AY22" s="4"/>
    </row>
    <row r="23" spans="1:51" ht="14.4" x14ac:dyDescent="0.3">
      <c r="A23" s="108">
        <f>YampaRiverInflow.TotalOutflow!A23</f>
        <v>44593</v>
      </c>
      <c r="B23" s="9"/>
      <c r="C23" s="9"/>
      <c r="D23" s="9">
        <v>-1.032</v>
      </c>
      <c r="E23" s="10">
        <v>28.591000000000001</v>
      </c>
      <c r="F23" s="10">
        <v>33.414000000000001</v>
      </c>
      <c r="G23" s="10">
        <v>22.41</v>
      </c>
      <c r="H23" s="10">
        <v>32.200000000000003</v>
      </c>
      <c r="I23" s="10">
        <v>-3.0870000000000002</v>
      </c>
      <c r="J23" s="10">
        <v>5.883</v>
      </c>
      <c r="K23" s="10">
        <v>-0.33700000000000002</v>
      </c>
      <c r="L23" s="10">
        <v>5.5730000000000004</v>
      </c>
      <c r="M23" s="10">
        <v>9.9540000000000006</v>
      </c>
      <c r="N23" s="10">
        <v>4.1059999999999999</v>
      </c>
      <c r="O23" s="10">
        <v>-45.491</v>
      </c>
      <c r="P23" s="10">
        <v>-8.9390000000000001</v>
      </c>
      <c r="Q23" s="10">
        <v>14.935</v>
      </c>
      <c r="R23" s="10">
        <v>-2.7170000000000001</v>
      </c>
      <c r="S23" s="10">
        <v>1.121</v>
      </c>
      <c r="T23" s="10">
        <v>-12.965</v>
      </c>
      <c r="U23" s="10">
        <v>0.91800000000000004</v>
      </c>
      <c r="V23" s="10">
        <v>1.9139999999999999</v>
      </c>
      <c r="W23" s="10">
        <v>-9.2040000000000006</v>
      </c>
      <c r="X23" s="10">
        <v>-8.66</v>
      </c>
      <c r="Y23" s="10">
        <v>-7.7130000000000001</v>
      </c>
      <c r="Z23" s="10">
        <v>-7.8449999999999998</v>
      </c>
      <c r="AA23" s="10">
        <v>-18.251999999999999</v>
      </c>
      <c r="AB23" s="10">
        <v>-3.117</v>
      </c>
      <c r="AC23" s="10">
        <v>-7.3280000000000003</v>
      </c>
      <c r="AD23" s="10">
        <v>1.02</v>
      </c>
      <c r="AE23" s="10">
        <v>-14.303000000000001</v>
      </c>
      <c r="AF23" s="10">
        <v>-13.95496</v>
      </c>
      <c r="AG23" s="10">
        <v>-11.963200000000001</v>
      </c>
      <c r="AH23" s="10">
        <v>-5.2006099999999993</v>
      </c>
      <c r="AI23" s="9">
        <v>-1.8404100000000001</v>
      </c>
      <c r="AJ23" s="9">
        <v>4.1879586768900001</v>
      </c>
      <c r="AK23" s="9">
        <v>8.4784876017200013</v>
      </c>
      <c r="AL23" s="9">
        <v>14.496</v>
      </c>
      <c r="AM23" s="9">
        <v>17.045999999999999</v>
      </c>
      <c r="AN23" s="4"/>
      <c r="AO23" s="4"/>
      <c r="AP23" s="4"/>
      <c r="AQ23" s="4"/>
      <c r="AR23" s="4"/>
      <c r="AS23" s="4"/>
      <c r="AT23" s="4"/>
      <c r="AU23" s="4"/>
      <c r="AV23" s="4"/>
      <c r="AW23" s="4"/>
      <c r="AX23" s="4"/>
      <c r="AY23" s="4"/>
    </row>
    <row r="24" spans="1:51" ht="14.4" x14ac:dyDescent="0.3">
      <c r="A24" s="108">
        <f>YampaRiverInflow.TotalOutflow!A24</f>
        <v>44621</v>
      </c>
      <c r="B24" s="9"/>
      <c r="C24" s="9"/>
      <c r="D24" s="9">
        <v>-3.0489999999999999</v>
      </c>
      <c r="E24" s="10">
        <v>11.651999999999999</v>
      </c>
      <c r="F24" s="10">
        <v>31.146000000000001</v>
      </c>
      <c r="G24" s="10">
        <v>5.4130000000000003</v>
      </c>
      <c r="H24" s="10">
        <v>22.428000000000001</v>
      </c>
      <c r="I24" s="10">
        <v>-10.952999999999999</v>
      </c>
      <c r="J24" s="10">
        <v>-3.7189999999999999</v>
      </c>
      <c r="K24" s="10">
        <v>-8.3870000000000005</v>
      </c>
      <c r="L24" s="10">
        <v>14.401999999999999</v>
      </c>
      <c r="M24" s="10">
        <v>2.5150000000000001</v>
      </c>
      <c r="N24" s="10">
        <v>-1.482</v>
      </c>
      <c r="O24" s="10">
        <v>-85.617000000000004</v>
      </c>
      <c r="P24" s="10">
        <v>-18.977</v>
      </c>
      <c r="Q24" s="10">
        <v>-3.0750000000000002</v>
      </c>
      <c r="R24" s="10">
        <v>33.225999999999999</v>
      </c>
      <c r="S24" s="10">
        <v>11.038</v>
      </c>
      <c r="T24" s="10">
        <v>4.673</v>
      </c>
      <c r="U24" s="10">
        <v>4.1000000000000002E-2</v>
      </c>
      <c r="V24" s="10">
        <v>8.1969999999999992</v>
      </c>
      <c r="W24" s="10">
        <v>5.577</v>
      </c>
      <c r="X24" s="10">
        <v>-5.0199999999999996</v>
      </c>
      <c r="Y24" s="10">
        <v>-3.68</v>
      </c>
      <c r="Z24" s="10">
        <v>-25.69</v>
      </c>
      <c r="AA24" s="10">
        <v>16.045999999999999</v>
      </c>
      <c r="AB24" s="10">
        <v>-10.304</v>
      </c>
      <c r="AC24" s="10">
        <v>-11.891999999999999</v>
      </c>
      <c r="AD24" s="10">
        <v>0.318</v>
      </c>
      <c r="AE24" s="10">
        <v>-9.7430000000000003</v>
      </c>
      <c r="AF24" s="10">
        <v>-12.145200000000001</v>
      </c>
      <c r="AG24" s="10">
        <v>-6.3741000000000003</v>
      </c>
      <c r="AH24" s="10">
        <v>-11.246979999999999</v>
      </c>
      <c r="AI24" s="9">
        <v>-5.8244099999999994</v>
      </c>
      <c r="AJ24" s="9">
        <v>-14.067462812699999</v>
      </c>
      <c r="AK24" s="9">
        <v>-0.28571900964999997</v>
      </c>
      <c r="AL24" s="9">
        <v>8.0129999999999999</v>
      </c>
      <c r="AM24" s="9">
        <v>6.1710000000000003</v>
      </c>
      <c r="AN24" s="4"/>
      <c r="AO24" s="4"/>
      <c r="AP24" s="4"/>
      <c r="AQ24" s="4"/>
      <c r="AR24" s="4"/>
      <c r="AS24" s="4"/>
      <c r="AT24" s="4"/>
      <c r="AU24" s="4"/>
      <c r="AV24" s="4"/>
      <c r="AW24" s="4"/>
      <c r="AX24" s="4"/>
      <c r="AY24" s="4"/>
    </row>
    <row r="25" spans="1:51" ht="14.4" x14ac:dyDescent="0.3">
      <c r="A25" s="108">
        <f>YampaRiverInflow.TotalOutflow!A25</f>
        <v>44652</v>
      </c>
      <c r="B25" s="9"/>
      <c r="C25" s="9"/>
      <c r="D25" s="9">
        <v>-7.1550000000000002</v>
      </c>
      <c r="E25" s="10">
        <v>-11.246</v>
      </c>
      <c r="F25" s="10">
        <v>4.5250000000000004</v>
      </c>
      <c r="G25" s="10">
        <v>-15.333</v>
      </c>
      <c r="H25" s="10">
        <v>18.954000000000001</v>
      </c>
      <c r="I25" s="10">
        <v>-3.2869999999999999</v>
      </c>
      <c r="J25" s="10">
        <v>-15.096</v>
      </c>
      <c r="K25" s="10">
        <v>0.37</v>
      </c>
      <c r="L25" s="10">
        <v>14.292</v>
      </c>
      <c r="M25" s="10">
        <v>5.7640000000000002</v>
      </c>
      <c r="N25" s="10">
        <v>12.843999999999999</v>
      </c>
      <c r="O25" s="10">
        <v>-51.061999999999998</v>
      </c>
      <c r="P25" s="10">
        <v>-15.113</v>
      </c>
      <c r="Q25" s="10">
        <v>-4.2430000000000003</v>
      </c>
      <c r="R25" s="10">
        <v>-7.5759999999999996</v>
      </c>
      <c r="S25" s="10">
        <v>15.396000000000001</v>
      </c>
      <c r="T25" s="10">
        <v>39.173999999999999</v>
      </c>
      <c r="U25" s="10">
        <v>-0.41699999999999998</v>
      </c>
      <c r="V25" s="10">
        <v>-3.9380000000000002</v>
      </c>
      <c r="W25" s="10">
        <v>0.93100000000000005</v>
      </c>
      <c r="X25" s="10">
        <v>-11.872999999999999</v>
      </c>
      <c r="Y25" s="10">
        <v>-13.384</v>
      </c>
      <c r="Z25" s="10">
        <v>-6.9089999999999998</v>
      </c>
      <c r="AA25" s="10">
        <v>4.298</v>
      </c>
      <c r="AB25" s="10">
        <v>-1.605</v>
      </c>
      <c r="AC25" s="10">
        <v>-3.3879999999999999</v>
      </c>
      <c r="AD25" s="10">
        <v>-8.2620000000000005</v>
      </c>
      <c r="AE25" s="10">
        <v>-14.076000000000001</v>
      </c>
      <c r="AF25" s="10">
        <v>-15.64438</v>
      </c>
      <c r="AG25" s="10">
        <v>-20.393439999999998</v>
      </c>
      <c r="AH25" s="10">
        <v>-12.259069999999999</v>
      </c>
      <c r="AI25" s="9">
        <v>-6.0398699999999996</v>
      </c>
      <c r="AJ25" s="9">
        <v>14.1864628099</v>
      </c>
      <c r="AK25" s="9">
        <v>-8.4453140515699996</v>
      </c>
      <c r="AL25" s="9">
        <v>13.148999999999999</v>
      </c>
      <c r="AM25" s="9">
        <v>7.52</v>
      </c>
      <c r="AN25" s="4"/>
      <c r="AO25" s="4"/>
      <c r="AP25" s="4"/>
      <c r="AQ25" s="4"/>
      <c r="AR25" s="4"/>
      <c r="AS25" s="4"/>
      <c r="AT25" s="4"/>
      <c r="AU25" s="4"/>
      <c r="AV25" s="4"/>
      <c r="AW25" s="4"/>
      <c r="AX25" s="4"/>
      <c r="AY25" s="4"/>
    </row>
    <row r="26" spans="1:51" ht="14.4" x14ac:dyDescent="0.3">
      <c r="A26" s="108">
        <f>YampaRiverInflow.TotalOutflow!A26</f>
        <v>44682</v>
      </c>
      <c r="B26" s="9"/>
      <c r="C26" s="9"/>
      <c r="D26" s="9">
        <v>0.56699999999999995</v>
      </c>
      <c r="E26" s="10">
        <v>4.819</v>
      </c>
      <c r="F26" s="10">
        <v>26.466999999999999</v>
      </c>
      <c r="G26" s="10">
        <v>-2.0129999999999999</v>
      </c>
      <c r="H26" s="10">
        <v>-11.66</v>
      </c>
      <c r="I26" s="10">
        <v>0.27800000000000002</v>
      </c>
      <c r="J26" s="10">
        <v>-5.2439999999999998</v>
      </c>
      <c r="K26" s="10">
        <v>-3.9220000000000002</v>
      </c>
      <c r="L26" s="10">
        <v>17</v>
      </c>
      <c r="M26" s="10">
        <v>7.5990000000000002</v>
      </c>
      <c r="N26" s="10">
        <v>4.7030000000000003</v>
      </c>
      <c r="O26" s="10">
        <v>-61.749000000000002</v>
      </c>
      <c r="P26" s="10">
        <v>-4.7960000000000003</v>
      </c>
      <c r="Q26" s="10">
        <v>-13.974</v>
      </c>
      <c r="R26" s="10">
        <v>-8.2089999999999996</v>
      </c>
      <c r="S26" s="10">
        <v>11.73</v>
      </c>
      <c r="T26" s="10">
        <v>21.998999999999999</v>
      </c>
      <c r="U26" s="10">
        <v>0.111</v>
      </c>
      <c r="V26" s="10">
        <v>-14.868</v>
      </c>
      <c r="W26" s="10">
        <v>-7.181</v>
      </c>
      <c r="X26" s="10">
        <v>-5.67</v>
      </c>
      <c r="Y26" s="10">
        <v>-33.700000000000003</v>
      </c>
      <c r="Z26" s="10">
        <v>-4.7220000000000004</v>
      </c>
      <c r="AA26" s="10">
        <v>-17.382000000000001</v>
      </c>
      <c r="AB26" s="10">
        <v>-33.279000000000003</v>
      </c>
      <c r="AC26" s="10">
        <v>-5.4210000000000003</v>
      </c>
      <c r="AD26" s="10">
        <v>-5.2460000000000004</v>
      </c>
      <c r="AE26" s="10">
        <v>3.149</v>
      </c>
      <c r="AF26" s="10">
        <v>-9.5569299999999995</v>
      </c>
      <c r="AG26" s="10">
        <v>4.5381899999999993</v>
      </c>
      <c r="AH26" s="10">
        <v>2.7454499999999999</v>
      </c>
      <c r="AI26" s="9">
        <v>4.5651899999999994</v>
      </c>
      <c r="AJ26" s="9">
        <v>0.109545453554</v>
      </c>
      <c r="AK26" s="9">
        <v>8.5840991759299996</v>
      </c>
      <c r="AL26" s="9">
        <v>15.768000000000001</v>
      </c>
      <c r="AM26" s="9">
        <v>12.454000000000001</v>
      </c>
      <c r="AN26" s="4"/>
      <c r="AO26" s="4"/>
      <c r="AP26" s="4"/>
      <c r="AQ26" s="4"/>
      <c r="AR26" s="4"/>
      <c r="AS26" s="4"/>
      <c r="AT26" s="4"/>
      <c r="AU26" s="4"/>
      <c r="AV26" s="4"/>
      <c r="AW26" s="4"/>
      <c r="AX26" s="4"/>
      <c r="AY26" s="4"/>
    </row>
    <row r="27" spans="1:51" ht="14.4" x14ac:dyDescent="0.3">
      <c r="A27" s="108">
        <f>YampaRiverInflow.TotalOutflow!A27</f>
        <v>44713</v>
      </c>
      <c r="B27" s="9"/>
      <c r="C27" s="9"/>
      <c r="D27" s="9">
        <v>-5.6970000000000001</v>
      </c>
      <c r="E27" s="10">
        <v>-56.872</v>
      </c>
      <c r="F27" s="10">
        <v>29.183</v>
      </c>
      <c r="G27" s="10">
        <v>-2.262</v>
      </c>
      <c r="H27" s="10">
        <v>-2.2789999999999999</v>
      </c>
      <c r="I27" s="10">
        <v>1.631</v>
      </c>
      <c r="J27" s="10">
        <v>-6.1520000000000001</v>
      </c>
      <c r="K27" s="10">
        <v>-8.4760000000000009</v>
      </c>
      <c r="L27" s="10">
        <v>24.515999999999998</v>
      </c>
      <c r="M27" s="10">
        <v>4.5979999999999999</v>
      </c>
      <c r="N27" s="10">
        <v>13.497999999999999</v>
      </c>
      <c r="O27" s="10">
        <v>-26.187000000000001</v>
      </c>
      <c r="P27" s="10">
        <v>-3.3490000000000002</v>
      </c>
      <c r="Q27" s="10">
        <v>4.0839999999999996</v>
      </c>
      <c r="R27" s="10">
        <v>-11.676</v>
      </c>
      <c r="S27" s="10">
        <v>-4.1000000000000002E-2</v>
      </c>
      <c r="T27" s="10">
        <v>5.609</v>
      </c>
      <c r="U27" s="10">
        <v>-3.698</v>
      </c>
      <c r="V27" s="10">
        <v>-11.834</v>
      </c>
      <c r="W27" s="10">
        <v>-9.2289999999999992</v>
      </c>
      <c r="X27" s="10">
        <v>-8.5180000000000007</v>
      </c>
      <c r="Y27" s="10">
        <v>-26.905999999999999</v>
      </c>
      <c r="Z27" s="10">
        <v>-30.081</v>
      </c>
      <c r="AA27" s="10">
        <v>1.8560000000000001</v>
      </c>
      <c r="AB27" s="10">
        <v>-14.717000000000001</v>
      </c>
      <c r="AC27" s="10">
        <v>-14.012</v>
      </c>
      <c r="AD27" s="10">
        <v>-1.52</v>
      </c>
      <c r="AE27" s="10">
        <v>-16.565999999999999</v>
      </c>
      <c r="AF27" s="10">
        <v>-17.778869999999998</v>
      </c>
      <c r="AG27" s="10">
        <v>-8.3348700000000004</v>
      </c>
      <c r="AH27" s="10">
        <v>-5.4185299999999996</v>
      </c>
      <c r="AI27" s="9">
        <v>-7.2006999999999994</v>
      </c>
      <c r="AJ27" s="9">
        <v>-0.73851239867699991</v>
      </c>
      <c r="AK27" s="9">
        <v>3.31216528727</v>
      </c>
      <c r="AL27" s="9">
        <v>10.185</v>
      </c>
      <c r="AM27" s="9">
        <v>8.9730000000000008</v>
      </c>
      <c r="AN27" s="4"/>
      <c r="AO27" s="4"/>
      <c r="AP27" s="4"/>
      <c r="AQ27" s="4"/>
      <c r="AR27" s="4"/>
      <c r="AS27" s="4"/>
      <c r="AT27" s="4"/>
      <c r="AU27" s="4"/>
      <c r="AV27" s="4"/>
      <c r="AW27" s="4"/>
      <c r="AX27" s="4"/>
      <c r="AY27" s="4"/>
    </row>
    <row r="28" spans="1:51" ht="14.4" x14ac:dyDescent="0.3">
      <c r="A28" s="108">
        <f>YampaRiverInflow.TotalOutflow!A28</f>
        <v>44743</v>
      </c>
      <c r="B28" s="9"/>
      <c r="C28" s="9"/>
      <c r="D28" s="9">
        <v>-2.0230000000000001</v>
      </c>
      <c r="E28" s="10">
        <v>79.977000000000004</v>
      </c>
      <c r="F28" s="10">
        <v>-11.765000000000001</v>
      </c>
      <c r="G28" s="10">
        <v>-10.845000000000001</v>
      </c>
      <c r="H28" s="10">
        <v>-4.5999999999999999E-2</v>
      </c>
      <c r="I28" s="10">
        <v>-5.7720000000000002</v>
      </c>
      <c r="J28" s="10">
        <v>-9.9499999999999993</v>
      </c>
      <c r="K28" s="10">
        <v>-11.750999999999999</v>
      </c>
      <c r="L28" s="10">
        <v>20.866</v>
      </c>
      <c r="M28" s="10">
        <v>1.85</v>
      </c>
      <c r="N28" s="10">
        <v>3.0960000000000001</v>
      </c>
      <c r="O28" s="10">
        <v>-10.608000000000001</v>
      </c>
      <c r="P28" s="10">
        <v>-7.6440000000000001</v>
      </c>
      <c r="Q28" s="10">
        <v>8.1270000000000007</v>
      </c>
      <c r="R28" s="10">
        <v>-11.493</v>
      </c>
      <c r="S28" s="10">
        <v>10.728</v>
      </c>
      <c r="T28" s="10">
        <v>8.7200000000000006</v>
      </c>
      <c r="U28" s="10">
        <v>-1.2669999999999999</v>
      </c>
      <c r="V28" s="10">
        <v>-11.347</v>
      </c>
      <c r="W28" s="10">
        <v>-18.335999999999999</v>
      </c>
      <c r="X28" s="10">
        <v>-2.9430000000000001</v>
      </c>
      <c r="Y28" s="10">
        <v>-31.49</v>
      </c>
      <c r="Z28" s="10">
        <v>-20.471</v>
      </c>
      <c r="AA28" s="10">
        <v>-11.896000000000001</v>
      </c>
      <c r="AB28" s="10">
        <v>-5.8959999999999999</v>
      </c>
      <c r="AC28" s="10">
        <v>-9.4190000000000005</v>
      </c>
      <c r="AD28" s="10">
        <v>-9.65</v>
      </c>
      <c r="AE28" s="10">
        <v>-13.497</v>
      </c>
      <c r="AF28" s="10">
        <v>-20.782049999999998</v>
      </c>
      <c r="AG28" s="10">
        <v>-5.3935699999999995</v>
      </c>
      <c r="AH28" s="10">
        <v>-16.034389999999998</v>
      </c>
      <c r="AI28" s="9">
        <v>-7.2505600000000001</v>
      </c>
      <c r="AJ28" s="9">
        <v>-12.2247933908</v>
      </c>
      <c r="AK28" s="9">
        <v>-1.1186446296900001</v>
      </c>
      <c r="AL28" s="9">
        <v>9.4459999999999997</v>
      </c>
      <c r="AM28" s="9">
        <v>7.9630000000000001</v>
      </c>
      <c r="AN28" s="4"/>
      <c r="AO28" s="4"/>
      <c r="AP28" s="4"/>
      <c r="AQ28" s="4"/>
      <c r="AR28" s="4"/>
      <c r="AS28" s="4"/>
      <c r="AT28" s="4"/>
      <c r="AU28" s="4"/>
      <c r="AV28" s="4"/>
      <c r="AW28" s="4"/>
      <c r="AX28" s="4"/>
      <c r="AY28" s="4"/>
    </row>
    <row r="29" spans="1:51" ht="14.4" x14ac:dyDescent="0.3">
      <c r="A29" s="108">
        <f>YampaRiverInflow.TotalOutflow!A29</f>
        <v>44774</v>
      </c>
      <c r="B29" s="9"/>
      <c r="C29" s="9"/>
      <c r="D29" s="9">
        <v>-0.89700000000000002</v>
      </c>
      <c r="E29" s="10">
        <v>5.9720000000000004</v>
      </c>
      <c r="F29" s="10">
        <v>-4.8890000000000002</v>
      </c>
      <c r="G29" s="10">
        <v>-3.1019999999999999</v>
      </c>
      <c r="H29" s="10">
        <v>12.827999999999999</v>
      </c>
      <c r="I29" s="10">
        <v>-4.125</v>
      </c>
      <c r="J29" s="10">
        <v>-0.66400000000000003</v>
      </c>
      <c r="K29" s="10">
        <v>-1.9179999999999999</v>
      </c>
      <c r="L29" s="10">
        <v>27.553999999999998</v>
      </c>
      <c r="M29" s="10">
        <v>4.3259999999999996</v>
      </c>
      <c r="N29" s="10">
        <v>3.7869999999999999</v>
      </c>
      <c r="O29" s="10">
        <v>-3.95</v>
      </c>
      <c r="P29" s="10">
        <v>-0.94599999999999995</v>
      </c>
      <c r="Q29" s="10">
        <v>2.1970000000000001</v>
      </c>
      <c r="R29" s="10">
        <v>-4.3259999999999996</v>
      </c>
      <c r="S29" s="10">
        <v>-10.675000000000001</v>
      </c>
      <c r="T29" s="10">
        <v>1.804</v>
      </c>
      <c r="U29" s="10">
        <v>4.2789999999999999</v>
      </c>
      <c r="V29" s="10">
        <v>-12.226000000000001</v>
      </c>
      <c r="W29" s="10">
        <v>-3.8130000000000002</v>
      </c>
      <c r="X29" s="10">
        <v>-0.78500000000000003</v>
      </c>
      <c r="Y29" s="10">
        <v>-7.6040000000000001</v>
      </c>
      <c r="Z29" s="10">
        <v>-5.4119999999999999</v>
      </c>
      <c r="AA29" s="10">
        <v>-13.86</v>
      </c>
      <c r="AB29" s="10">
        <v>-14.737</v>
      </c>
      <c r="AC29" s="10">
        <v>-6.2569999999999997</v>
      </c>
      <c r="AD29" s="10">
        <v>-22.553999999999998</v>
      </c>
      <c r="AE29" s="10">
        <v>-2.4489999999999998</v>
      </c>
      <c r="AF29" s="10">
        <v>-15.135450000000001</v>
      </c>
      <c r="AG29" s="10">
        <v>2.9768400000000002</v>
      </c>
      <c r="AH29" s="10">
        <v>5.9177799999999996</v>
      </c>
      <c r="AI29" s="9">
        <v>3.3304999999999998</v>
      </c>
      <c r="AJ29" s="9">
        <v>10.5769677696</v>
      </c>
      <c r="AK29" s="9">
        <v>-6.3205289276000007</v>
      </c>
      <c r="AL29" s="9">
        <v>5.1120000000000001</v>
      </c>
      <c r="AM29" s="9">
        <v>10.664999999999999</v>
      </c>
      <c r="AN29" s="4"/>
      <c r="AO29" s="4"/>
      <c r="AP29" s="4"/>
      <c r="AQ29" s="4"/>
      <c r="AR29" s="4"/>
      <c r="AS29" s="4"/>
      <c r="AT29" s="4"/>
      <c r="AU29" s="4"/>
      <c r="AV29" s="4"/>
      <c r="AW29" s="4"/>
      <c r="AX29" s="4"/>
      <c r="AY29" s="4"/>
    </row>
    <row r="30" spans="1:51" ht="14.4" x14ac:dyDescent="0.3">
      <c r="A30" s="108">
        <f>YampaRiverInflow.TotalOutflow!A30</f>
        <v>44805</v>
      </c>
      <c r="B30" s="9"/>
      <c r="C30" s="9"/>
      <c r="D30" s="9">
        <v>-0.377</v>
      </c>
      <c r="E30" s="10">
        <v>21.111000000000001</v>
      </c>
      <c r="F30" s="10">
        <v>-9.8369999999999997</v>
      </c>
      <c r="G30" s="10">
        <v>10.523999999999999</v>
      </c>
      <c r="H30" s="10">
        <v>-8.4480000000000004</v>
      </c>
      <c r="I30" s="10">
        <v>-5.992</v>
      </c>
      <c r="J30" s="10">
        <v>7.3310000000000004</v>
      </c>
      <c r="K30" s="10">
        <v>-4.6890000000000001</v>
      </c>
      <c r="L30" s="10">
        <v>14.712999999999999</v>
      </c>
      <c r="M30" s="10">
        <v>2.484</v>
      </c>
      <c r="N30" s="10">
        <v>5.2409999999999997</v>
      </c>
      <c r="O30" s="10">
        <v>-12.904</v>
      </c>
      <c r="P30" s="10">
        <v>8.5779999999999994</v>
      </c>
      <c r="Q30" s="10">
        <v>15.861000000000001</v>
      </c>
      <c r="R30" s="10">
        <v>4.218</v>
      </c>
      <c r="S30" s="10">
        <v>2.15</v>
      </c>
      <c r="T30" s="10">
        <v>-6.8959999999999999</v>
      </c>
      <c r="U30" s="10">
        <v>-12.975</v>
      </c>
      <c r="V30" s="10">
        <v>-7.1189999999999998</v>
      </c>
      <c r="W30" s="10">
        <v>-2.2879999999999998</v>
      </c>
      <c r="X30" s="10">
        <v>-15.519</v>
      </c>
      <c r="Y30" s="10">
        <v>-21.178000000000001</v>
      </c>
      <c r="Z30" s="10">
        <v>-6.0739999999999998</v>
      </c>
      <c r="AA30" s="10">
        <v>-3.6960000000000002</v>
      </c>
      <c r="AB30" s="10">
        <v>0.23</v>
      </c>
      <c r="AC30" s="10">
        <v>-2.0470000000000002</v>
      </c>
      <c r="AD30" s="10">
        <v>-1.55</v>
      </c>
      <c r="AE30" s="10">
        <v>8.7729999999999997</v>
      </c>
      <c r="AF30" s="10">
        <v>-8.4957199999999986</v>
      </c>
      <c r="AG30" s="10">
        <v>10.460270000000001</v>
      </c>
      <c r="AH30" s="10">
        <v>-5.7617600000000007</v>
      </c>
      <c r="AI30" s="9">
        <v>-2.9507099999999999</v>
      </c>
      <c r="AJ30" s="9">
        <v>5.5732644647899994</v>
      </c>
      <c r="AK30" s="9">
        <v>7.3737107418200001</v>
      </c>
      <c r="AL30" s="9">
        <v>12.664999999999999</v>
      </c>
      <c r="AM30" s="9">
        <v>7.843</v>
      </c>
      <c r="AN30" s="4"/>
      <c r="AO30" s="4"/>
      <c r="AP30" s="4"/>
      <c r="AQ30" s="4"/>
      <c r="AR30" s="4"/>
      <c r="AS30" s="4"/>
      <c r="AT30" s="4"/>
      <c r="AU30" s="4"/>
      <c r="AV30" s="4"/>
      <c r="AW30" s="4"/>
      <c r="AX30" s="4"/>
      <c r="AY30" s="4"/>
    </row>
    <row r="31" spans="1:51" ht="14.4" x14ac:dyDescent="0.3">
      <c r="A31" s="108">
        <f>YampaRiverInflow.TotalOutflow!A31</f>
        <v>44835</v>
      </c>
      <c r="B31" s="9"/>
      <c r="C31" s="9"/>
      <c r="D31" s="9">
        <v>2.484</v>
      </c>
      <c r="E31" s="10">
        <v>15.488</v>
      </c>
      <c r="F31" s="10">
        <v>-6.1580000000000004</v>
      </c>
      <c r="G31" s="10">
        <v>3.9750000000000001</v>
      </c>
      <c r="H31" s="10">
        <v>-1.39</v>
      </c>
      <c r="I31" s="10">
        <v>1.2050000000000001</v>
      </c>
      <c r="J31" s="10">
        <v>5.649</v>
      </c>
      <c r="K31" s="10">
        <v>-0.52300000000000002</v>
      </c>
      <c r="L31" s="10">
        <v>14.474</v>
      </c>
      <c r="M31" s="10">
        <v>4.5730000000000004</v>
      </c>
      <c r="N31" s="10">
        <v>16.068000000000001</v>
      </c>
      <c r="O31" s="10">
        <v>-0.16700000000000001</v>
      </c>
      <c r="P31" s="10">
        <v>3.9340000000000002</v>
      </c>
      <c r="Q31" s="10">
        <v>-8.1950000000000003</v>
      </c>
      <c r="R31" s="10">
        <v>1.153</v>
      </c>
      <c r="S31" s="10">
        <v>4.8550000000000004</v>
      </c>
      <c r="T31" s="10">
        <v>-2.7719999999999998</v>
      </c>
      <c r="U31" s="10">
        <v>10.111000000000001</v>
      </c>
      <c r="V31" s="10">
        <v>-7.88</v>
      </c>
      <c r="W31" s="10">
        <v>4.2610000000000001</v>
      </c>
      <c r="X31" s="10">
        <v>-9.0299999999999994</v>
      </c>
      <c r="Y31" s="10">
        <v>-19.219000000000001</v>
      </c>
      <c r="Z31" s="10">
        <v>-22.152000000000001</v>
      </c>
      <c r="AA31" s="10">
        <v>1.0089999999999999</v>
      </c>
      <c r="AB31" s="10">
        <v>-7.5469999999999997</v>
      </c>
      <c r="AC31" s="10">
        <v>3.0539999999999998</v>
      </c>
      <c r="AD31" s="10">
        <v>-0.55300000000000005</v>
      </c>
      <c r="AE31" s="10">
        <v>-10.613</v>
      </c>
      <c r="AF31" s="10">
        <v>-11.085850000000001</v>
      </c>
      <c r="AG31" s="10">
        <v>5.77902</v>
      </c>
      <c r="AH31" s="10">
        <v>-2.5799099999999999</v>
      </c>
      <c r="AI31" s="9">
        <v>11.36007</v>
      </c>
      <c r="AJ31" s="9">
        <v>13.2843884321</v>
      </c>
      <c r="AK31" s="9">
        <v>-7.7399921552699995</v>
      </c>
      <c r="AL31" s="9">
        <v>14.252000000000001</v>
      </c>
      <c r="AM31" s="9">
        <v>9.3710000000000004</v>
      </c>
      <c r="AN31" s="4"/>
      <c r="AO31" s="4"/>
      <c r="AP31" s="4"/>
      <c r="AQ31" s="4"/>
      <c r="AR31" s="4"/>
      <c r="AS31" s="4"/>
      <c r="AT31" s="4"/>
      <c r="AU31" s="4"/>
      <c r="AV31" s="4"/>
      <c r="AW31" s="4"/>
      <c r="AX31" s="4"/>
      <c r="AY31" s="4"/>
    </row>
    <row r="32" spans="1:51" ht="14.4" x14ac:dyDescent="0.3">
      <c r="A32" s="108">
        <f>YampaRiverInflow.TotalOutflow!A32</f>
        <v>44866</v>
      </c>
      <c r="B32" s="9"/>
      <c r="C32" s="9"/>
      <c r="D32" s="9">
        <v>3.5089999999999999</v>
      </c>
      <c r="E32" s="10">
        <v>26.683</v>
      </c>
      <c r="F32" s="10">
        <v>-13.926</v>
      </c>
      <c r="G32" s="10">
        <v>-7.468</v>
      </c>
      <c r="H32" s="10">
        <v>-28.899000000000001</v>
      </c>
      <c r="I32" s="10">
        <v>2.085</v>
      </c>
      <c r="J32" s="10">
        <v>8.407</v>
      </c>
      <c r="K32" s="10">
        <v>-0.58899999999999997</v>
      </c>
      <c r="L32" s="10">
        <v>22.443999999999999</v>
      </c>
      <c r="M32" s="10">
        <v>6.7830000000000004</v>
      </c>
      <c r="N32" s="10">
        <v>12.221</v>
      </c>
      <c r="O32" s="10">
        <v>-13.337999999999999</v>
      </c>
      <c r="P32" s="10">
        <v>4.8029999999999999</v>
      </c>
      <c r="Q32" s="10">
        <v>7.5140000000000002</v>
      </c>
      <c r="R32" s="10">
        <v>2.7349999999999999</v>
      </c>
      <c r="S32" s="10">
        <v>6.601</v>
      </c>
      <c r="T32" s="10">
        <v>0.97699999999999998</v>
      </c>
      <c r="U32" s="10">
        <v>8.3629999999999995</v>
      </c>
      <c r="V32" s="10">
        <v>1.911</v>
      </c>
      <c r="W32" s="10">
        <v>-3.2410000000000001</v>
      </c>
      <c r="X32" s="10">
        <v>2.9350000000000001</v>
      </c>
      <c r="Y32" s="10">
        <v>-7.6369999999999996</v>
      </c>
      <c r="Z32" s="10">
        <v>3.4329999999999998</v>
      </c>
      <c r="AA32" s="10">
        <v>5.0679999999999996</v>
      </c>
      <c r="AB32" s="10">
        <v>-2.4470000000000001</v>
      </c>
      <c r="AC32" s="10">
        <v>9.4309999999999992</v>
      </c>
      <c r="AD32" s="10">
        <v>-7.2889999999999997</v>
      </c>
      <c r="AE32" s="10">
        <v>-3.6389999999999998</v>
      </c>
      <c r="AF32" s="10">
        <v>0.89403999999999995</v>
      </c>
      <c r="AG32" s="10">
        <v>10.06827</v>
      </c>
      <c r="AH32" s="10">
        <v>6.3182299999999998</v>
      </c>
      <c r="AI32" s="9">
        <v>14.429110000000001</v>
      </c>
      <c r="AJ32" s="9">
        <v>13.142818181799999</v>
      </c>
      <c r="AK32" s="9">
        <v>-3.7337908998399998</v>
      </c>
      <c r="AL32" s="9">
        <v>10.364000000000001</v>
      </c>
      <c r="AM32" s="9">
        <v>11.958</v>
      </c>
      <c r="AN32" s="4"/>
      <c r="AO32" s="4"/>
      <c r="AP32" s="4"/>
      <c r="AQ32" s="4"/>
      <c r="AR32" s="4"/>
      <c r="AS32" s="4"/>
      <c r="AT32" s="4"/>
      <c r="AU32" s="4"/>
      <c r="AV32" s="4"/>
      <c r="AW32" s="4"/>
      <c r="AX32" s="4"/>
      <c r="AY32" s="4"/>
    </row>
    <row r="33" spans="1:51" ht="14.4" x14ac:dyDescent="0.3">
      <c r="A33" s="108">
        <f>YampaRiverInflow.TotalOutflow!A33</f>
        <v>44896</v>
      </c>
      <c r="B33" s="9"/>
      <c r="C33" s="9"/>
      <c r="D33" s="9">
        <v>11.791</v>
      </c>
      <c r="E33" s="10">
        <v>0.30399999999999999</v>
      </c>
      <c r="F33" s="10">
        <v>-3.339</v>
      </c>
      <c r="G33" s="10">
        <v>-11.507999999999999</v>
      </c>
      <c r="H33" s="10">
        <v>-10.381</v>
      </c>
      <c r="I33" s="10">
        <v>5.13</v>
      </c>
      <c r="J33" s="10">
        <v>6.2859999999999996</v>
      </c>
      <c r="K33" s="10">
        <v>3.5110000000000001</v>
      </c>
      <c r="L33" s="10">
        <v>17.72</v>
      </c>
      <c r="M33" s="10">
        <v>8.3699999999999992</v>
      </c>
      <c r="N33" s="10">
        <v>26.24</v>
      </c>
      <c r="O33" s="10">
        <v>9.7059999999999995</v>
      </c>
      <c r="P33" s="10">
        <v>15.848000000000001</v>
      </c>
      <c r="Q33" s="10">
        <v>94.941000000000003</v>
      </c>
      <c r="R33" s="10">
        <v>-1.6679999999999999</v>
      </c>
      <c r="S33" s="10">
        <v>27.11</v>
      </c>
      <c r="T33" s="10">
        <v>15.473000000000001</v>
      </c>
      <c r="U33" s="10">
        <v>23.396999999999998</v>
      </c>
      <c r="V33" s="10">
        <v>-21.466999999999999</v>
      </c>
      <c r="W33" s="10">
        <v>-1.9690000000000001</v>
      </c>
      <c r="X33" s="10">
        <v>6.1689999999999996</v>
      </c>
      <c r="Y33" s="10">
        <v>-8.734</v>
      </c>
      <c r="Z33" s="10">
        <v>2.1890000000000001</v>
      </c>
      <c r="AA33" s="10">
        <v>6.22</v>
      </c>
      <c r="AB33" s="10">
        <v>-1.919</v>
      </c>
      <c r="AC33" s="10">
        <v>-0.40100000000000002</v>
      </c>
      <c r="AD33" s="10">
        <v>-10.759</v>
      </c>
      <c r="AE33" s="10">
        <v>-7.3310000000000004</v>
      </c>
      <c r="AF33" s="10">
        <v>7.5781999999999998</v>
      </c>
      <c r="AG33" s="10">
        <v>10.29767</v>
      </c>
      <c r="AH33" s="10">
        <v>-5.8699700000000004</v>
      </c>
      <c r="AI33" s="9">
        <v>24.633080000000003</v>
      </c>
      <c r="AJ33" s="9">
        <v>23.363190082799999</v>
      </c>
      <c r="AK33" s="9">
        <v>-4.4305979113900005</v>
      </c>
      <c r="AL33" s="9">
        <v>17.004000000000001</v>
      </c>
      <c r="AM33" s="9">
        <v>9.5869999999999997</v>
      </c>
      <c r="AN33" s="4"/>
      <c r="AO33" s="4"/>
      <c r="AP33" s="4"/>
      <c r="AQ33" s="4"/>
      <c r="AR33" s="4"/>
      <c r="AS33" s="4"/>
      <c r="AT33" s="4"/>
      <c r="AU33" s="4"/>
      <c r="AV33" s="4"/>
      <c r="AW33" s="4"/>
      <c r="AX33" s="4"/>
      <c r="AY33" s="4"/>
    </row>
    <row r="34" spans="1:51" ht="14.4" x14ac:dyDescent="0.3">
      <c r="A34" s="108">
        <f>YampaRiverInflow.TotalOutflow!A34</f>
        <v>44927</v>
      </c>
      <c r="B34" s="9"/>
      <c r="C34" s="9"/>
      <c r="D34" s="9">
        <v>10.228</v>
      </c>
      <c r="E34" s="10">
        <v>-6.7050000000000001</v>
      </c>
      <c r="F34" s="10">
        <v>5.38</v>
      </c>
      <c r="G34" s="10">
        <v>6.5129999999999999</v>
      </c>
      <c r="H34" s="10">
        <v>-4.4320000000000004</v>
      </c>
      <c r="I34" s="10">
        <v>5.085</v>
      </c>
      <c r="J34" s="10">
        <v>4.3979999999999997</v>
      </c>
      <c r="K34" s="10">
        <v>1.542</v>
      </c>
      <c r="L34" s="10">
        <v>7.4649999999999999</v>
      </c>
      <c r="M34" s="10">
        <v>6.9909999999999997</v>
      </c>
      <c r="N34" s="10">
        <v>-30.036999999999999</v>
      </c>
      <c r="O34" s="10">
        <v>0.34799999999999998</v>
      </c>
      <c r="P34" s="10">
        <v>8.1069999999999993</v>
      </c>
      <c r="Q34" s="10">
        <v>-4.0170000000000003</v>
      </c>
      <c r="R34" s="10">
        <v>-0.42499999999999999</v>
      </c>
      <c r="S34" s="10">
        <v>-9.2249999999999996</v>
      </c>
      <c r="T34" s="10">
        <v>16.908000000000001</v>
      </c>
      <c r="U34" s="10">
        <v>1.482</v>
      </c>
      <c r="V34" s="10">
        <v>-11.156000000000001</v>
      </c>
      <c r="W34" s="10">
        <v>-10.212999999999999</v>
      </c>
      <c r="X34" s="10">
        <v>-20.742999999999999</v>
      </c>
      <c r="Y34" s="10">
        <v>-9.2750000000000004</v>
      </c>
      <c r="Z34" s="10">
        <v>-13.997999999999999</v>
      </c>
      <c r="AA34" s="10">
        <v>-0.47799999999999998</v>
      </c>
      <c r="AB34" s="10">
        <v>-2.403</v>
      </c>
      <c r="AC34" s="10">
        <v>3.4119999999999999</v>
      </c>
      <c r="AD34" s="10">
        <v>-10.265000000000001</v>
      </c>
      <c r="AE34" s="10">
        <v>17.93282</v>
      </c>
      <c r="AF34" s="10">
        <v>-2.55436</v>
      </c>
      <c r="AG34" s="10">
        <v>-2.7433800000000002</v>
      </c>
      <c r="AH34" s="10">
        <v>-21.323439999999998</v>
      </c>
      <c r="AI34" s="9">
        <v>2.6227190070699997</v>
      </c>
      <c r="AJ34" s="9">
        <v>1.4601900836399999</v>
      </c>
      <c r="AK34" s="9">
        <v>18.143000000000001</v>
      </c>
      <c r="AL34" s="9">
        <v>20.103999999999999</v>
      </c>
      <c r="AM34" s="9">
        <v>1.06</v>
      </c>
      <c r="AN34" s="4"/>
      <c r="AO34" s="4"/>
      <c r="AP34" s="4"/>
      <c r="AQ34" s="4"/>
      <c r="AR34" s="4"/>
      <c r="AS34" s="4"/>
      <c r="AT34" s="4"/>
      <c r="AU34" s="4"/>
      <c r="AV34" s="4"/>
      <c r="AW34" s="4"/>
      <c r="AX34" s="4"/>
      <c r="AY34" s="4"/>
    </row>
    <row r="35" spans="1:51" ht="14.4" x14ac:dyDescent="0.3">
      <c r="A35" s="108">
        <f>YampaRiverInflow.TotalOutflow!A35</f>
        <v>44958</v>
      </c>
      <c r="B35" s="9"/>
      <c r="C35" s="9"/>
      <c r="D35" s="9">
        <v>-1.032</v>
      </c>
      <c r="E35" s="10">
        <v>33.414000000000001</v>
      </c>
      <c r="F35" s="10">
        <v>22.41</v>
      </c>
      <c r="G35" s="10">
        <v>32.200000000000003</v>
      </c>
      <c r="H35" s="10">
        <v>-3.0870000000000002</v>
      </c>
      <c r="I35" s="10">
        <v>5.883</v>
      </c>
      <c r="J35" s="10">
        <v>-0.33700000000000002</v>
      </c>
      <c r="K35" s="10">
        <v>5.5730000000000004</v>
      </c>
      <c r="L35" s="10">
        <v>9.9540000000000006</v>
      </c>
      <c r="M35" s="10">
        <v>4.1059999999999999</v>
      </c>
      <c r="N35" s="10">
        <v>-45.491</v>
      </c>
      <c r="O35" s="10">
        <v>-8.9390000000000001</v>
      </c>
      <c r="P35" s="10">
        <v>14.935</v>
      </c>
      <c r="Q35" s="10">
        <v>-2.7170000000000001</v>
      </c>
      <c r="R35" s="10">
        <v>1.121</v>
      </c>
      <c r="S35" s="10">
        <v>-12.965</v>
      </c>
      <c r="T35" s="10">
        <v>0.91800000000000004</v>
      </c>
      <c r="U35" s="10">
        <v>1.9139999999999999</v>
      </c>
      <c r="V35" s="10">
        <v>-9.2040000000000006</v>
      </c>
      <c r="W35" s="10">
        <v>-8.66</v>
      </c>
      <c r="X35" s="10">
        <v>-7.7130000000000001</v>
      </c>
      <c r="Y35" s="10">
        <v>-7.8449999999999998</v>
      </c>
      <c r="Z35" s="10">
        <v>-18.251999999999999</v>
      </c>
      <c r="AA35" s="10">
        <v>-3.117</v>
      </c>
      <c r="AB35" s="10">
        <v>-7.3280000000000003</v>
      </c>
      <c r="AC35" s="10">
        <v>1.02</v>
      </c>
      <c r="AD35" s="10">
        <v>-14.303000000000001</v>
      </c>
      <c r="AE35" s="10">
        <v>-13.95496</v>
      </c>
      <c r="AF35" s="10">
        <v>-11.963200000000001</v>
      </c>
      <c r="AG35" s="10">
        <v>-5.2006099999999993</v>
      </c>
      <c r="AH35" s="10">
        <v>-1.8404100000000001</v>
      </c>
      <c r="AI35" s="9">
        <v>4.1879586768900001</v>
      </c>
      <c r="AJ35" s="9">
        <v>8.4784876017200013</v>
      </c>
      <c r="AK35" s="9">
        <v>14.496</v>
      </c>
      <c r="AL35" s="9">
        <v>17.045999999999999</v>
      </c>
      <c r="AM35" s="9">
        <v>28.591000000000001</v>
      </c>
      <c r="AN35" s="4"/>
      <c r="AO35" s="4"/>
      <c r="AP35" s="4"/>
      <c r="AQ35" s="4"/>
      <c r="AR35" s="4"/>
      <c r="AS35" s="4"/>
      <c r="AT35" s="4"/>
      <c r="AU35" s="4"/>
      <c r="AV35" s="4"/>
      <c r="AW35" s="4"/>
      <c r="AX35" s="4"/>
      <c r="AY35" s="4"/>
    </row>
    <row r="36" spans="1:51" ht="14.4" x14ac:dyDescent="0.3">
      <c r="A36" s="108">
        <f>YampaRiverInflow.TotalOutflow!A36</f>
        <v>44986</v>
      </c>
      <c r="B36" s="9"/>
      <c r="C36" s="9"/>
      <c r="D36" s="9">
        <v>-3.0489999999999999</v>
      </c>
      <c r="E36" s="10">
        <v>31.146000000000001</v>
      </c>
      <c r="F36" s="10">
        <v>5.4130000000000003</v>
      </c>
      <c r="G36" s="10">
        <v>22.428000000000001</v>
      </c>
      <c r="H36" s="10">
        <v>-10.952999999999999</v>
      </c>
      <c r="I36" s="10">
        <v>-3.7189999999999999</v>
      </c>
      <c r="J36" s="10">
        <v>-8.3870000000000005</v>
      </c>
      <c r="K36" s="10">
        <v>14.401999999999999</v>
      </c>
      <c r="L36" s="10">
        <v>2.5150000000000001</v>
      </c>
      <c r="M36" s="10">
        <v>-1.482</v>
      </c>
      <c r="N36" s="10">
        <v>-85.617000000000004</v>
      </c>
      <c r="O36" s="10">
        <v>-18.977</v>
      </c>
      <c r="P36" s="10">
        <v>-3.0750000000000002</v>
      </c>
      <c r="Q36" s="10">
        <v>33.225999999999999</v>
      </c>
      <c r="R36" s="10">
        <v>11.038</v>
      </c>
      <c r="S36" s="10">
        <v>4.673</v>
      </c>
      <c r="T36" s="10">
        <v>4.1000000000000002E-2</v>
      </c>
      <c r="U36" s="10">
        <v>8.1969999999999992</v>
      </c>
      <c r="V36" s="10">
        <v>5.577</v>
      </c>
      <c r="W36" s="10">
        <v>-5.0199999999999996</v>
      </c>
      <c r="X36" s="10">
        <v>-3.68</v>
      </c>
      <c r="Y36" s="10">
        <v>-25.69</v>
      </c>
      <c r="Z36" s="10">
        <v>16.045999999999999</v>
      </c>
      <c r="AA36" s="10">
        <v>-10.304</v>
      </c>
      <c r="AB36" s="10">
        <v>-11.891999999999999</v>
      </c>
      <c r="AC36" s="10">
        <v>0.318</v>
      </c>
      <c r="AD36" s="10">
        <v>-9.7430000000000003</v>
      </c>
      <c r="AE36" s="10">
        <v>-12.145200000000001</v>
      </c>
      <c r="AF36" s="10">
        <v>-6.3741000000000003</v>
      </c>
      <c r="AG36" s="10">
        <v>-11.246979999999999</v>
      </c>
      <c r="AH36" s="10">
        <v>-5.8244099999999994</v>
      </c>
      <c r="AI36" s="9">
        <v>-14.067462812699999</v>
      </c>
      <c r="AJ36" s="9">
        <v>-0.28571900964999997</v>
      </c>
      <c r="AK36" s="9">
        <v>8.0129999999999999</v>
      </c>
      <c r="AL36" s="9">
        <v>6.1710000000000003</v>
      </c>
      <c r="AM36" s="9">
        <v>11.651999999999999</v>
      </c>
      <c r="AN36" s="4"/>
      <c r="AO36" s="4"/>
      <c r="AP36" s="4"/>
      <c r="AQ36" s="4"/>
      <c r="AR36" s="4"/>
      <c r="AS36" s="4"/>
      <c r="AT36" s="4"/>
      <c r="AU36" s="4"/>
      <c r="AV36" s="4"/>
      <c r="AW36" s="4"/>
      <c r="AX36" s="4"/>
      <c r="AY36" s="4"/>
    </row>
    <row r="37" spans="1:51" ht="14.4" x14ac:dyDescent="0.3">
      <c r="A37" s="108">
        <f>YampaRiverInflow.TotalOutflow!A37</f>
        <v>45017</v>
      </c>
      <c r="B37" s="9"/>
      <c r="C37" s="9"/>
      <c r="D37" s="9">
        <v>-7.1550000000000002</v>
      </c>
      <c r="E37" s="10">
        <v>4.5250000000000004</v>
      </c>
      <c r="F37" s="10">
        <v>-15.333</v>
      </c>
      <c r="G37" s="10">
        <v>18.954000000000001</v>
      </c>
      <c r="H37" s="10">
        <v>-3.2869999999999999</v>
      </c>
      <c r="I37" s="10">
        <v>-15.096</v>
      </c>
      <c r="J37" s="10">
        <v>0.37</v>
      </c>
      <c r="K37" s="10">
        <v>14.292</v>
      </c>
      <c r="L37" s="10">
        <v>5.7640000000000002</v>
      </c>
      <c r="M37" s="10">
        <v>12.843999999999999</v>
      </c>
      <c r="N37" s="10">
        <v>-51.061999999999998</v>
      </c>
      <c r="O37" s="10">
        <v>-15.113</v>
      </c>
      <c r="P37" s="10">
        <v>-4.2430000000000003</v>
      </c>
      <c r="Q37" s="10">
        <v>-7.5759999999999996</v>
      </c>
      <c r="R37" s="10">
        <v>15.396000000000001</v>
      </c>
      <c r="S37" s="10">
        <v>39.173999999999999</v>
      </c>
      <c r="T37" s="10">
        <v>-0.41699999999999998</v>
      </c>
      <c r="U37" s="10">
        <v>-3.9380000000000002</v>
      </c>
      <c r="V37" s="10">
        <v>0.93100000000000005</v>
      </c>
      <c r="W37" s="10">
        <v>-11.872999999999999</v>
      </c>
      <c r="X37" s="10">
        <v>-13.384</v>
      </c>
      <c r="Y37" s="10">
        <v>-6.9089999999999998</v>
      </c>
      <c r="Z37" s="10">
        <v>4.298</v>
      </c>
      <c r="AA37" s="10">
        <v>-1.605</v>
      </c>
      <c r="AB37" s="10">
        <v>-3.3879999999999999</v>
      </c>
      <c r="AC37" s="10">
        <v>-8.2620000000000005</v>
      </c>
      <c r="AD37" s="10">
        <v>-14.076000000000001</v>
      </c>
      <c r="AE37" s="10">
        <v>-15.64438</v>
      </c>
      <c r="AF37" s="10">
        <v>-20.393439999999998</v>
      </c>
      <c r="AG37" s="10">
        <v>-12.259069999999999</v>
      </c>
      <c r="AH37" s="10">
        <v>-6.0398699999999996</v>
      </c>
      <c r="AI37" s="9">
        <v>14.1864628099</v>
      </c>
      <c r="AJ37" s="9">
        <v>-8.4453140515699996</v>
      </c>
      <c r="AK37" s="9">
        <v>13.148999999999999</v>
      </c>
      <c r="AL37" s="9">
        <v>7.52</v>
      </c>
      <c r="AM37" s="9">
        <v>-11.246</v>
      </c>
      <c r="AN37" s="4"/>
      <c r="AO37" s="4"/>
      <c r="AP37" s="4"/>
      <c r="AQ37" s="4"/>
      <c r="AR37" s="4"/>
      <c r="AS37" s="4"/>
      <c r="AT37" s="4"/>
      <c r="AU37" s="4"/>
      <c r="AV37" s="4"/>
      <c r="AW37" s="4"/>
      <c r="AX37" s="4"/>
      <c r="AY37" s="4"/>
    </row>
    <row r="38" spans="1:51" ht="14.4" x14ac:dyDescent="0.3">
      <c r="A38" s="108">
        <f>YampaRiverInflow.TotalOutflow!A38</f>
        <v>45047</v>
      </c>
      <c r="B38" s="9"/>
      <c r="C38" s="9"/>
      <c r="D38" s="9">
        <v>0.56699999999999995</v>
      </c>
      <c r="E38" s="10">
        <v>26.466999999999999</v>
      </c>
      <c r="F38" s="10">
        <v>-2.0129999999999999</v>
      </c>
      <c r="G38" s="10">
        <v>-11.66</v>
      </c>
      <c r="H38" s="10">
        <v>0.27800000000000002</v>
      </c>
      <c r="I38" s="10">
        <v>-5.2439999999999998</v>
      </c>
      <c r="J38" s="10">
        <v>-3.9220000000000002</v>
      </c>
      <c r="K38" s="10">
        <v>17</v>
      </c>
      <c r="L38" s="10">
        <v>7.5990000000000002</v>
      </c>
      <c r="M38" s="10">
        <v>4.7030000000000003</v>
      </c>
      <c r="N38" s="10">
        <v>-61.749000000000002</v>
      </c>
      <c r="O38" s="10">
        <v>-4.7960000000000003</v>
      </c>
      <c r="P38" s="10">
        <v>-13.974</v>
      </c>
      <c r="Q38" s="10">
        <v>-8.2089999999999996</v>
      </c>
      <c r="R38" s="10">
        <v>11.73</v>
      </c>
      <c r="S38" s="10">
        <v>21.998999999999999</v>
      </c>
      <c r="T38" s="10">
        <v>0.111</v>
      </c>
      <c r="U38" s="10">
        <v>-14.868</v>
      </c>
      <c r="V38" s="10">
        <v>-7.181</v>
      </c>
      <c r="W38" s="10">
        <v>-5.67</v>
      </c>
      <c r="X38" s="10">
        <v>-33.700000000000003</v>
      </c>
      <c r="Y38" s="10">
        <v>-4.7220000000000004</v>
      </c>
      <c r="Z38" s="10">
        <v>-17.382000000000001</v>
      </c>
      <c r="AA38" s="10">
        <v>-33.279000000000003</v>
      </c>
      <c r="AB38" s="10">
        <v>-5.4210000000000003</v>
      </c>
      <c r="AC38" s="10">
        <v>-5.2460000000000004</v>
      </c>
      <c r="AD38" s="10">
        <v>3.149</v>
      </c>
      <c r="AE38" s="10">
        <v>-9.5569299999999995</v>
      </c>
      <c r="AF38" s="10">
        <v>4.5381899999999993</v>
      </c>
      <c r="AG38" s="10">
        <v>2.7454499999999999</v>
      </c>
      <c r="AH38" s="10">
        <v>4.5651899999999994</v>
      </c>
      <c r="AI38" s="9">
        <v>0.109545453554</v>
      </c>
      <c r="AJ38" s="9">
        <v>8.5840991759299996</v>
      </c>
      <c r="AK38" s="9">
        <v>15.768000000000001</v>
      </c>
      <c r="AL38" s="9">
        <v>12.454000000000001</v>
      </c>
      <c r="AM38" s="9">
        <v>4.819</v>
      </c>
      <c r="AN38" s="4"/>
      <c r="AO38" s="4"/>
      <c r="AP38" s="4"/>
      <c r="AQ38" s="4"/>
      <c r="AR38" s="4"/>
      <c r="AS38" s="4"/>
      <c r="AT38" s="4"/>
      <c r="AU38" s="4"/>
      <c r="AV38" s="4"/>
      <c r="AW38" s="4"/>
      <c r="AX38" s="4"/>
      <c r="AY38" s="4"/>
    </row>
    <row r="39" spans="1:51" ht="14.4" x14ac:dyDescent="0.3">
      <c r="A39" s="108">
        <f>YampaRiverInflow.TotalOutflow!A39</f>
        <v>45078</v>
      </c>
      <c r="B39" s="9"/>
      <c r="C39" s="9"/>
      <c r="D39" s="9">
        <v>-5.6970000000000001</v>
      </c>
      <c r="E39" s="10">
        <v>29.183</v>
      </c>
      <c r="F39" s="10">
        <v>-2.262</v>
      </c>
      <c r="G39" s="10">
        <v>-2.2789999999999999</v>
      </c>
      <c r="H39" s="10">
        <v>1.631</v>
      </c>
      <c r="I39" s="10">
        <v>-6.1520000000000001</v>
      </c>
      <c r="J39" s="10">
        <v>-8.4760000000000009</v>
      </c>
      <c r="K39" s="10">
        <v>24.515999999999998</v>
      </c>
      <c r="L39" s="10">
        <v>4.5979999999999999</v>
      </c>
      <c r="M39" s="10">
        <v>13.497999999999999</v>
      </c>
      <c r="N39" s="10">
        <v>-26.187000000000001</v>
      </c>
      <c r="O39" s="10">
        <v>-3.3490000000000002</v>
      </c>
      <c r="P39" s="10">
        <v>4.0839999999999996</v>
      </c>
      <c r="Q39" s="10">
        <v>-11.676</v>
      </c>
      <c r="R39" s="10">
        <v>-4.1000000000000002E-2</v>
      </c>
      <c r="S39" s="10">
        <v>5.609</v>
      </c>
      <c r="T39" s="10">
        <v>-3.698</v>
      </c>
      <c r="U39" s="10">
        <v>-11.834</v>
      </c>
      <c r="V39" s="10">
        <v>-9.2289999999999992</v>
      </c>
      <c r="W39" s="10">
        <v>-8.5180000000000007</v>
      </c>
      <c r="X39" s="10">
        <v>-26.905999999999999</v>
      </c>
      <c r="Y39" s="10">
        <v>-30.081</v>
      </c>
      <c r="Z39" s="10">
        <v>1.8560000000000001</v>
      </c>
      <c r="AA39" s="10">
        <v>-14.717000000000001</v>
      </c>
      <c r="AB39" s="10">
        <v>-14.012</v>
      </c>
      <c r="AC39" s="10">
        <v>-1.52</v>
      </c>
      <c r="AD39" s="10">
        <v>-16.565999999999999</v>
      </c>
      <c r="AE39" s="10">
        <v>-17.778869999999998</v>
      </c>
      <c r="AF39" s="10">
        <v>-8.3348700000000004</v>
      </c>
      <c r="AG39" s="10">
        <v>-5.4185299999999996</v>
      </c>
      <c r="AH39" s="10">
        <v>-7.2006999999999994</v>
      </c>
      <c r="AI39" s="9">
        <v>-0.73851239867699991</v>
      </c>
      <c r="AJ39" s="9">
        <v>3.31216528727</v>
      </c>
      <c r="AK39" s="9">
        <v>10.185</v>
      </c>
      <c r="AL39" s="9">
        <v>8.9730000000000008</v>
      </c>
      <c r="AM39" s="9">
        <v>-56.872</v>
      </c>
      <c r="AN39" s="4"/>
      <c r="AO39" s="4"/>
      <c r="AP39" s="4"/>
      <c r="AQ39" s="4"/>
      <c r="AR39" s="4"/>
      <c r="AS39" s="4"/>
      <c r="AT39" s="4"/>
      <c r="AU39" s="4"/>
      <c r="AV39" s="4"/>
      <c r="AW39" s="4"/>
      <c r="AX39" s="4"/>
      <c r="AY39" s="4"/>
    </row>
    <row r="40" spans="1:51" ht="14.4" x14ac:dyDescent="0.3">
      <c r="A40" s="108">
        <f>YampaRiverInflow.TotalOutflow!A40</f>
        <v>45108</v>
      </c>
      <c r="B40" s="9"/>
      <c r="C40" s="9"/>
      <c r="D40" s="9">
        <v>-2.0230000000000001</v>
      </c>
      <c r="E40" s="10">
        <v>-11.765000000000001</v>
      </c>
      <c r="F40" s="10">
        <v>-10.845000000000001</v>
      </c>
      <c r="G40" s="10">
        <v>-4.5999999999999999E-2</v>
      </c>
      <c r="H40" s="10">
        <v>-5.7720000000000002</v>
      </c>
      <c r="I40" s="10">
        <v>-9.9499999999999993</v>
      </c>
      <c r="J40" s="10">
        <v>-11.750999999999999</v>
      </c>
      <c r="K40" s="10">
        <v>20.866</v>
      </c>
      <c r="L40" s="10">
        <v>1.85</v>
      </c>
      <c r="M40" s="10">
        <v>3.0960000000000001</v>
      </c>
      <c r="N40" s="10">
        <v>-10.608000000000001</v>
      </c>
      <c r="O40" s="10">
        <v>-7.6440000000000001</v>
      </c>
      <c r="P40" s="10">
        <v>8.1270000000000007</v>
      </c>
      <c r="Q40" s="10">
        <v>-11.493</v>
      </c>
      <c r="R40" s="10">
        <v>10.728</v>
      </c>
      <c r="S40" s="10">
        <v>8.7200000000000006</v>
      </c>
      <c r="T40" s="10">
        <v>-1.2669999999999999</v>
      </c>
      <c r="U40" s="10">
        <v>-11.347</v>
      </c>
      <c r="V40" s="10">
        <v>-18.335999999999999</v>
      </c>
      <c r="W40" s="10">
        <v>-2.9430000000000001</v>
      </c>
      <c r="X40" s="10">
        <v>-31.49</v>
      </c>
      <c r="Y40" s="10">
        <v>-20.471</v>
      </c>
      <c r="Z40" s="10">
        <v>-11.896000000000001</v>
      </c>
      <c r="AA40" s="10">
        <v>-5.8959999999999999</v>
      </c>
      <c r="AB40" s="10">
        <v>-9.4190000000000005</v>
      </c>
      <c r="AC40" s="10">
        <v>-9.65</v>
      </c>
      <c r="AD40" s="10">
        <v>-13.497</v>
      </c>
      <c r="AE40" s="10">
        <v>-20.782049999999998</v>
      </c>
      <c r="AF40" s="10">
        <v>-5.3935699999999995</v>
      </c>
      <c r="AG40" s="10">
        <v>-16.034389999999998</v>
      </c>
      <c r="AH40" s="10">
        <v>-7.2505600000000001</v>
      </c>
      <c r="AI40" s="9">
        <v>-12.2247933908</v>
      </c>
      <c r="AJ40" s="9">
        <v>-1.1186446296900001</v>
      </c>
      <c r="AK40" s="9">
        <v>9.4459999999999997</v>
      </c>
      <c r="AL40" s="9">
        <v>7.9630000000000001</v>
      </c>
      <c r="AM40" s="9">
        <v>79.977000000000004</v>
      </c>
      <c r="AN40" s="4"/>
      <c r="AO40" s="4"/>
      <c r="AP40" s="4"/>
      <c r="AQ40" s="4"/>
      <c r="AR40" s="4"/>
      <c r="AS40" s="4"/>
      <c r="AT40" s="4"/>
      <c r="AU40" s="4"/>
      <c r="AV40" s="4"/>
      <c r="AW40" s="4"/>
      <c r="AX40" s="4"/>
      <c r="AY40" s="4"/>
    </row>
    <row r="41" spans="1:51" ht="14.4" x14ac:dyDescent="0.3">
      <c r="A41" s="108">
        <f>YampaRiverInflow.TotalOutflow!A41</f>
        <v>45139</v>
      </c>
      <c r="B41" s="9"/>
      <c r="C41" s="9"/>
      <c r="D41" s="9">
        <v>-0.89700000000000002</v>
      </c>
      <c r="E41" s="10">
        <v>-4.8890000000000002</v>
      </c>
      <c r="F41" s="10">
        <v>-3.1019999999999999</v>
      </c>
      <c r="G41" s="10">
        <v>12.827999999999999</v>
      </c>
      <c r="H41" s="10">
        <v>-4.125</v>
      </c>
      <c r="I41" s="10">
        <v>-0.66400000000000003</v>
      </c>
      <c r="J41" s="10">
        <v>-1.9179999999999999</v>
      </c>
      <c r="K41" s="10">
        <v>27.553999999999998</v>
      </c>
      <c r="L41" s="10">
        <v>4.3259999999999996</v>
      </c>
      <c r="M41" s="10">
        <v>3.7869999999999999</v>
      </c>
      <c r="N41" s="10">
        <v>-3.95</v>
      </c>
      <c r="O41" s="10">
        <v>-0.94599999999999995</v>
      </c>
      <c r="P41" s="10">
        <v>2.1970000000000001</v>
      </c>
      <c r="Q41" s="10">
        <v>-4.3259999999999996</v>
      </c>
      <c r="R41" s="10">
        <v>-10.675000000000001</v>
      </c>
      <c r="S41" s="10">
        <v>1.804</v>
      </c>
      <c r="T41" s="10">
        <v>4.2789999999999999</v>
      </c>
      <c r="U41" s="10">
        <v>-12.226000000000001</v>
      </c>
      <c r="V41" s="10">
        <v>-3.8130000000000002</v>
      </c>
      <c r="W41" s="10">
        <v>-0.78500000000000003</v>
      </c>
      <c r="X41" s="10">
        <v>-7.6040000000000001</v>
      </c>
      <c r="Y41" s="10">
        <v>-5.4119999999999999</v>
      </c>
      <c r="Z41" s="10">
        <v>-13.86</v>
      </c>
      <c r="AA41" s="10">
        <v>-14.737</v>
      </c>
      <c r="AB41" s="10">
        <v>-6.2569999999999997</v>
      </c>
      <c r="AC41" s="10">
        <v>-22.553999999999998</v>
      </c>
      <c r="AD41" s="10">
        <v>-2.4489999999999998</v>
      </c>
      <c r="AE41" s="10">
        <v>-15.135450000000001</v>
      </c>
      <c r="AF41" s="10">
        <v>2.9768400000000002</v>
      </c>
      <c r="AG41" s="10">
        <v>5.9177799999999996</v>
      </c>
      <c r="AH41" s="10">
        <v>3.3304999999999998</v>
      </c>
      <c r="AI41" s="9">
        <v>10.5769677696</v>
      </c>
      <c r="AJ41" s="9">
        <v>-6.3205289276000007</v>
      </c>
      <c r="AK41" s="9">
        <v>5.1120000000000001</v>
      </c>
      <c r="AL41" s="9">
        <v>10.664999999999999</v>
      </c>
      <c r="AM41" s="9">
        <v>5.9720000000000004</v>
      </c>
      <c r="AN41" s="4"/>
      <c r="AO41" s="4"/>
      <c r="AP41" s="4"/>
      <c r="AQ41" s="4"/>
      <c r="AR41" s="4"/>
      <c r="AS41" s="4"/>
      <c r="AT41" s="4"/>
      <c r="AU41" s="4"/>
      <c r="AV41" s="4"/>
      <c r="AW41" s="4"/>
      <c r="AX41" s="4"/>
      <c r="AY41" s="4"/>
    </row>
    <row r="42" spans="1:51" ht="14.4" x14ac:dyDescent="0.3">
      <c r="A42" s="108">
        <f>YampaRiverInflow.TotalOutflow!A42</f>
        <v>45170</v>
      </c>
      <c r="B42" s="9"/>
      <c r="C42" s="9"/>
      <c r="D42" s="9">
        <v>-0.377</v>
      </c>
      <c r="E42" s="10">
        <v>-9.8369999999999997</v>
      </c>
      <c r="F42" s="10">
        <v>10.523999999999999</v>
      </c>
      <c r="G42" s="10">
        <v>-8.4480000000000004</v>
      </c>
      <c r="H42" s="10">
        <v>-5.992</v>
      </c>
      <c r="I42" s="10">
        <v>7.3310000000000004</v>
      </c>
      <c r="J42" s="10">
        <v>-4.6890000000000001</v>
      </c>
      <c r="K42" s="10">
        <v>14.712999999999999</v>
      </c>
      <c r="L42" s="10">
        <v>2.484</v>
      </c>
      <c r="M42" s="10">
        <v>5.2409999999999997</v>
      </c>
      <c r="N42" s="10">
        <v>-12.904</v>
      </c>
      <c r="O42" s="10">
        <v>8.5779999999999994</v>
      </c>
      <c r="P42" s="10">
        <v>15.861000000000001</v>
      </c>
      <c r="Q42" s="10">
        <v>4.218</v>
      </c>
      <c r="R42" s="10">
        <v>2.15</v>
      </c>
      <c r="S42" s="10">
        <v>-6.8959999999999999</v>
      </c>
      <c r="T42" s="10">
        <v>-12.975</v>
      </c>
      <c r="U42" s="10">
        <v>-7.1189999999999998</v>
      </c>
      <c r="V42" s="10">
        <v>-2.2879999999999998</v>
      </c>
      <c r="W42" s="10">
        <v>-15.519</v>
      </c>
      <c r="X42" s="10">
        <v>-21.178000000000001</v>
      </c>
      <c r="Y42" s="10">
        <v>-6.0739999999999998</v>
      </c>
      <c r="Z42" s="10">
        <v>-3.6960000000000002</v>
      </c>
      <c r="AA42" s="10">
        <v>0.23</v>
      </c>
      <c r="AB42" s="10">
        <v>-2.0470000000000002</v>
      </c>
      <c r="AC42" s="10">
        <v>-1.55</v>
      </c>
      <c r="AD42" s="10">
        <v>8.7729999999999997</v>
      </c>
      <c r="AE42" s="10">
        <v>-8.4957199999999986</v>
      </c>
      <c r="AF42" s="10">
        <v>10.460270000000001</v>
      </c>
      <c r="AG42" s="10">
        <v>-5.7617600000000007</v>
      </c>
      <c r="AH42" s="10">
        <v>-2.9507099999999999</v>
      </c>
      <c r="AI42" s="9">
        <v>5.5732644647899994</v>
      </c>
      <c r="AJ42" s="9">
        <v>7.3737107418200001</v>
      </c>
      <c r="AK42" s="9">
        <v>12.664999999999999</v>
      </c>
      <c r="AL42" s="9">
        <v>7.843</v>
      </c>
      <c r="AM42" s="9">
        <v>21.111000000000001</v>
      </c>
      <c r="AN42" s="4"/>
      <c r="AO42" s="4"/>
      <c r="AP42" s="4"/>
      <c r="AQ42" s="4"/>
      <c r="AR42" s="4"/>
      <c r="AS42" s="4"/>
      <c r="AT42" s="4"/>
      <c r="AU42" s="4"/>
      <c r="AV42" s="4"/>
      <c r="AW42" s="4"/>
      <c r="AX42" s="4"/>
      <c r="AY42" s="4"/>
    </row>
    <row r="43" spans="1:51" ht="14.4" x14ac:dyDescent="0.3">
      <c r="A43" s="108">
        <f>YampaRiverInflow.TotalOutflow!A43</f>
        <v>45200</v>
      </c>
      <c r="B43" s="9"/>
      <c r="C43" s="9"/>
      <c r="D43" s="9">
        <v>2.484</v>
      </c>
      <c r="E43" s="10">
        <v>-6.1580000000000004</v>
      </c>
      <c r="F43" s="10">
        <v>3.9750000000000001</v>
      </c>
      <c r="G43" s="10">
        <v>-1.39</v>
      </c>
      <c r="H43" s="10">
        <v>1.2050000000000001</v>
      </c>
      <c r="I43" s="10">
        <v>5.649</v>
      </c>
      <c r="J43" s="10">
        <v>-0.52300000000000002</v>
      </c>
      <c r="K43" s="10">
        <v>14.474</v>
      </c>
      <c r="L43" s="10">
        <v>4.5730000000000004</v>
      </c>
      <c r="M43" s="10">
        <v>16.068000000000001</v>
      </c>
      <c r="N43" s="10">
        <v>-0.16700000000000001</v>
      </c>
      <c r="O43" s="10">
        <v>3.9340000000000002</v>
      </c>
      <c r="P43" s="10">
        <v>-8.1950000000000003</v>
      </c>
      <c r="Q43" s="10">
        <v>1.153</v>
      </c>
      <c r="R43" s="10">
        <v>4.8550000000000004</v>
      </c>
      <c r="S43" s="10">
        <v>-2.7719999999999998</v>
      </c>
      <c r="T43" s="10">
        <v>10.111000000000001</v>
      </c>
      <c r="U43" s="10">
        <v>-7.88</v>
      </c>
      <c r="V43" s="10">
        <v>4.2610000000000001</v>
      </c>
      <c r="W43" s="10">
        <v>-9.0299999999999994</v>
      </c>
      <c r="X43" s="10">
        <v>-19.219000000000001</v>
      </c>
      <c r="Y43" s="10">
        <v>-22.152000000000001</v>
      </c>
      <c r="Z43" s="10">
        <v>1.0089999999999999</v>
      </c>
      <c r="AA43" s="10">
        <v>-7.5469999999999997</v>
      </c>
      <c r="AB43" s="10">
        <v>3.0539999999999998</v>
      </c>
      <c r="AC43" s="10">
        <v>-0.55300000000000005</v>
      </c>
      <c r="AD43" s="10">
        <v>-10.613</v>
      </c>
      <c r="AE43" s="10">
        <v>-11.085850000000001</v>
      </c>
      <c r="AF43" s="10">
        <v>5.77902</v>
      </c>
      <c r="AG43" s="10">
        <v>-2.5799099999999999</v>
      </c>
      <c r="AH43" s="10">
        <v>11.36007</v>
      </c>
      <c r="AI43" s="9">
        <v>13.2843884321</v>
      </c>
      <c r="AJ43" s="9">
        <v>-7.7399921552699995</v>
      </c>
      <c r="AK43" s="9">
        <v>14.252000000000001</v>
      </c>
      <c r="AL43" s="9">
        <v>9.3710000000000004</v>
      </c>
      <c r="AM43" s="9">
        <v>15.488</v>
      </c>
      <c r="AN43" s="4"/>
      <c r="AO43" s="4"/>
      <c r="AP43" s="4"/>
      <c r="AQ43" s="4"/>
      <c r="AR43" s="4"/>
      <c r="AS43" s="4"/>
      <c r="AT43" s="4"/>
      <c r="AU43" s="4"/>
      <c r="AV43" s="4"/>
      <c r="AW43" s="4"/>
      <c r="AX43" s="4"/>
      <c r="AY43" s="4"/>
    </row>
    <row r="44" spans="1:51" ht="14.4" x14ac:dyDescent="0.3">
      <c r="A44" s="108">
        <f>YampaRiverInflow.TotalOutflow!A44</f>
        <v>45231</v>
      </c>
      <c r="B44" s="9"/>
      <c r="C44" s="9"/>
      <c r="D44" s="9">
        <v>3.5089999999999999</v>
      </c>
      <c r="E44" s="10">
        <v>-13.926</v>
      </c>
      <c r="F44" s="10">
        <v>-7.468</v>
      </c>
      <c r="G44" s="10">
        <v>-28.899000000000001</v>
      </c>
      <c r="H44" s="10">
        <v>2.085</v>
      </c>
      <c r="I44" s="10">
        <v>8.407</v>
      </c>
      <c r="J44" s="10">
        <v>-0.58899999999999997</v>
      </c>
      <c r="K44" s="10">
        <v>22.443999999999999</v>
      </c>
      <c r="L44" s="10">
        <v>6.7830000000000004</v>
      </c>
      <c r="M44" s="10">
        <v>12.221</v>
      </c>
      <c r="N44" s="10">
        <v>-13.337999999999999</v>
      </c>
      <c r="O44" s="10">
        <v>4.8029999999999999</v>
      </c>
      <c r="P44" s="10">
        <v>7.5140000000000002</v>
      </c>
      <c r="Q44" s="10">
        <v>2.7349999999999999</v>
      </c>
      <c r="R44" s="10">
        <v>6.601</v>
      </c>
      <c r="S44" s="10">
        <v>0.97699999999999998</v>
      </c>
      <c r="T44" s="10">
        <v>8.3629999999999995</v>
      </c>
      <c r="U44" s="10">
        <v>1.911</v>
      </c>
      <c r="V44" s="10">
        <v>-3.2410000000000001</v>
      </c>
      <c r="W44" s="10">
        <v>2.9350000000000001</v>
      </c>
      <c r="X44" s="10">
        <v>-7.6369999999999996</v>
      </c>
      <c r="Y44" s="10">
        <v>3.4329999999999998</v>
      </c>
      <c r="Z44" s="10">
        <v>5.0679999999999996</v>
      </c>
      <c r="AA44" s="10">
        <v>-2.4470000000000001</v>
      </c>
      <c r="AB44" s="10">
        <v>9.4309999999999992</v>
      </c>
      <c r="AC44" s="10">
        <v>-7.2889999999999997</v>
      </c>
      <c r="AD44" s="10">
        <v>-3.6389999999999998</v>
      </c>
      <c r="AE44" s="10">
        <v>0.89403999999999995</v>
      </c>
      <c r="AF44" s="10">
        <v>10.06827</v>
      </c>
      <c r="AG44" s="10">
        <v>6.3182299999999998</v>
      </c>
      <c r="AH44" s="10">
        <v>14.429110000000001</v>
      </c>
      <c r="AI44" s="9">
        <v>13.142818181799999</v>
      </c>
      <c r="AJ44" s="9">
        <v>-3.7337908998399998</v>
      </c>
      <c r="AK44" s="9">
        <v>10.364000000000001</v>
      </c>
      <c r="AL44" s="9">
        <v>11.958</v>
      </c>
      <c r="AM44" s="9">
        <v>26.683</v>
      </c>
      <c r="AN44" s="4"/>
      <c r="AO44" s="4"/>
      <c r="AP44" s="4"/>
      <c r="AQ44" s="4"/>
      <c r="AR44" s="4"/>
      <c r="AS44" s="4"/>
      <c r="AT44" s="4"/>
      <c r="AU44" s="4"/>
      <c r="AV44" s="4"/>
      <c r="AW44" s="4"/>
      <c r="AX44" s="4"/>
      <c r="AY44" s="4"/>
    </row>
    <row r="45" spans="1:51" ht="14.4" x14ac:dyDescent="0.3">
      <c r="A45" s="108">
        <f>YampaRiverInflow.TotalOutflow!A45</f>
        <v>45261</v>
      </c>
      <c r="B45" s="9"/>
      <c r="C45" s="9"/>
      <c r="D45" s="9">
        <v>11.791</v>
      </c>
      <c r="E45" s="10">
        <v>-3.339</v>
      </c>
      <c r="F45" s="10">
        <v>-11.507999999999999</v>
      </c>
      <c r="G45" s="10">
        <v>-10.381</v>
      </c>
      <c r="H45" s="10">
        <v>5.13</v>
      </c>
      <c r="I45" s="10">
        <v>6.2859999999999996</v>
      </c>
      <c r="J45" s="10">
        <v>3.5110000000000001</v>
      </c>
      <c r="K45" s="10">
        <v>17.72</v>
      </c>
      <c r="L45" s="10">
        <v>8.3699999999999992</v>
      </c>
      <c r="M45" s="10">
        <v>26.24</v>
      </c>
      <c r="N45" s="10">
        <v>9.7059999999999995</v>
      </c>
      <c r="O45" s="10">
        <v>15.848000000000001</v>
      </c>
      <c r="P45" s="10">
        <v>94.941000000000003</v>
      </c>
      <c r="Q45" s="10">
        <v>-1.6679999999999999</v>
      </c>
      <c r="R45" s="10">
        <v>27.11</v>
      </c>
      <c r="S45" s="10">
        <v>15.473000000000001</v>
      </c>
      <c r="T45" s="10">
        <v>23.396999999999998</v>
      </c>
      <c r="U45" s="10">
        <v>-21.466999999999999</v>
      </c>
      <c r="V45" s="10">
        <v>-1.9690000000000001</v>
      </c>
      <c r="W45" s="10">
        <v>6.1689999999999996</v>
      </c>
      <c r="X45" s="10">
        <v>-8.734</v>
      </c>
      <c r="Y45" s="10">
        <v>2.1890000000000001</v>
      </c>
      <c r="Z45" s="10">
        <v>6.22</v>
      </c>
      <c r="AA45" s="10">
        <v>-1.919</v>
      </c>
      <c r="AB45" s="10">
        <v>-0.40100000000000002</v>
      </c>
      <c r="AC45" s="10">
        <v>-10.759</v>
      </c>
      <c r="AD45" s="10">
        <v>-7.3310000000000004</v>
      </c>
      <c r="AE45" s="10">
        <v>7.5781999999999998</v>
      </c>
      <c r="AF45" s="10">
        <v>10.29767</v>
      </c>
      <c r="AG45" s="10">
        <v>-5.8699700000000004</v>
      </c>
      <c r="AH45" s="10">
        <v>24.633080000000003</v>
      </c>
      <c r="AI45" s="9">
        <v>23.363190082799999</v>
      </c>
      <c r="AJ45" s="9">
        <v>-4.4305979113900005</v>
      </c>
      <c r="AK45" s="9">
        <v>17.004000000000001</v>
      </c>
      <c r="AL45" s="9">
        <v>9.5869999999999997</v>
      </c>
      <c r="AM45" s="9">
        <v>0.30399999999999999</v>
      </c>
      <c r="AN45" s="4"/>
      <c r="AO45" s="4"/>
      <c r="AP45" s="4"/>
      <c r="AQ45" s="4"/>
      <c r="AR45" s="4"/>
      <c r="AS45" s="4"/>
      <c r="AT45" s="4"/>
      <c r="AU45" s="4"/>
      <c r="AV45" s="4"/>
      <c r="AW45" s="4"/>
      <c r="AX45" s="4"/>
      <c r="AY45" s="4"/>
    </row>
    <row r="46" spans="1:51" ht="14.4" x14ac:dyDescent="0.3">
      <c r="A46" s="108">
        <f>YampaRiverInflow.TotalOutflow!A46</f>
        <v>45292</v>
      </c>
      <c r="B46" s="9"/>
      <c r="C46" s="9"/>
      <c r="D46" s="9">
        <v>10.228</v>
      </c>
      <c r="E46" s="10">
        <v>5.38</v>
      </c>
      <c r="F46" s="10">
        <v>6.5129999999999999</v>
      </c>
      <c r="G46" s="10">
        <v>-4.4320000000000004</v>
      </c>
      <c r="H46" s="10">
        <v>5.085</v>
      </c>
      <c r="I46" s="10">
        <v>4.3979999999999997</v>
      </c>
      <c r="J46" s="10">
        <v>1.542</v>
      </c>
      <c r="K46" s="10">
        <v>7.4649999999999999</v>
      </c>
      <c r="L46" s="10">
        <v>6.9909999999999997</v>
      </c>
      <c r="M46" s="10">
        <v>-30.036999999999999</v>
      </c>
      <c r="N46" s="10">
        <v>0.34799999999999998</v>
      </c>
      <c r="O46" s="10">
        <v>8.1069999999999993</v>
      </c>
      <c r="P46" s="10">
        <v>-4.0170000000000003</v>
      </c>
      <c r="Q46" s="10">
        <v>-0.42499999999999999</v>
      </c>
      <c r="R46" s="10">
        <v>-9.2249999999999996</v>
      </c>
      <c r="S46" s="10">
        <v>16.908000000000001</v>
      </c>
      <c r="T46" s="10">
        <v>1.482</v>
      </c>
      <c r="U46" s="10">
        <v>-11.156000000000001</v>
      </c>
      <c r="V46" s="10">
        <v>-10.212999999999999</v>
      </c>
      <c r="W46" s="10">
        <v>-20.742999999999999</v>
      </c>
      <c r="X46" s="10">
        <v>-9.2750000000000004</v>
      </c>
      <c r="Y46" s="10">
        <v>-13.997999999999999</v>
      </c>
      <c r="Z46" s="10">
        <v>-0.47799999999999998</v>
      </c>
      <c r="AA46" s="10">
        <v>-2.403</v>
      </c>
      <c r="AB46" s="10">
        <v>3.4119999999999999</v>
      </c>
      <c r="AC46" s="10">
        <v>-10.265000000000001</v>
      </c>
      <c r="AD46" s="10">
        <v>17.93282</v>
      </c>
      <c r="AE46" s="10">
        <v>-2.55436</v>
      </c>
      <c r="AF46" s="10">
        <v>-2.7433800000000002</v>
      </c>
      <c r="AG46" s="10">
        <v>-21.323439999999998</v>
      </c>
      <c r="AH46" s="10">
        <v>2.6227190070699997</v>
      </c>
      <c r="AI46" s="9">
        <v>1.4601900836399999</v>
      </c>
      <c r="AJ46" s="9">
        <v>18.143000000000001</v>
      </c>
      <c r="AK46" s="9">
        <v>20.103999999999999</v>
      </c>
      <c r="AL46" s="9">
        <v>1.06</v>
      </c>
      <c r="AM46" s="9">
        <v>-6.7050000000000001</v>
      </c>
      <c r="AN46" s="4"/>
      <c r="AO46" s="4"/>
      <c r="AP46" s="4"/>
      <c r="AQ46" s="4"/>
      <c r="AR46" s="4"/>
      <c r="AS46" s="4"/>
      <c r="AT46" s="4"/>
      <c r="AU46" s="4"/>
      <c r="AV46" s="4"/>
      <c r="AW46" s="4"/>
      <c r="AX46" s="4"/>
      <c r="AY46" s="4"/>
    </row>
    <row r="47" spans="1:51" ht="14.4" x14ac:dyDescent="0.3">
      <c r="A47" s="108">
        <f>YampaRiverInflow.TotalOutflow!A47</f>
        <v>45323</v>
      </c>
      <c r="B47" s="9"/>
      <c r="C47" s="9"/>
      <c r="D47" s="9">
        <v>-1.032</v>
      </c>
      <c r="E47" s="10">
        <v>22.41</v>
      </c>
      <c r="F47" s="10">
        <v>32.200000000000003</v>
      </c>
      <c r="G47" s="10">
        <v>-3.0870000000000002</v>
      </c>
      <c r="H47" s="10">
        <v>5.883</v>
      </c>
      <c r="I47" s="10">
        <v>-0.33700000000000002</v>
      </c>
      <c r="J47" s="10">
        <v>5.5730000000000004</v>
      </c>
      <c r="K47" s="10">
        <v>9.9540000000000006</v>
      </c>
      <c r="L47" s="10">
        <v>4.1059999999999999</v>
      </c>
      <c r="M47" s="10">
        <v>-45.491</v>
      </c>
      <c r="N47" s="10">
        <v>-8.9390000000000001</v>
      </c>
      <c r="O47" s="10">
        <v>14.935</v>
      </c>
      <c r="P47" s="10">
        <v>-2.7170000000000001</v>
      </c>
      <c r="Q47" s="10">
        <v>1.121</v>
      </c>
      <c r="R47" s="10">
        <v>-12.965</v>
      </c>
      <c r="S47" s="10">
        <v>0.91800000000000004</v>
      </c>
      <c r="T47" s="10">
        <v>1.9139999999999999</v>
      </c>
      <c r="U47" s="10">
        <v>-9.2040000000000006</v>
      </c>
      <c r="V47" s="10">
        <v>-8.66</v>
      </c>
      <c r="W47" s="10">
        <v>-7.7130000000000001</v>
      </c>
      <c r="X47" s="10">
        <v>-7.8449999999999998</v>
      </c>
      <c r="Y47" s="10">
        <v>-18.251999999999999</v>
      </c>
      <c r="Z47" s="10">
        <v>-3.117</v>
      </c>
      <c r="AA47" s="10">
        <v>-7.3280000000000003</v>
      </c>
      <c r="AB47" s="10">
        <v>1.02</v>
      </c>
      <c r="AC47" s="10">
        <v>-14.303000000000001</v>
      </c>
      <c r="AD47" s="10">
        <v>-13.95496</v>
      </c>
      <c r="AE47" s="10">
        <v>-11.963200000000001</v>
      </c>
      <c r="AF47" s="10">
        <v>-5.2006099999999993</v>
      </c>
      <c r="AG47" s="10">
        <v>-1.8404100000000001</v>
      </c>
      <c r="AH47" s="10">
        <v>4.1879586768900001</v>
      </c>
      <c r="AI47" s="9">
        <v>8.4784876017200013</v>
      </c>
      <c r="AJ47" s="9">
        <v>14.496</v>
      </c>
      <c r="AK47" s="9">
        <v>17.045999999999999</v>
      </c>
      <c r="AL47" s="9">
        <v>28.591000000000001</v>
      </c>
      <c r="AM47" s="9">
        <v>33.414000000000001</v>
      </c>
      <c r="AN47" s="4"/>
      <c r="AO47" s="4"/>
      <c r="AP47" s="4"/>
      <c r="AQ47" s="4"/>
      <c r="AR47" s="4"/>
      <c r="AS47" s="4"/>
      <c r="AT47" s="4"/>
      <c r="AU47" s="4"/>
      <c r="AV47" s="4"/>
      <c r="AW47" s="4"/>
      <c r="AX47" s="4"/>
      <c r="AY47" s="4"/>
    </row>
    <row r="48" spans="1:51" ht="14.4" x14ac:dyDescent="0.3">
      <c r="A48" s="108">
        <f>YampaRiverInflow.TotalOutflow!A48</f>
        <v>45352</v>
      </c>
      <c r="B48" s="9"/>
      <c r="C48" s="9"/>
      <c r="D48" s="9">
        <v>-3.0489999999999999</v>
      </c>
      <c r="E48" s="10">
        <v>5.4130000000000003</v>
      </c>
      <c r="F48" s="10">
        <v>22.428000000000001</v>
      </c>
      <c r="G48" s="10">
        <v>-10.952999999999999</v>
      </c>
      <c r="H48" s="10">
        <v>-3.7189999999999999</v>
      </c>
      <c r="I48" s="10">
        <v>-8.3870000000000005</v>
      </c>
      <c r="J48" s="10">
        <v>14.401999999999999</v>
      </c>
      <c r="K48" s="10">
        <v>2.5150000000000001</v>
      </c>
      <c r="L48" s="10">
        <v>-1.482</v>
      </c>
      <c r="M48" s="10">
        <v>-85.617000000000004</v>
      </c>
      <c r="N48" s="10">
        <v>-18.977</v>
      </c>
      <c r="O48" s="10">
        <v>-3.0750000000000002</v>
      </c>
      <c r="P48" s="10">
        <v>33.225999999999999</v>
      </c>
      <c r="Q48" s="10">
        <v>11.038</v>
      </c>
      <c r="R48" s="10">
        <v>4.673</v>
      </c>
      <c r="S48" s="10">
        <v>4.1000000000000002E-2</v>
      </c>
      <c r="T48" s="10">
        <v>8.1969999999999992</v>
      </c>
      <c r="U48" s="10">
        <v>5.577</v>
      </c>
      <c r="V48" s="10">
        <v>-5.0199999999999996</v>
      </c>
      <c r="W48" s="10">
        <v>-3.68</v>
      </c>
      <c r="X48" s="10">
        <v>-25.69</v>
      </c>
      <c r="Y48" s="10">
        <v>16.045999999999999</v>
      </c>
      <c r="Z48" s="10">
        <v>-10.304</v>
      </c>
      <c r="AA48" s="10">
        <v>-11.891999999999999</v>
      </c>
      <c r="AB48" s="10">
        <v>0.318</v>
      </c>
      <c r="AC48" s="10">
        <v>-9.7430000000000003</v>
      </c>
      <c r="AD48" s="10">
        <v>-12.145200000000001</v>
      </c>
      <c r="AE48" s="10">
        <v>-6.3741000000000003</v>
      </c>
      <c r="AF48" s="10">
        <v>-11.246979999999999</v>
      </c>
      <c r="AG48" s="10">
        <v>-5.8244099999999994</v>
      </c>
      <c r="AH48" s="10">
        <v>-14.067462812699999</v>
      </c>
      <c r="AI48" s="9">
        <v>-0.28571900964999997</v>
      </c>
      <c r="AJ48" s="9">
        <v>8.0129999999999999</v>
      </c>
      <c r="AK48" s="9">
        <v>6.1710000000000003</v>
      </c>
      <c r="AL48" s="9">
        <v>11.651999999999999</v>
      </c>
      <c r="AM48" s="9">
        <v>31.146000000000001</v>
      </c>
      <c r="AN48" s="4"/>
      <c r="AO48" s="4"/>
      <c r="AP48" s="4"/>
      <c r="AQ48" s="4"/>
      <c r="AR48" s="4"/>
      <c r="AS48" s="4"/>
      <c r="AT48" s="4"/>
      <c r="AU48" s="4"/>
      <c r="AV48" s="4"/>
      <c r="AW48" s="4"/>
      <c r="AX48" s="4"/>
      <c r="AY48" s="4"/>
    </row>
    <row r="49" spans="1:1005" ht="14.4" x14ac:dyDescent="0.3">
      <c r="A49" s="108">
        <f>YampaRiverInflow.TotalOutflow!A49</f>
        <v>45383</v>
      </c>
      <c r="B49" s="9"/>
      <c r="C49" s="9"/>
      <c r="D49" s="9">
        <v>-7.1550000000000002</v>
      </c>
      <c r="E49" s="10">
        <v>-15.333</v>
      </c>
      <c r="F49" s="10">
        <v>18.954000000000001</v>
      </c>
      <c r="G49" s="10">
        <v>-3.2869999999999999</v>
      </c>
      <c r="H49" s="10">
        <v>-15.096</v>
      </c>
      <c r="I49" s="10">
        <v>0.37</v>
      </c>
      <c r="J49" s="10">
        <v>14.292</v>
      </c>
      <c r="K49" s="10">
        <v>5.7640000000000002</v>
      </c>
      <c r="L49" s="10">
        <v>12.843999999999999</v>
      </c>
      <c r="M49" s="10">
        <v>-51.061999999999998</v>
      </c>
      <c r="N49" s="10">
        <v>-15.113</v>
      </c>
      <c r="O49" s="10">
        <v>-4.2430000000000003</v>
      </c>
      <c r="P49" s="10">
        <v>-7.5759999999999996</v>
      </c>
      <c r="Q49" s="10">
        <v>15.396000000000001</v>
      </c>
      <c r="R49" s="10">
        <v>39.173999999999999</v>
      </c>
      <c r="S49" s="10">
        <v>-0.41699999999999998</v>
      </c>
      <c r="T49" s="10">
        <v>-3.9380000000000002</v>
      </c>
      <c r="U49" s="10">
        <v>0.93100000000000005</v>
      </c>
      <c r="V49" s="10">
        <v>-11.872999999999999</v>
      </c>
      <c r="W49" s="10">
        <v>-13.384</v>
      </c>
      <c r="X49" s="10">
        <v>-6.9089999999999998</v>
      </c>
      <c r="Y49" s="10">
        <v>4.298</v>
      </c>
      <c r="Z49" s="10">
        <v>-1.605</v>
      </c>
      <c r="AA49" s="10">
        <v>-3.3879999999999999</v>
      </c>
      <c r="AB49" s="10">
        <v>-8.2620000000000005</v>
      </c>
      <c r="AC49" s="10">
        <v>-14.076000000000001</v>
      </c>
      <c r="AD49" s="10">
        <v>-15.64438</v>
      </c>
      <c r="AE49" s="10">
        <v>-20.393439999999998</v>
      </c>
      <c r="AF49" s="10">
        <v>-12.259069999999999</v>
      </c>
      <c r="AG49" s="10">
        <v>-6.0398699999999996</v>
      </c>
      <c r="AH49" s="10">
        <v>14.1864628099</v>
      </c>
      <c r="AI49" s="9">
        <v>-8.4453140515699996</v>
      </c>
      <c r="AJ49" s="9">
        <v>13.148999999999999</v>
      </c>
      <c r="AK49" s="9">
        <v>7.52</v>
      </c>
      <c r="AL49" s="9">
        <v>-11.246</v>
      </c>
      <c r="AM49" s="9">
        <v>4.5250000000000004</v>
      </c>
      <c r="AN49" s="4"/>
      <c r="AO49" s="4"/>
      <c r="AP49" s="4"/>
      <c r="AQ49" s="4"/>
      <c r="AR49" s="4"/>
      <c r="AS49" s="4"/>
      <c r="AT49" s="4"/>
      <c r="AU49" s="4"/>
      <c r="AV49" s="4"/>
      <c r="AW49" s="4"/>
      <c r="AX49" s="4"/>
      <c r="AY49" s="4"/>
    </row>
    <row r="50" spans="1:1005" ht="14.4" x14ac:dyDescent="0.3">
      <c r="A50" s="108">
        <f>YampaRiverInflow.TotalOutflow!A50</f>
        <v>45413</v>
      </c>
      <c r="B50" s="9"/>
      <c r="C50" s="9"/>
      <c r="D50" s="9">
        <v>0.56699999999999995</v>
      </c>
      <c r="E50" s="10">
        <v>-2.0129999999999999</v>
      </c>
      <c r="F50" s="10">
        <v>-11.66</v>
      </c>
      <c r="G50" s="10">
        <v>0.27800000000000002</v>
      </c>
      <c r="H50" s="10">
        <v>-5.2439999999999998</v>
      </c>
      <c r="I50" s="10">
        <v>-3.9220000000000002</v>
      </c>
      <c r="J50" s="10">
        <v>17</v>
      </c>
      <c r="K50" s="10">
        <v>7.5990000000000002</v>
      </c>
      <c r="L50" s="10">
        <v>4.7030000000000003</v>
      </c>
      <c r="M50" s="10">
        <v>-61.749000000000002</v>
      </c>
      <c r="N50" s="10">
        <v>-4.7960000000000003</v>
      </c>
      <c r="O50" s="10">
        <v>-13.974</v>
      </c>
      <c r="P50" s="10">
        <v>-8.2089999999999996</v>
      </c>
      <c r="Q50" s="10">
        <v>11.73</v>
      </c>
      <c r="R50" s="10">
        <v>21.998999999999999</v>
      </c>
      <c r="S50" s="10">
        <v>0.111</v>
      </c>
      <c r="T50" s="10">
        <v>-14.868</v>
      </c>
      <c r="U50" s="10">
        <v>-7.181</v>
      </c>
      <c r="V50" s="10">
        <v>-5.67</v>
      </c>
      <c r="W50" s="10">
        <v>-33.700000000000003</v>
      </c>
      <c r="X50" s="10">
        <v>-4.7220000000000004</v>
      </c>
      <c r="Y50" s="10">
        <v>-17.382000000000001</v>
      </c>
      <c r="Z50" s="10">
        <v>-33.279000000000003</v>
      </c>
      <c r="AA50" s="10">
        <v>-5.4210000000000003</v>
      </c>
      <c r="AB50" s="10">
        <v>-5.2460000000000004</v>
      </c>
      <c r="AC50" s="10">
        <v>3.149</v>
      </c>
      <c r="AD50" s="10">
        <v>-9.5569299999999995</v>
      </c>
      <c r="AE50" s="10">
        <v>4.5381899999999993</v>
      </c>
      <c r="AF50" s="10">
        <v>2.7454499999999999</v>
      </c>
      <c r="AG50" s="10">
        <v>4.5651899999999994</v>
      </c>
      <c r="AH50" s="10">
        <v>0.109545453554</v>
      </c>
      <c r="AI50" s="9">
        <v>8.5840991759299996</v>
      </c>
      <c r="AJ50" s="9">
        <v>15.768000000000001</v>
      </c>
      <c r="AK50" s="9">
        <v>12.454000000000001</v>
      </c>
      <c r="AL50" s="9">
        <v>4.819</v>
      </c>
      <c r="AM50" s="9">
        <v>26.466999999999999</v>
      </c>
      <c r="AN50" s="4"/>
      <c r="AO50" s="4"/>
      <c r="AP50" s="4"/>
      <c r="AQ50" s="4"/>
      <c r="AR50" s="4"/>
      <c r="AS50" s="4"/>
      <c r="AT50" s="4"/>
      <c r="AU50" s="4"/>
      <c r="AV50" s="4"/>
      <c r="AW50" s="4"/>
      <c r="AX50" s="4"/>
      <c r="AY50" s="4"/>
    </row>
    <row r="51" spans="1:1005" ht="14.4" x14ac:dyDescent="0.3">
      <c r="A51" s="108">
        <f>YampaRiverInflow.TotalOutflow!A51</f>
        <v>45444</v>
      </c>
      <c r="B51" s="9"/>
      <c r="C51" s="9"/>
      <c r="D51" s="9">
        <v>-5.6970000000000001</v>
      </c>
      <c r="E51" s="10">
        <v>-2.262</v>
      </c>
      <c r="F51" s="10">
        <v>-2.2789999999999999</v>
      </c>
      <c r="G51" s="10">
        <v>1.631</v>
      </c>
      <c r="H51" s="10">
        <v>-6.1520000000000001</v>
      </c>
      <c r="I51" s="10">
        <v>-8.4760000000000009</v>
      </c>
      <c r="J51" s="10">
        <v>24.515999999999998</v>
      </c>
      <c r="K51" s="10">
        <v>4.5979999999999999</v>
      </c>
      <c r="L51" s="10">
        <v>13.497999999999999</v>
      </c>
      <c r="M51" s="10">
        <v>-26.187000000000001</v>
      </c>
      <c r="N51" s="10">
        <v>-3.3490000000000002</v>
      </c>
      <c r="O51" s="10">
        <v>4.0839999999999996</v>
      </c>
      <c r="P51" s="10">
        <v>-11.676</v>
      </c>
      <c r="Q51" s="10">
        <v>-4.1000000000000002E-2</v>
      </c>
      <c r="R51" s="10">
        <v>5.609</v>
      </c>
      <c r="S51" s="10">
        <v>-3.698</v>
      </c>
      <c r="T51" s="10">
        <v>-11.834</v>
      </c>
      <c r="U51" s="10">
        <v>-9.2289999999999992</v>
      </c>
      <c r="V51" s="10">
        <v>-8.5180000000000007</v>
      </c>
      <c r="W51" s="10">
        <v>-26.905999999999999</v>
      </c>
      <c r="X51" s="10">
        <v>-30.081</v>
      </c>
      <c r="Y51" s="10">
        <v>1.8560000000000001</v>
      </c>
      <c r="Z51" s="10">
        <v>-14.717000000000001</v>
      </c>
      <c r="AA51" s="10">
        <v>-14.012</v>
      </c>
      <c r="AB51" s="10">
        <v>-1.52</v>
      </c>
      <c r="AC51" s="10">
        <v>-16.565999999999999</v>
      </c>
      <c r="AD51" s="10">
        <v>-17.778869999999998</v>
      </c>
      <c r="AE51" s="10">
        <v>-8.3348700000000004</v>
      </c>
      <c r="AF51" s="10">
        <v>-5.4185299999999996</v>
      </c>
      <c r="AG51" s="10">
        <v>-7.2006999999999994</v>
      </c>
      <c r="AH51" s="10">
        <v>-0.73851239867699991</v>
      </c>
      <c r="AI51" s="9">
        <v>3.31216528727</v>
      </c>
      <c r="AJ51" s="9">
        <v>10.185</v>
      </c>
      <c r="AK51" s="9">
        <v>8.9730000000000008</v>
      </c>
      <c r="AL51" s="9">
        <v>-56.872</v>
      </c>
      <c r="AM51" s="9">
        <v>29.183</v>
      </c>
      <c r="AN51" s="4"/>
      <c r="AO51" s="4"/>
      <c r="AP51" s="4"/>
      <c r="AQ51" s="4"/>
      <c r="AR51" s="4"/>
      <c r="AS51" s="4"/>
      <c r="AT51" s="4"/>
      <c r="AU51" s="4"/>
      <c r="AV51" s="4"/>
      <c r="AW51" s="4"/>
      <c r="AX51" s="4"/>
      <c r="AY51" s="4"/>
    </row>
    <row r="52" spans="1:1005" ht="14.4" x14ac:dyDescent="0.3">
      <c r="A52" s="108">
        <f>YampaRiverInflow.TotalOutflow!A52</f>
        <v>45474</v>
      </c>
      <c r="B52" s="9"/>
      <c r="C52" s="9"/>
      <c r="D52" s="9">
        <v>-2.0230000000000001</v>
      </c>
      <c r="E52" s="10">
        <v>-10.845000000000001</v>
      </c>
      <c r="F52" s="10">
        <v>-4.5999999999999999E-2</v>
      </c>
      <c r="G52" s="10">
        <v>-5.7720000000000002</v>
      </c>
      <c r="H52" s="10">
        <v>-9.9499999999999993</v>
      </c>
      <c r="I52" s="10">
        <v>-11.750999999999999</v>
      </c>
      <c r="J52" s="10">
        <v>20.866</v>
      </c>
      <c r="K52" s="10">
        <v>1.85</v>
      </c>
      <c r="L52" s="10">
        <v>3.0960000000000001</v>
      </c>
      <c r="M52" s="10">
        <v>-10.608000000000001</v>
      </c>
      <c r="N52" s="10">
        <v>-7.6440000000000001</v>
      </c>
      <c r="O52" s="10">
        <v>8.1270000000000007</v>
      </c>
      <c r="P52" s="10">
        <v>-11.493</v>
      </c>
      <c r="Q52" s="10">
        <v>10.728</v>
      </c>
      <c r="R52" s="10">
        <v>8.7200000000000006</v>
      </c>
      <c r="S52" s="10">
        <v>-1.2669999999999999</v>
      </c>
      <c r="T52" s="10">
        <v>-11.347</v>
      </c>
      <c r="U52" s="10">
        <v>-18.335999999999999</v>
      </c>
      <c r="V52" s="10">
        <v>-2.9430000000000001</v>
      </c>
      <c r="W52" s="10">
        <v>-31.49</v>
      </c>
      <c r="X52" s="10">
        <v>-20.471</v>
      </c>
      <c r="Y52" s="10">
        <v>-11.896000000000001</v>
      </c>
      <c r="Z52" s="10">
        <v>-5.8959999999999999</v>
      </c>
      <c r="AA52" s="10">
        <v>-9.4190000000000005</v>
      </c>
      <c r="AB52" s="10">
        <v>-9.65</v>
      </c>
      <c r="AC52" s="10">
        <v>-13.497</v>
      </c>
      <c r="AD52" s="10">
        <v>-20.782049999999998</v>
      </c>
      <c r="AE52" s="10">
        <v>-5.3935699999999995</v>
      </c>
      <c r="AF52" s="10">
        <v>-16.034389999999998</v>
      </c>
      <c r="AG52" s="10">
        <v>-7.2505600000000001</v>
      </c>
      <c r="AH52" s="10">
        <v>-12.2247933908</v>
      </c>
      <c r="AI52" s="9">
        <v>-1.1186446296900001</v>
      </c>
      <c r="AJ52" s="9">
        <v>9.4459999999999997</v>
      </c>
      <c r="AK52" s="9">
        <v>7.9630000000000001</v>
      </c>
      <c r="AL52" s="9">
        <v>79.977000000000004</v>
      </c>
      <c r="AM52" s="9">
        <v>-11.765000000000001</v>
      </c>
      <c r="AN52" s="4"/>
      <c r="AO52" s="4"/>
      <c r="AP52" s="4"/>
      <c r="AQ52" s="4"/>
      <c r="AR52" s="4"/>
      <c r="AS52" s="4"/>
      <c r="AT52" s="4"/>
      <c r="AU52" s="4"/>
      <c r="AV52" s="4"/>
      <c r="AW52" s="4"/>
      <c r="AX52" s="4"/>
      <c r="AY52" s="4"/>
    </row>
    <row r="53" spans="1:1005" ht="14.4" x14ac:dyDescent="0.3">
      <c r="A53" s="108">
        <f>YampaRiverInflow.TotalOutflow!A53</f>
        <v>45505</v>
      </c>
      <c r="B53" s="9"/>
      <c r="C53" s="9"/>
      <c r="D53" s="9">
        <v>-0.89700000000000002</v>
      </c>
      <c r="E53" s="10">
        <v>-3.1019999999999999</v>
      </c>
      <c r="F53" s="10">
        <v>12.827999999999999</v>
      </c>
      <c r="G53" s="10">
        <v>-4.125</v>
      </c>
      <c r="H53" s="10">
        <v>-0.66400000000000003</v>
      </c>
      <c r="I53" s="10">
        <v>-1.9179999999999999</v>
      </c>
      <c r="J53" s="10">
        <v>27.553999999999998</v>
      </c>
      <c r="K53" s="10">
        <v>4.3259999999999996</v>
      </c>
      <c r="L53" s="10">
        <v>3.7869999999999999</v>
      </c>
      <c r="M53" s="10">
        <v>-3.95</v>
      </c>
      <c r="N53" s="10">
        <v>-0.94599999999999995</v>
      </c>
      <c r="O53" s="10">
        <v>2.1970000000000001</v>
      </c>
      <c r="P53" s="10">
        <v>-4.3259999999999996</v>
      </c>
      <c r="Q53" s="10">
        <v>-10.675000000000001</v>
      </c>
      <c r="R53" s="10">
        <v>1.804</v>
      </c>
      <c r="S53" s="10">
        <v>4.2789999999999999</v>
      </c>
      <c r="T53" s="10">
        <v>-12.226000000000001</v>
      </c>
      <c r="U53" s="10">
        <v>-3.8130000000000002</v>
      </c>
      <c r="V53" s="10">
        <v>-0.78500000000000003</v>
      </c>
      <c r="W53" s="10">
        <v>-7.6040000000000001</v>
      </c>
      <c r="X53" s="10">
        <v>-5.4119999999999999</v>
      </c>
      <c r="Y53" s="10">
        <v>-13.86</v>
      </c>
      <c r="Z53" s="10">
        <v>-14.737</v>
      </c>
      <c r="AA53" s="10">
        <v>-6.2569999999999997</v>
      </c>
      <c r="AB53" s="10">
        <v>-22.553999999999998</v>
      </c>
      <c r="AC53" s="10">
        <v>-2.4489999999999998</v>
      </c>
      <c r="AD53" s="10">
        <v>-15.135450000000001</v>
      </c>
      <c r="AE53" s="10">
        <v>2.9768400000000002</v>
      </c>
      <c r="AF53" s="10">
        <v>5.9177799999999996</v>
      </c>
      <c r="AG53" s="10">
        <v>3.3304999999999998</v>
      </c>
      <c r="AH53" s="10">
        <v>10.5769677696</v>
      </c>
      <c r="AI53" s="9">
        <v>-6.3205289276000007</v>
      </c>
      <c r="AJ53" s="9">
        <v>5.1120000000000001</v>
      </c>
      <c r="AK53" s="9">
        <v>10.664999999999999</v>
      </c>
      <c r="AL53" s="9">
        <v>5.9720000000000004</v>
      </c>
      <c r="AM53" s="9">
        <v>-4.8890000000000002</v>
      </c>
      <c r="AN53" s="4"/>
      <c r="AO53" s="4"/>
      <c r="AP53" s="4"/>
      <c r="AQ53" s="4"/>
      <c r="AR53" s="4"/>
      <c r="AS53" s="4"/>
      <c r="AT53" s="4"/>
      <c r="AU53" s="4"/>
      <c r="AV53" s="4"/>
      <c r="AW53" s="4"/>
      <c r="AX53" s="4"/>
      <c r="AY53" s="4"/>
    </row>
    <row r="54" spans="1:1005" ht="14.4" x14ac:dyDescent="0.3">
      <c r="A54" s="108">
        <f>YampaRiverInflow.TotalOutflow!A54</f>
        <v>45536</v>
      </c>
      <c r="B54" s="9"/>
      <c r="C54" s="9"/>
      <c r="D54" s="9">
        <v>-0.377</v>
      </c>
      <c r="E54" s="10">
        <v>10.523999999999999</v>
      </c>
      <c r="F54" s="10">
        <v>-8.4480000000000004</v>
      </c>
      <c r="G54" s="10">
        <v>-5.992</v>
      </c>
      <c r="H54" s="10">
        <v>7.3310000000000004</v>
      </c>
      <c r="I54" s="10">
        <v>-4.6890000000000001</v>
      </c>
      <c r="J54" s="10">
        <v>14.712999999999999</v>
      </c>
      <c r="K54" s="10">
        <v>2.484</v>
      </c>
      <c r="L54" s="10">
        <v>5.2409999999999997</v>
      </c>
      <c r="M54" s="10">
        <v>-12.904</v>
      </c>
      <c r="N54" s="10">
        <v>8.5779999999999994</v>
      </c>
      <c r="O54" s="10">
        <v>15.861000000000001</v>
      </c>
      <c r="P54" s="10">
        <v>4.218</v>
      </c>
      <c r="Q54" s="10">
        <v>2.15</v>
      </c>
      <c r="R54" s="10">
        <v>-6.8959999999999999</v>
      </c>
      <c r="S54" s="10">
        <v>-12.975</v>
      </c>
      <c r="T54" s="10">
        <v>-7.1189999999999998</v>
      </c>
      <c r="U54" s="10">
        <v>-2.2879999999999998</v>
      </c>
      <c r="V54" s="10">
        <v>-15.519</v>
      </c>
      <c r="W54" s="10">
        <v>-21.178000000000001</v>
      </c>
      <c r="X54" s="10">
        <v>-6.0739999999999998</v>
      </c>
      <c r="Y54" s="10">
        <v>-3.6960000000000002</v>
      </c>
      <c r="Z54" s="10">
        <v>0.23</v>
      </c>
      <c r="AA54" s="10">
        <v>-2.0470000000000002</v>
      </c>
      <c r="AB54" s="10">
        <v>-1.55</v>
      </c>
      <c r="AC54" s="10">
        <v>8.7729999999999997</v>
      </c>
      <c r="AD54" s="10">
        <v>-8.4957199999999986</v>
      </c>
      <c r="AE54" s="10">
        <v>10.460270000000001</v>
      </c>
      <c r="AF54" s="10">
        <v>-5.7617600000000007</v>
      </c>
      <c r="AG54" s="10">
        <v>-2.9507099999999999</v>
      </c>
      <c r="AH54" s="10">
        <v>5.5732644647899994</v>
      </c>
      <c r="AI54" s="9">
        <v>7.3737107418200001</v>
      </c>
      <c r="AJ54" s="9">
        <v>12.664999999999999</v>
      </c>
      <c r="AK54" s="9">
        <v>7.843</v>
      </c>
      <c r="AL54" s="9">
        <v>21.111000000000001</v>
      </c>
      <c r="AM54" s="9">
        <v>-9.8369999999999997</v>
      </c>
      <c r="AN54" s="4"/>
      <c r="AO54" s="4"/>
      <c r="AP54" s="4"/>
      <c r="AQ54" s="4"/>
      <c r="AR54" s="4"/>
      <c r="AS54" s="4"/>
      <c r="AT54" s="4"/>
      <c r="AU54" s="4"/>
      <c r="AV54" s="4"/>
      <c r="AW54" s="4"/>
      <c r="AX54" s="4"/>
      <c r="AY54" s="4"/>
    </row>
    <row r="55" spans="1:1005" ht="14.4" x14ac:dyDescent="0.3">
      <c r="A55" s="108">
        <f>YampaRiverInflow.TotalOutflow!A55</f>
        <v>45566</v>
      </c>
      <c r="B55" s="9"/>
      <c r="C55" s="9"/>
      <c r="D55" s="9">
        <v>2.484</v>
      </c>
      <c r="E55" s="10">
        <v>3.9750000000000001</v>
      </c>
      <c r="F55" s="10">
        <v>-1.39</v>
      </c>
      <c r="G55" s="10">
        <v>1.2050000000000001</v>
      </c>
      <c r="H55" s="10">
        <v>5.649</v>
      </c>
      <c r="I55" s="10">
        <v>-0.52300000000000002</v>
      </c>
      <c r="J55" s="10">
        <v>14.474</v>
      </c>
      <c r="K55" s="10">
        <v>4.5730000000000004</v>
      </c>
      <c r="L55" s="10">
        <v>16.068000000000001</v>
      </c>
      <c r="M55" s="10">
        <v>-0.16700000000000001</v>
      </c>
      <c r="N55" s="10">
        <v>3.9340000000000002</v>
      </c>
      <c r="O55" s="10">
        <v>-8.1950000000000003</v>
      </c>
      <c r="P55" s="10">
        <v>1.153</v>
      </c>
      <c r="Q55" s="10">
        <v>4.8550000000000004</v>
      </c>
      <c r="R55" s="10">
        <v>-2.7719999999999998</v>
      </c>
      <c r="S55" s="10">
        <v>10.111000000000001</v>
      </c>
      <c r="T55" s="10">
        <v>-7.88</v>
      </c>
      <c r="U55" s="10">
        <v>4.2610000000000001</v>
      </c>
      <c r="V55" s="10">
        <v>-9.0299999999999994</v>
      </c>
      <c r="W55" s="10">
        <v>-19.219000000000001</v>
      </c>
      <c r="X55" s="10">
        <v>-22.152000000000001</v>
      </c>
      <c r="Y55" s="10">
        <v>1.0089999999999999</v>
      </c>
      <c r="Z55" s="10">
        <v>-7.5469999999999997</v>
      </c>
      <c r="AA55" s="10">
        <v>3.0539999999999998</v>
      </c>
      <c r="AB55" s="10">
        <v>-0.55300000000000005</v>
      </c>
      <c r="AC55" s="10">
        <v>-10.613</v>
      </c>
      <c r="AD55" s="10">
        <v>-11.085850000000001</v>
      </c>
      <c r="AE55" s="10">
        <v>5.77902</v>
      </c>
      <c r="AF55" s="10">
        <v>-2.5799099999999999</v>
      </c>
      <c r="AG55" s="10">
        <v>11.36007</v>
      </c>
      <c r="AH55" s="10">
        <v>13.2843884321</v>
      </c>
      <c r="AI55" s="9">
        <v>-7.7399921552699995</v>
      </c>
      <c r="AJ55" s="9">
        <v>14.252000000000001</v>
      </c>
      <c r="AK55" s="9">
        <v>9.3710000000000004</v>
      </c>
      <c r="AL55" s="9">
        <v>15.488</v>
      </c>
      <c r="AM55" s="9">
        <v>-6.1580000000000004</v>
      </c>
      <c r="AN55" s="4"/>
      <c r="AO55" s="4"/>
      <c r="AP55" s="4"/>
      <c r="AQ55" s="4"/>
      <c r="AR55" s="4"/>
      <c r="AS55" s="4"/>
      <c r="AT55" s="4"/>
      <c r="AU55" s="4"/>
      <c r="AV55" s="4"/>
      <c r="AW55" s="4"/>
      <c r="AX55" s="4"/>
      <c r="AY55" s="4"/>
    </row>
    <row r="56" spans="1:1005" ht="14.4" x14ac:dyDescent="0.3">
      <c r="A56" s="108">
        <f>YampaRiverInflow.TotalOutflow!A56</f>
        <v>45597</v>
      </c>
      <c r="B56" s="9"/>
      <c r="C56" s="9"/>
      <c r="D56" s="9">
        <v>3.5089999999999999</v>
      </c>
      <c r="E56" s="10">
        <v>-7.468</v>
      </c>
      <c r="F56" s="10">
        <v>-28.899000000000001</v>
      </c>
      <c r="G56" s="10">
        <v>2.085</v>
      </c>
      <c r="H56" s="10">
        <v>8.407</v>
      </c>
      <c r="I56" s="10">
        <v>-0.58899999999999997</v>
      </c>
      <c r="J56" s="10">
        <v>22.443999999999999</v>
      </c>
      <c r="K56" s="10">
        <v>6.7830000000000004</v>
      </c>
      <c r="L56" s="10">
        <v>12.221</v>
      </c>
      <c r="M56" s="10">
        <v>-13.337999999999999</v>
      </c>
      <c r="N56" s="10">
        <v>4.8029999999999999</v>
      </c>
      <c r="O56" s="10">
        <v>7.5140000000000002</v>
      </c>
      <c r="P56" s="10">
        <v>2.7349999999999999</v>
      </c>
      <c r="Q56" s="10">
        <v>6.601</v>
      </c>
      <c r="R56" s="10">
        <v>0.97699999999999998</v>
      </c>
      <c r="S56" s="10">
        <v>8.3629999999999995</v>
      </c>
      <c r="T56" s="10">
        <v>1.911</v>
      </c>
      <c r="U56" s="10">
        <v>-3.2410000000000001</v>
      </c>
      <c r="V56" s="10">
        <v>2.9350000000000001</v>
      </c>
      <c r="W56" s="10">
        <v>-7.6369999999999996</v>
      </c>
      <c r="X56" s="10">
        <v>3.4329999999999998</v>
      </c>
      <c r="Y56" s="10">
        <v>5.0679999999999996</v>
      </c>
      <c r="Z56" s="10">
        <v>-2.4470000000000001</v>
      </c>
      <c r="AA56" s="10">
        <v>9.4309999999999992</v>
      </c>
      <c r="AB56" s="10">
        <v>-7.2889999999999997</v>
      </c>
      <c r="AC56" s="10">
        <v>-3.6389999999999998</v>
      </c>
      <c r="AD56" s="10">
        <v>0.89403999999999995</v>
      </c>
      <c r="AE56" s="10">
        <v>10.06827</v>
      </c>
      <c r="AF56" s="10">
        <v>6.3182299999999998</v>
      </c>
      <c r="AG56" s="10">
        <v>14.429110000000001</v>
      </c>
      <c r="AH56" s="10">
        <v>13.142818181799999</v>
      </c>
      <c r="AI56" s="9">
        <v>-3.7337908998399998</v>
      </c>
      <c r="AJ56" s="9">
        <v>10.364000000000001</v>
      </c>
      <c r="AK56" s="9">
        <v>11.958</v>
      </c>
      <c r="AL56" s="9">
        <v>26.683</v>
      </c>
      <c r="AM56" s="9">
        <v>-13.926</v>
      </c>
      <c r="AN56" s="4"/>
      <c r="AO56" s="4"/>
      <c r="AP56" s="4"/>
      <c r="AQ56" s="4"/>
      <c r="AR56" s="4"/>
      <c r="AS56" s="4"/>
      <c r="AT56" s="4"/>
      <c r="AU56" s="4"/>
      <c r="AV56" s="4"/>
      <c r="AW56" s="4"/>
      <c r="AX56" s="4"/>
      <c r="AY56" s="4"/>
    </row>
    <row r="57" spans="1:1005" ht="14.4" x14ac:dyDescent="0.3">
      <c r="A57" s="108">
        <f>YampaRiverInflow.TotalOutflow!A57</f>
        <v>45627</v>
      </c>
      <c r="B57" s="9"/>
      <c r="C57" s="9"/>
      <c r="D57" s="9">
        <v>11.791</v>
      </c>
      <c r="E57" s="10">
        <v>-11.507999999999999</v>
      </c>
      <c r="F57" s="10">
        <v>-10.381</v>
      </c>
      <c r="G57" s="10">
        <v>5.13</v>
      </c>
      <c r="H57" s="10">
        <v>6.2859999999999996</v>
      </c>
      <c r="I57" s="10">
        <v>3.5110000000000001</v>
      </c>
      <c r="J57" s="10">
        <v>17.72</v>
      </c>
      <c r="K57" s="10">
        <v>8.3699999999999992</v>
      </c>
      <c r="L57" s="10">
        <v>26.24</v>
      </c>
      <c r="M57" s="10">
        <v>9.7059999999999995</v>
      </c>
      <c r="N57" s="10">
        <v>15.848000000000001</v>
      </c>
      <c r="O57" s="10">
        <v>94.941000000000003</v>
      </c>
      <c r="P57" s="10">
        <v>-1.6679999999999999</v>
      </c>
      <c r="Q57" s="10">
        <v>27.11</v>
      </c>
      <c r="R57" s="10">
        <v>15.473000000000001</v>
      </c>
      <c r="S57" s="10">
        <v>23.396999999999998</v>
      </c>
      <c r="T57" s="10">
        <v>-21.466999999999999</v>
      </c>
      <c r="U57" s="10">
        <v>-1.9690000000000001</v>
      </c>
      <c r="V57" s="10">
        <v>6.1689999999999996</v>
      </c>
      <c r="W57" s="10">
        <v>-8.734</v>
      </c>
      <c r="X57" s="10">
        <v>2.1890000000000001</v>
      </c>
      <c r="Y57" s="10">
        <v>6.22</v>
      </c>
      <c r="Z57" s="10">
        <v>-1.919</v>
      </c>
      <c r="AA57" s="10">
        <v>-0.40100000000000002</v>
      </c>
      <c r="AB57" s="10">
        <v>-10.759</v>
      </c>
      <c r="AC57" s="10">
        <v>-7.3310000000000004</v>
      </c>
      <c r="AD57" s="10">
        <v>7.5781999999999998</v>
      </c>
      <c r="AE57" s="10">
        <v>10.29767</v>
      </c>
      <c r="AF57" s="10">
        <v>-5.8699700000000004</v>
      </c>
      <c r="AG57" s="10">
        <v>24.633080000000003</v>
      </c>
      <c r="AH57" s="10">
        <v>23.363190082799999</v>
      </c>
      <c r="AI57" s="9">
        <v>-4.4305979113900005</v>
      </c>
      <c r="AJ57" s="9">
        <v>17.004000000000001</v>
      </c>
      <c r="AK57" s="9">
        <v>9.5869999999999997</v>
      </c>
      <c r="AL57" s="9">
        <v>0.30399999999999999</v>
      </c>
      <c r="AM57" s="9">
        <v>-3.339</v>
      </c>
      <c r="AN57" s="4"/>
      <c r="AO57" s="4"/>
      <c r="AP57" s="4"/>
      <c r="AQ57" s="4"/>
      <c r="AR57" s="4"/>
      <c r="AS57" s="4"/>
      <c r="AT57" s="4"/>
      <c r="AU57" s="4"/>
      <c r="AV57" s="4"/>
      <c r="AW57" s="4"/>
      <c r="AX57" s="4"/>
      <c r="AY57" s="4"/>
    </row>
    <row r="58" spans="1:1005" ht="14.4" x14ac:dyDescent="0.3">
      <c r="A58" s="108">
        <f>YampaRiverInflow.TotalOutflow!A58</f>
        <v>45658</v>
      </c>
      <c r="B58" s="9"/>
      <c r="C58" s="9"/>
      <c r="D58" s="9">
        <v>10.228</v>
      </c>
      <c r="E58" s="10">
        <v>6.5129999999999999</v>
      </c>
      <c r="F58" s="10">
        <v>-4.4320000000000004</v>
      </c>
      <c r="G58" s="10">
        <v>5.085</v>
      </c>
      <c r="H58" s="10">
        <v>4.3979999999999997</v>
      </c>
      <c r="I58" s="10">
        <v>1.542</v>
      </c>
      <c r="J58" s="10">
        <v>7.4649999999999999</v>
      </c>
      <c r="K58" s="10">
        <v>6.9909999999999997</v>
      </c>
      <c r="L58" s="10">
        <v>-30.036999999999999</v>
      </c>
      <c r="M58" s="10">
        <v>0.34799999999999998</v>
      </c>
      <c r="N58" s="10">
        <v>8.1069999999999993</v>
      </c>
      <c r="O58" s="10">
        <v>-4.0170000000000003</v>
      </c>
      <c r="P58" s="10">
        <v>-0.42499999999999999</v>
      </c>
      <c r="Q58" s="10">
        <v>-9.2249999999999996</v>
      </c>
      <c r="R58" s="10">
        <v>16.908000000000001</v>
      </c>
      <c r="S58" s="10">
        <v>1.482</v>
      </c>
      <c r="T58" s="10">
        <v>-11.156000000000001</v>
      </c>
      <c r="U58" s="10">
        <v>-10.212999999999999</v>
      </c>
      <c r="V58" s="10">
        <v>-20.742999999999999</v>
      </c>
      <c r="W58" s="10">
        <v>-9.2750000000000004</v>
      </c>
      <c r="X58" s="10">
        <v>-13.997999999999999</v>
      </c>
      <c r="Y58" s="10">
        <v>-0.47799999999999998</v>
      </c>
      <c r="Z58" s="10">
        <v>-2.403</v>
      </c>
      <c r="AA58" s="10">
        <v>3.4119999999999999</v>
      </c>
      <c r="AB58" s="10">
        <v>-10.265000000000001</v>
      </c>
      <c r="AC58" s="10">
        <v>17.93282</v>
      </c>
      <c r="AD58" s="10">
        <v>-2.55436</v>
      </c>
      <c r="AE58" s="10">
        <v>-2.7433800000000002</v>
      </c>
      <c r="AF58" s="10">
        <v>-21.323439999999998</v>
      </c>
      <c r="AG58" s="10">
        <v>2.6227190070699997</v>
      </c>
      <c r="AH58" s="10">
        <v>1.4601900836399999</v>
      </c>
      <c r="AI58" s="9">
        <v>18.143000000000001</v>
      </c>
      <c r="AJ58" s="9">
        <v>20.103999999999999</v>
      </c>
      <c r="AK58" s="9">
        <v>1.06</v>
      </c>
      <c r="AL58" s="9">
        <v>-6.7050000000000001</v>
      </c>
      <c r="AM58" s="9">
        <v>5.38</v>
      </c>
      <c r="AN58" s="4"/>
      <c r="AO58" s="4"/>
      <c r="AP58" s="4"/>
      <c r="AQ58" s="4"/>
      <c r="AR58" s="4"/>
      <c r="AS58" s="4"/>
      <c r="AT58" s="4"/>
      <c r="AU58" s="4"/>
      <c r="AV58" s="4"/>
      <c r="AW58" s="4"/>
      <c r="AX58" s="4"/>
      <c r="AY58" s="4"/>
    </row>
    <row r="59" spans="1:1005" ht="14.4" x14ac:dyDescent="0.3">
      <c r="A59" s="108">
        <f>YampaRiverInflow.TotalOutflow!A59</f>
        <v>45689</v>
      </c>
      <c r="B59" s="9"/>
      <c r="C59" s="9"/>
      <c r="D59" s="9">
        <v>-1.032</v>
      </c>
      <c r="E59" s="10">
        <v>32.200000000000003</v>
      </c>
      <c r="F59" s="10">
        <v>-3.0870000000000002</v>
      </c>
      <c r="G59" s="10">
        <v>5.883</v>
      </c>
      <c r="H59" s="10">
        <v>-0.33700000000000002</v>
      </c>
      <c r="I59" s="10">
        <v>5.5730000000000004</v>
      </c>
      <c r="J59" s="10">
        <v>9.9540000000000006</v>
      </c>
      <c r="K59" s="10">
        <v>4.1059999999999999</v>
      </c>
      <c r="L59" s="10">
        <v>-45.491</v>
      </c>
      <c r="M59" s="10">
        <v>-8.9390000000000001</v>
      </c>
      <c r="N59" s="10">
        <v>14.935</v>
      </c>
      <c r="O59" s="10">
        <v>-2.7170000000000001</v>
      </c>
      <c r="P59" s="10">
        <v>1.121</v>
      </c>
      <c r="Q59" s="10">
        <v>-12.965</v>
      </c>
      <c r="R59" s="10">
        <v>0.91800000000000004</v>
      </c>
      <c r="S59" s="10">
        <v>1.9139999999999999</v>
      </c>
      <c r="T59" s="10">
        <v>-9.2040000000000006</v>
      </c>
      <c r="U59" s="10">
        <v>-8.66</v>
      </c>
      <c r="V59" s="10">
        <v>-7.7130000000000001</v>
      </c>
      <c r="W59" s="10">
        <v>-7.8449999999999998</v>
      </c>
      <c r="X59" s="10">
        <v>-18.251999999999999</v>
      </c>
      <c r="Y59" s="10">
        <v>-3.117</v>
      </c>
      <c r="Z59" s="10">
        <v>-7.3280000000000003</v>
      </c>
      <c r="AA59" s="10">
        <v>1.02</v>
      </c>
      <c r="AB59" s="10">
        <v>-14.303000000000001</v>
      </c>
      <c r="AC59" s="10">
        <v>-13.95496</v>
      </c>
      <c r="AD59" s="10">
        <v>-11.963200000000001</v>
      </c>
      <c r="AE59" s="10">
        <v>-5.2006099999999993</v>
      </c>
      <c r="AF59" s="10">
        <v>-1.8404100000000001</v>
      </c>
      <c r="AG59" s="10">
        <v>4.1879586768900001</v>
      </c>
      <c r="AH59" s="10">
        <v>8.4784876017200013</v>
      </c>
      <c r="AI59" s="9">
        <v>14.496</v>
      </c>
      <c r="AJ59" s="9">
        <v>17.045999999999999</v>
      </c>
      <c r="AK59" s="9">
        <v>28.591000000000001</v>
      </c>
      <c r="AL59" s="9">
        <v>33.414000000000001</v>
      </c>
      <c r="AM59" s="9">
        <v>22.41</v>
      </c>
      <c r="AN59" s="4"/>
      <c r="AO59" s="4"/>
      <c r="AP59" s="4"/>
      <c r="AQ59" s="4"/>
      <c r="AR59" s="4"/>
      <c r="AS59" s="4"/>
      <c r="AT59" s="4"/>
      <c r="AU59" s="4"/>
      <c r="AV59" s="4"/>
      <c r="AW59" s="4"/>
      <c r="AX59" s="4"/>
      <c r="AY59" s="4"/>
    </row>
    <row r="60" spans="1:1005" ht="14.4" x14ac:dyDescent="0.3">
      <c r="A60" s="108">
        <f>YampaRiverInflow.TotalOutflow!A60</f>
        <v>45717</v>
      </c>
      <c r="B60" s="9"/>
      <c r="C60" s="9"/>
      <c r="D60" s="9">
        <v>-3.0489999999999999</v>
      </c>
      <c r="E60" s="10">
        <v>22.428000000000001</v>
      </c>
      <c r="F60" s="10">
        <v>-10.952999999999999</v>
      </c>
      <c r="G60" s="10">
        <v>-3.7189999999999999</v>
      </c>
      <c r="H60" s="10">
        <v>-8.3870000000000005</v>
      </c>
      <c r="I60" s="10">
        <v>14.401999999999999</v>
      </c>
      <c r="J60" s="10">
        <v>2.5150000000000001</v>
      </c>
      <c r="K60" s="10">
        <v>-1.482</v>
      </c>
      <c r="L60" s="10">
        <v>-85.617000000000004</v>
      </c>
      <c r="M60" s="10">
        <v>-18.977</v>
      </c>
      <c r="N60" s="10">
        <v>-3.0750000000000002</v>
      </c>
      <c r="O60" s="10">
        <v>33.225999999999999</v>
      </c>
      <c r="P60" s="10">
        <v>11.038</v>
      </c>
      <c r="Q60" s="10">
        <v>4.673</v>
      </c>
      <c r="R60" s="10">
        <v>4.1000000000000002E-2</v>
      </c>
      <c r="S60" s="10">
        <v>8.1969999999999992</v>
      </c>
      <c r="T60" s="10">
        <v>5.577</v>
      </c>
      <c r="U60" s="10">
        <v>-5.0199999999999996</v>
      </c>
      <c r="V60" s="10">
        <v>-3.68</v>
      </c>
      <c r="W60" s="10">
        <v>-25.69</v>
      </c>
      <c r="X60" s="10">
        <v>16.045999999999999</v>
      </c>
      <c r="Y60" s="10">
        <v>-10.304</v>
      </c>
      <c r="Z60" s="10">
        <v>-11.891999999999999</v>
      </c>
      <c r="AA60" s="10">
        <v>0.318</v>
      </c>
      <c r="AB60" s="10">
        <v>-9.7430000000000003</v>
      </c>
      <c r="AC60" s="10">
        <v>-12.145200000000001</v>
      </c>
      <c r="AD60" s="10">
        <v>-6.3741000000000003</v>
      </c>
      <c r="AE60" s="10">
        <v>-11.246979999999999</v>
      </c>
      <c r="AF60" s="10">
        <v>-5.8244099999999994</v>
      </c>
      <c r="AG60" s="10">
        <v>-14.067462812699999</v>
      </c>
      <c r="AH60" s="10">
        <v>-0.28571900964999997</v>
      </c>
      <c r="AI60" s="9">
        <v>8.0129999999999999</v>
      </c>
      <c r="AJ60" s="9">
        <v>6.1710000000000003</v>
      </c>
      <c r="AK60" s="9">
        <v>11.651999999999999</v>
      </c>
      <c r="AL60" s="9">
        <v>31.146000000000001</v>
      </c>
      <c r="AM60" s="9">
        <v>5.4130000000000003</v>
      </c>
      <c r="AN60" s="4"/>
      <c r="AO60" s="4"/>
      <c r="AP60" s="4"/>
      <c r="AQ60" s="4"/>
      <c r="AR60" s="4"/>
      <c r="AS60" s="4"/>
      <c r="AT60" s="4"/>
      <c r="AU60" s="4"/>
      <c r="AV60" s="4"/>
      <c r="AW60" s="4"/>
      <c r="AX60" s="4"/>
      <c r="AY60" s="4"/>
    </row>
    <row r="61" spans="1:1005" ht="14.4" x14ac:dyDescent="0.3">
      <c r="A61" s="108">
        <f>YampaRiverInflow.TotalOutflow!A61</f>
        <v>45748</v>
      </c>
      <c r="B61" s="9"/>
      <c r="C61" s="9"/>
      <c r="D61" s="9">
        <v>-7.1550000000000002</v>
      </c>
      <c r="E61" s="10">
        <v>18.954000000000001</v>
      </c>
      <c r="F61" s="10">
        <v>-3.2869999999999999</v>
      </c>
      <c r="G61" s="10">
        <v>-15.096</v>
      </c>
      <c r="H61" s="10">
        <v>0.37</v>
      </c>
      <c r="I61" s="10">
        <v>14.292</v>
      </c>
      <c r="J61" s="10">
        <v>5.7640000000000002</v>
      </c>
      <c r="K61" s="10">
        <v>12.843999999999999</v>
      </c>
      <c r="L61" s="10">
        <v>-51.061999999999998</v>
      </c>
      <c r="M61" s="10">
        <v>-15.113</v>
      </c>
      <c r="N61" s="10">
        <v>-4.2430000000000003</v>
      </c>
      <c r="O61" s="10">
        <v>-7.5759999999999996</v>
      </c>
      <c r="P61" s="10">
        <v>15.396000000000001</v>
      </c>
      <c r="Q61" s="10">
        <v>39.173999999999999</v>
      </c>
      <c r="R61" s="10">
        <v>-0.41699999999999998</v>
      </c>
      <c r="S61" s="10">
        <v>-3.9380000000000002</v>
      </c>
      <c r="T61" s="10">
        <v>0.93100000000000005</v>
      </c>
      <c r="U61" s="10">
        <v>-11.872999999999999</v>
      </c>
      <c r="V61" s="10">
        <v>-13.384</v>
      </c>
      <c r="W61" s="10">
        <v>-6.9089999999999998</v>
      </c>
      <c r="X61" s="10">
        <v>4.298</v>
      </c>
      <c r="Y61" s="10">
        <v>-1.605</v>
      </c>
      <c r="Z61" s="10">
        <v>-3.3879999999999999</v>
      </c>
      <c r="AA61" s="10">
        <v>-8.2620000000000005</v>
      </c>
      <c r="AB61" s="10">
        <v>-14.076000000000001</v>
      </c>
      <c r="AC61" s="10">
        <v>-15.64438</v>
      </c>
      <c r="AD61" s="10">
        <v>-20.393439999999998</v>
      </c>
      <c r="AE61" s="10">
        <v>-12.259069999999999</v>
      </c>
      <c r="AF61" s="10">
        <v>-6.0398699999999996</v>
      </c>
      <c r="AG61" s="10">
        <v>14.1864628099</v>
      </c>
      <c r="AH61" s="10">
        <v>-8.4453140515699996</v>
      </c>
      <c r="AI61" s="9">
        <v>13.148999999999999</v>
      </c>
      <c r="AJ61" s="9">
        <v>7.52</v>
      </c>
      <c r="AK61" s="9">
        <v>-11.246</v>
      </c>
      <c r="AL61" s="9">
        <v>4.5250000000000004</v>
      </c>
      <c r="AM61" s="9">
        <v>-15.333</v>
      </c>
      <c r="AN61" s="4"/>
      <c r="AO61" s="4"/>
      <c r="AP61" s="4"/>
      <c r="AQ61" s="4"/>
      <c r="AR61" s="4"/>
      <c r="AS61" s="4"/>
      <c r="AT61" s="4"/>
      <c r="AU61" s="4"/>
      <c r="AV61" s="4"/>
      <c r="AW61" s="4"/>
      <c r="AX61" s="4"/>
      <c r="AY61" s="4"/>
    </row>
    <row r="62" spans="1:1005" ht="14.4" x14ac:dyDescent="0.3">
      <c r="A62" s="108">
        <f>YampaRiverInflow.TotalOutflow!A62</f>
        <v>45778</v>
      </c>
      <c r="B62" s="9"/>
      <c r="C62" s="9"/>
      <c r="D62" s="9">
        <v>0.56699999999999995</v>
      </c>
      <c r="E62" s="10">
        <v>-11.66</v>
      </c>
      <c r="F62" s="10">
        <v>0.27800000000000002</v>
      </c>
      <c r="G62" s="10">
        <v>-5.2439999999999998</v>
      </c>
      <c r="H62" s="10">
        <v>-3.9220000000000002</v>
      </c>
      <c r="I62" s="10">
        <v>17</v>
      </c>
      <c r="J62" s="10">
        <v>7.5990000000000002</v>
      </c>
      <c r="K62" s="10">
        <v>4.7030000000000003</v>
      </c>
      <c r="L62" s="10">
        <v>-61.749000000000002</v>
      </c>
      <c r="M62" s="10">
        <v>-4.7960000000000003</v>
      </c>
      <c r="N62" s="10">
        <v>-13.974</v>
      </c>
      <c r="O62" s="10">
        <v>-8.2089999999999996</v>
      </c>
      <c r="P62" s="10">
        <v>11.73</v>
      </c>
      <c r="Q62" s="10">
        <v>21.998999999999999</v>
      </c>
      <c r="R62" s="10">
        <v>0.111</v>
      </c>
      <c r="S62" s="10">
        <v>-14.868</v>
      </c>
      <c r="T62" s="10">
        <v>-7.181</v>
      </c>
      <c r="U62" s="10">
        <v>-5.67</v>
      </c>
      <c r="V62" s="10">
        <v>-33.700000000000003</v>
      </c>
      <c r="W62" s="10">
        <v>-4.7220000000000004</v>
      </c>
      <c r="X62" s="10">
        <v>-17.382000000000001</v>
      </c>
      <c r="Y62" s="10">
        <v>-33.279000000000003</v>
      </c>
      <c r="Z62" s="10">
        <v>-5.4210000000000003</v>
      </c>
      <c r="AA62" s="10">
        <v>-5.2460000000000004</v>
      </c>
      <c r="AB62" s="10">
        <v>3.149</v>
      </c>
      <c r="AC62" s="10">
        <v>-9.5569299999999995</v>
      </c>
      <c r="AD62" s="10">
        <v>4.5381899999999993</v>
      </c>
      <c r="AE62" s="10">
        <v>2.7454499999999999</v>
      </c>
      <c r="AF62" s="10">
        <v>4.5651899999999994</v>
      </c>
      <c r="AG62" s="10">
        <v>0.109545453554</v>
      </c>
      <c r="AH62" s="10">
        <v>8.5840991759299996</v>
      </c>
      <c r="AI62" s="9">
        <v>15.768000000000001</v>
      </c>
      <c r="AJ62" s="9">
        <v>12.454000000000001</v>
      </c>
      <c r="AK62" s="9">
        <v>4.819</v>
      </c>
      <c r="AL62" s="9">
        <v>26.466999999999999</v>
      </c>
      <c r="AM62" s="9">
        <v>-2.0129999999999999</v>
      </c>
      <c r="AN62" s="4"/>
      <c r="AO62" s="4"/>
      <c r="AP62" s="4"/>
      <c r="AQ62" s="4"/>
      <c r="AR62" s="4"/>
      <c r="AS62" s="4"/>
      <c r="AT62" s="4"/>
      <c r="AU62" s="4"/>
      <c r="AV62" s="4"/>
      <c r="AW62" s="4"/>
      <c r="AX62" s="4"/>
      <c r="AY62" s="4"/>
    </row>
    <row r="63" spans="1:1005" ht="14.4" x14ac:dyDescent="0.3">
      <c r="A63" s="108">
        <f>YampaRiverInflow.TotalOutflow!A63</f>
        <v>45809</v>
      </c>
      <c r="B63" s="9"/>
      <c r="C63" s="9"/>
      <c r="D63" s="9">
        <v>-5.6970000000000001</v>
      </c>
      <c r="E63" s="10">
        <v>-2.2789999999999999</v>
      </c>
      <c r="F63" s="10">
        <v>1.631</v>
      </c>
      <c r="G63" s="10">
        <v>-6.1520000000000001</v>
      </c>
      <c r="H63" s="10">
        <v>-8.4760000000000009</v>
      </c>
      <c r="I63" s="10">
        <v>24.515999999999998</v>
      </c>
      <c r="J63" s="10">
        <v>4.5979999999999999</v>
      </c>
      <c r="K63" s="10">
        <v>13.497999999999999</v>
      </c>
      <c r="L63" s="10">
        <v>-26.187000000000001</v>
      </c>
      <c r="M63" s="10">
        <v>-3.3490000000000002</v>
      </c>
      <c r="N63" s="10">
        <v>4.0839999999999996</v>
      </c>
      <c r="O63" s="10">
        <v>-11.676</v>
      </c>
      <c r="P63" s="10">
        <v>-4.1000000000000002E-2</v>
      </c>
      <c r="Q63" s="10">
        <v>5.609</v>
      </c>
      <c r="R63" s="10">
        <v>-3.698</v>
      </c>
      <c r="S63" s="10">
        <v>-11.834</v>
      </c>
      <c r="T63" s="10">
        <v>-9.2289999999999992</v>
      </c>
      <c r="U63" s="10">
        <v>-8.5180000000000007</v>
      </c>
      <c r="V63" s="10">
        <v>-26.905999999999999</v>
      </c>
      <c r="W63" s="10">
        <v>-30.081</v>
      </c>
      <c r="X63" s="10">
        <v>1.8560000000000001</v>
      </c>
      <c r="Y63" s="10">
        <v>-14.717000000000001</v>
      </c>
      <c r="Z63" s="10">
        <v>-14.012</v>
      </c>
      <c r="AA63" s="10">
        <v>-1.52</v>
      </c>
      <c r="AB63" s="10">
        <v>-16.565999999999999</v>
      </c>
      <c r="AC63" s="10">
        <v>-17.778869999999998</v>
      </c>
      <c r="AD63" s="10">
        <v>-8.3348700000000004</v>
      </c>
      <c r="AE63" s="10">
        <v>-5.4185299999999996</v>
      </c>
      <c r="AF63" s="10">
        <v>-7.2006999999999994</v>
      </c>
      <c r="AG63" s="10">
        <v>-0.73851239867699991</v>
      </c>
      <c r="AH63" s="10">
        <v>3.31216528727</v>
      </c>
      <c r="AI63" s="9">
        <v>10.185</v>
      </c>
      <c r="AJ63" s="9">
        <v>8.9730000000000008</v>
      </c>
      <c r="AK63" s="9">
        <v>-56.872</v>
      </c>
      <c r="AL63" s="9">
        <v>29.183</v>
      </c>
      <c r="AM63" s="9">
        <v>-2.262</v>
      </c>
      <c r="AN63" s="4"/>
      <c r="AO63" s="4"/>
      <c r="AP63" s="4"/>
      <c r="AQ63" s="4"/>
      <c r="AR63" s="4"/>
      <c r="AS63" s="4"/>
      <c r="AT63" s="4"/>
      <c r="AU63" s="4"/>
      <c r="AV63" s="4"/>
      <c r="AW63" s="4"/>
      <c r="AX63" s="4"/>
      <c r="AY63" s="4"/>
    </row>
    <row r="64" spans="1:1005" ht="14.4" x14ac:dyDescent="0.3">
      <c r="A64" s="108">
        <f>YampaRiverInflow.TotalOutflow!A64</f>
        <v>45839</v>
      </c>
      <c r="B64" s="9"/>
      <c r="C64" s="9"/>
      <c r="D64" s="9">
        <v>-2.0230000000000001</v>
      </c>
      <c r="E64" s="10">
        <v>-4.5999999999999999E-2</v>
      </c>
      <c r="F64" s="10">
        <v>-5.7720000000000002</v>
      </c>
      <c r="G64" s="10">
        <v>-9.9499999999999993</v>
      </c>
      <c r="H64" s="10">
        <v>-11.750999999999999</v>
      </c>
      <c r="I64" s="10">
        <v>20.866</v>
      </c>
      <c r="J64" s="10">
        <v>1.85</v>
      </c>
      <c r="K64" s="10">
        <v>3.0960000000000001</v>
      </c>
      <c r="L64" s="10">
        <v>-10.608000000000001</v>
      </c>
      <c r="M64" s="10">
        <v>-7.6440000000000001</v>
      </c>
      <c r="N64" s="10">
        <v>8.1270000000000007</v>
      </c>
      <c r="O64" s="10">
        <v>-11.493</v>
      </c>
      <c r="P64" s="10">
        <v>10.728</v>
      </c>
      <c r="Q64" s="10">
        <v>8.7200000000000006</v>
      </c>
      <c r="R64" s="10">
        <v>-1.2669999999999999</v>
      </c>
      <c r="S64" s="10">
        <v>-11.347</v>
      </c>
      <c r="T64" s="10">
        <v>-18.335999999999999</v>
      </c>
      <c r="U64" s="10">
        <v>-2.9430000000000001</v>
      </c>
      <c r="V64" s="10">
        <v>-31.49</v>
      </c>
      <c r="W64" s="10">
        <v>-20.471</v>
      </c>
      <c r="X64" s="10">
        <v>-11.896000000000001</v>
      </c>
      <c r="Y64" s="10">
        <v>-5.8959999999999999</v>
      </c>
      <c r="Z64" s="10">
        <v>-9.4190000000000005</v>
      </c>
      <c r="AA64" s="10">
        <v>-9.65</v>
      </c>
      <c r="AB64" s="10">
        <v>-13.497</v>
      </c>
      <c r="AC64" s="10">
        <v>-20.782049999999998</v>
      </c>
      <c r="AD64" s="10">
        <v>-5.3935699999999995</v>
      </c>
      <c r="AE64" s="10">
        <v>-16.034389999999998</v>
      </c>
      <c r="AF64" s="10">
        <v>-7.2505600000000001</v>
      </c>
      <c r="AG64" s="10">
        <v>-12.2247933908</v>
      </c>
      <c r="AH64" s="10">
        <v>-1.1186446296900001</v>
      </c>
      <c r="AI64" s="9">
        <v>9.4459999999999997</v>
      </c>
      <c r="AJ64" s="9">
        <v>7.9630000000000001</v>
      </c>
      <c r="AK64" s="9">
        <v>79.977000000000004</v>
      </c>
      <c r="AL64" s="9">
        <v>-11.765000000000001</v>
      </c>
      <c r="AM64" s="9">
        <v>-10.845000000000001</v>
      </c>
      <c r="AN64" s="4"/>
      <c r="AO64" s="4"/>
      <c r="AP64" s="4"/>
      <c r="AQ64" s="4"/>
      <c r="AR64" s="4"/>
      <c r="AS64" s="4"/>
      <c r="AT64" s="4"/>
      <c r="AU64" s="4"/>
      <c r="AV64" s="4"/>
      <c r="AW64" s="4"/>
      <c r="AX64" s="4"/>
      <c r="AY64" s="4"/>
      <c r="ALQ64" t="e">
        <v>#N/A</v>
      </c>
    </row>
    <row r="65" spans="1:1005" ht="14.4" x14ac:dyDescent="0.3">
      <c r="A65" s="108">
        <f>YampaRiverInflow.TotalOutflow!A65</f>
        <v>45870</v>
      </c>
      <c r="B65" s="9"/>
      <c r="C65" s="9"/>
      <c r="D65" s="9">
        <v>-0.89700000000000002</v>
      </c>
      <c r="E65" s="10">
        <v>12.827999999999999</v>
      </c>
      <c r="F65" s="10">
        <v>-4.125</v>
      </c>
      <c r="G65" s="10">
        <v>-0.66400000000000003</v>
      </c>
      <c r="H65" s="10">
        <v>-1.9179999999999999</v>
      </c>
      <c r="I65" s="10">
        <v>27.553999999999998</v>
      </c>
      <c r="J65" s="10">
        <v>4.3259999999999996</v>
      </c>
      <c r="K65" s="10">
        <v>3.7869999999999999</v>
      </c>
      <c r="L65" s="10">
        <v>-3.95</v>
      </c>
      <c r="M65" s="10">
        <v>-0.94599999999999995</v>
      </c>
      <c r="N65" s="10">
        <v>2.1970000000000001</v>
      </c>
      <c r="O65" s="10">
        <v>-4.3259999999999996</v>
      </c>
      <c r="P65" s="10">
        <v>-10.675000000000001</v>
      </c>
      <c r="Q65" s="10">
        <v>1.804</v>
      </c>
      <c r="R65" s="10">
        <v>4.2789999999999999</v>
      </c>
      <c r="S65" s="10">
        <v>-12.226000000000001</v>
      </c>
      <c r="T65" s="10">
        <v>-3.8130000000000002</v>
      </c>
      <c r="U65" s="10">
        <v>-0.78500000000000003</v>
      </c>
      <c r="V65" s="10">
        <v>-7.6040000000000001</v>
      </c>
      <c r="W65" s="10">
        <v>-5.4119999999999999</v>
      </c>
      <c r="X65" s="10">
        <v>-13.86</v>
      </c>
      <c r="Y65" s="10">
        <v>-14.737</v>
      </c>
      <c r="Z65" s="10">
        <v>-6.2569999999999997</v>
      </c>
      <c r="AA65" s="10">
        <v>-22.553999999999998</v>
      </c>
      <c r="AB65" s="10">
        <v>-2.4489999999999998</v>
      </c>
      <c r="AC65" s="10">
        <v>-15.135450000000001</v>
      </c>
      <c r="AD65" s="10">
        <v>2.9768400000000002</v>
      </c>
      <c r="AE65" s="10">
        <v>5.9177799999999996</v>
      </c>
      <c r="AF65" s="10">
        <v>3.3304999999999998</v>
      </c>
      <c r="AG65" s="10">
        <v>10.5769677696</v>
      </c>
      <c r="AH65" s="10">
        <v>-6.3205289276000007</v>
      </c>
      <c r="AI65" s="9">
        <v>5.1120000000000001</v>
      </c>
      <c r="AJ65" s="9">
        <v>10.664999999999999</v>
      </c>
      <c r="AK65" s="9">
        <v>5.9720000000000004</v>
      </c>
      <c r="AL65" s="9">
        <v>-4.8890000000000002</v>
      </c>
      <c r="AM65" s="9">
        <v>-3.1019999999999999</v>
      </c>
      <c r="AN65" s="4"/>
      <c r="AO65" s="4"/>
      <c r="AP65" s="4"/>
      <c r="AQ65" s="4"/>
      <c r="AR65" s="4"/>
      <c r="AS65" s="4"/>
      <c r="AT65" s="4"/>
      <c r="AU65" s="4"/>
      <c r="AV65" s="4"/>
      <c r="AW65" s="4"/>
      <c r="AX65" s="4"/>
      <c r="AY65" s="4"/>
      <c r="ALQ65" t="e">
        <v>#N/A</v>
      </c>
    </row>
    <row r="66" spans="1:1005" ht="14.4" x14ac:dyDescent="0.3">
      <c r="A66" s="108">
        <f>YampaRiverInflow.TotalOutflow!A66</f>
        <v>45901</v>
      </c>
      <c r="B66" s="9"/>
      <c r="C66" s="9"/>
      <c r="D66" s="9">
        <v>-0.377</v>
      </c>
      <c r="E66" s="10">
        <v>-8.4480000000000004</v>
      </c>
      <c r="F66" s="10">
        <v>-5.992</v>
      </c>
      <c r="G66" s="10">
        <v>7.3310000000000004</v>
      </c>
      <c r="H66" s="10">
        <v>-4.6890000000000001</v>
      </c>
      <c r="I66" s="10">
        <v>14.712999999999999</v>
      </c>
      <c r="J66" s="10">
        <v>2.484</v>
      </c>
      <c r="K66" s="10">
        <v>5.2409999999999997</v>
      </c>
      <c r="L66" s="10">
        <v>-12.904</v>
      </c>
      <c r="M66" s="10">
        <v>8.5779999999999994</v>
      </c>
      <c r="N66" s="10">
        <v>15.861000000000001</v>
      </c>
      <c r="O66" s="10">
        <v>4.218</v>
      </c>
      <c r="P66" s="10">
        <v>2.15</v>
      </c>
      <c r="Q66" s="10">
        <v>-6.8959999999999999</v>
      </c>
      <c r="R66" s="10">
        <v>-12.975</v>
      </c>
      <c r="S66" s="10">
        <v>-7.1189999999999998</v>
      </c>
      <c r="T66" s="10">
        <v>-2.2879999999999998</v>
      </c>
      <c r="U66" s="10">
        <v>-15.519</v>
      </c>
      <c r="V66" s="10">
        <v>-21.178000000000001</v>
      </c>
      <c r="W66" s="10">
        <v>-6.0739999999999998</v>
      </c>
      <c r="X66" s="10">
        <v>-3.6960000000000002</v>
      </c>
      <c r="Y66" s="10">
        <v>0.23</v>
      </c>
      <c r="Z66" s="10">
        <v>-2.0470000000000002</v>
      </c>
      <c r="AA66" s="10">
        <v>-1.55</v>
      </c>
      <c r="AB66" s="10">
        <v>8.7729999999999997</v>
      </c>
      <c r="AC66" s="10">
        <v>-8.4957199999999986</v>
      </c>
      <c r="AD66" s="10">
        <v>10.460270000000001</v>
      </c>
      <c r="AE66" s="10">
        <v>-5.7617600000000007</v>
      </c>
      <c r="AF66" s="10">
        <v>-2.9507099999999999</v>
      </c>
      <c r="AG66" s="10">
        <v>5.5732644647899994</v>
      </c>
      <c r="AH66" s="10">
        <v>7.3737107418200001</v>
      </c>
      <c r="AI66" s="9">
        <v>12.664999999999999</v>
      </c>
      <c r="AJ66" s="9">
        <v>7.843</v>
      </c>
      <c r="AK66" s="9">
        <v>21.111000000000001</v>
      </c>
      <c r="AL66" s="9">
        <v>-9.8369999999999997</v>
      </c>
      <c r="AM66" s="9">
        <v>10.523999999999999</v>
      </c>
      <c r="AN66" s="4"/>
      <c r="AO66" s="4"/>
      <c r="AP66" s="4"/>
      <c r="AQ66" s="4"/>
      <c r="AR66" s="4"/>
      <c r="AS66" s="4"/>
      <c r="AT66" s="4"/>
      <c r="AU66" s="4"/>
      <c r="AV66" s="4"/>
      <c r="AW66" s="4"/>
      <c r="AX66" s="4"/>
      <c r="AY66" s="4"/>
      <c r="ALQ66" t="e">
        <v>#N/A</v>
      </c>
    </row>
    <row r="67" spans="1:1005" ht="14.4" x14ac:dyDescent="0.3">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4.4" x14ac:dyDescent="0.3">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4.4" x14ac:dyDescent="0.3">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4.4" x14ac:dyDescent="0.3">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4.4" x14ac:dyDescent="0.3">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3">
      <c r="AI72" s="10"/>
      <c r="AJ72" s="10"/>
      <c r="AK72" s="10"/>
      <c r="AL72" s="10"/>
      <c r="AM72" s="10"/>
      <c r="ALQ72" t="e">
        <v>#N/A</v>
      </c>
    </row>
    <row r="73" spans="1:1005" ht="12.75" customHeight="1" x14ac:dyDescent="0.3">
      <c r="AI73" s="10"/>
      <c r="AJ73" s="10"/>
      <c r="AK73" s="10"/>
      <c r="AL73" s="10"/>
      <c r="AM73" s="10"/>
    </row>
    <row r="74" spans="1:1005" ht="12.75" customHeight="1" x14ac:dyDescent="0.3">
      <c r="AI74" s="10"/>
      <c r="AJ74" s="10"/>
      <c r="AK74" s="10"/>
      <c r="AL74" s="10"/>
      <c r="AM74" s="10"/>
    </row>
    <row r="75" spans="1:1005" ht="12.75" customHeight="1" x14ac:dyDescent="0.3">
      <c r="AI75" s="10"/>
      <c r="AJ75" s="10"/>
      <c r="AK75" s="10"/>
      <c r="AL75" s="10"/>
      <c r="AM75" s="10"/>
    </row>
    <row r="76" spans="1:1005" ht="12.75" customHeight="1" x14ac:dyDescent="0.3">
      <c r="AI76" s="10"/>
      <c r="AJ76" s="10"/>
      <c r="AK76" s="10"/>
      <c r="AL76" s="10"/>
      <c r="AM76" s="10"/>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8ACF4-04ED-44B1-BB70-403178F2AEF7}">
  <sheetPr codeName="Sheet27">
    <tabColor rgb="FFFF0000"/>
  </sheetPr>
  <dimension ref="A1:ALQ78"/>
  <sheetViews>
    <sheetView topLeftCell="W1"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4" ht="14.4" x14ac:dyDescent="0.3">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4.4" x14ac:dyDescent="0.3">
      <c r="A2" s="102" t="s">
        <v>59</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4.4" x14ac:dyDescent="0.3">
      <c r="A3" s="106" t="str">
        <f>A2&amp;"_"&amp;"Time"</f>
        <v>HvrToDvs_In_Time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4.4" x14ac:dyDescent="0.3">
      <c r="A4" s="108">
        <f>YampaRiverInflow.TotalOutflow!A4</f>
        <v>44013</v>
      </c>
      <c r="B4" s="9"/>
      <c r="C4" s="9"/>
      <c r="D4" s="9">
        <v>-11.792</v>
      </c>
      <c r="E4" s="10">
        <v>72.870630000000006</v>
      </c>
      <c r="F4" s="10">
        <v>68.089640000000003</v>
      </c>
      <c r="G4" s="10">
        <v>60.205719999999999</v>
      </c>
      <c r="H4" s="10">
        <v>49.438319999999997</v>
      </c>
      <c r="I4" s="10">
        <v>32.877110000000002</v>
      </c>
      <c r="J4" s="10">
        <v>10.57719</v>
      </c>
      <c r="K4" s="10">
        <v>7.2024099999999995</v>
      </c>
      <c r="L4" s="10">
        <v>42.957050000000002</v>
      </c>
      <c r="M4" s="10">
        <v>25.683209999999999</v>
      </c>
      <c r="N4" s="10">
        <v>16.192450000000001</v>
      </c>
      <c r="O4" s="10">
        <v>-32.33464</v>
      </c>
      <c r="P4" s="10">
        <v>-28.353200000000001</v>
      </c>
      <c r="Q4" s="10">
        <v>-13.82734</v>
      </c>
      <c r="R4" s="10">
        <v>-8.2693600000000007</v>
      </c>
      <c r="S4" s="10">
        <v>-6.1791200000000002</v>
      </c>
      <c r="T4" s="10">
        <v>3.4561299999999999</v>
      </c>
      <c r="U4" s="10">
        <v>2.85033</v>
      </c>
      <c r="V4" s="10">
        <v>-5.2313599999999996</v>
      </c>
      <c r="W4" s="10">
        <v>-2.7631799999999997</v>
      </c>
      <c r="X4" s="10">
        <v>-11.48329</v>
      </c>
      <c r="Y4" s="10">
        <v>-12.351889999999999</v>
      </c>
      <c r="Z4" s="10">
        <v>-4.6287900000000004</v>
      </c>
      <c r="AA4" s="10">
        <v>-5.6995800000000001</v>
      </c>
      <c r="AB4" s="10">
        <v>1.1146199999999999</v>
      </c>
      <c r="AC4" s="10">
        <v>-1.95407</v>
      </c>
      <c r="AD4" s="10">
        <v>15.37031</v>
      </c>
      <c r="AE4" s="10">
        <v>-6.1843900000000005</v>
      </c>
      <c r="AF4" s="10">
        <v>2.6158600000000001</v>
      </c>
      <c r="AG4" s="10">
        <v>5.3711899999999995</v>
      </c>
      <c r="AH4" s="10">
        <v>-13.886209999999998</v>
      </c>
      <c r="AI4" s="10">
        <v>-10.38104</v>
      </c>
      <c r="AJ4" s="10">
        <v>-8.8864900000000002</v>
      </c>
      <c r="AK4" s="10">
        <v>-24.04243</v>
      </c>
      <c r="AL4" s="10">
        <v>-9.7753157925099998</v>
      </c>
      <c r="AM4" s="10">
        <v>-13.541234510899999</v>
      </c>
      <c r="AN4" s="4"/>
      <c r="AO4" s="4"/>
      <c r="AP4" s="4"/>
      <c r="AQ4" s="4"/>
      <c r="AR4" s="4"/>
      <c r="AS4" s="4"/>
      <c r="AT4" s="4"/>
      <c r="AU4" s="4"/>
      <c r="AV4" s="4"/>
      <c r="AW4" s="4"/>
      <c r="AX4" s="4"/>
      <c r="AY4" s="4"/>
    </row>
    <row r="5" spans="1:54" ht="14.4" x14ac:dyDescent="0.3">
      <c r="A5" s="108">
        <f>YampaRiverInflow.TotalOutflow!A5</f>
        <v>44044</v>
      </c>
      <c r="B5" s="9"/>
      <c r="C5" s="9"/>
      <c r="D5" s="9">
        <v>-12.022</v>
      </c>
      <c r="E5" s="10">
        <v>74.391710000000003</v>
      </c>
      <c r="F5" s="10">
        <v>83.114260000000002</v>
      </c>
      <c r="G5" s="10">
        <v>64.003280000000004</v>
      </c>
      <c r="H5" s="10">
        <v>30.162470000000003</v>
      </c>
      <c r="I5" s="10">
        <v>25.66291</v>
      </c>
      <c r="J5" s="10">
        <v>47.366790000000002</v>
      </c>
      <c r="K5" s="10">
        <v>-3.6207199999999999</v>
      </c>
      <c r="L5" s="10">
        <v>8.2340900000000001</v>
      </c>
      <c r="M5" s="10">
        <v>1.0808900000000001</v>
      </c>
      <c r="N5" s="10">
        <v>9.8302700000000005</v>
      </c>
      <c r="O5" s="10">
        <v>-30.478750000000002</v>
      </c>
      <c r="P5" s="10">
        <v>-37.806379999999997</v>
      </c>
      <c r="Q5" s="10">
        <v>0.36157</v>
      </c>
      <c r="R5" s="10">
        <v>-21.721700000000002</v>
      </c>
      <c r="S5" s="10">
        <v>-32.771730000000005</v>
      </c>
      <c r="T5" s="10">
        <v>-3.3455599999999999</v>
      </c>
      <c r="U5" s="10">
        <v>5.3322599999999998</v>
      </c>
      <c r="V5" s="10">
        <v>-12.47739</v>
      </c>
      <c r="W5" s="10">
        <v>-10.764940000000001</v>
      </c>
      <c r="X5" s="10">
        <v>-12.411370000000002</v>
      </c>
      <c r="Y5" s="10">
        <v>-5.8684500000000002</v>
      </c>
      <c r="Z5" s="10">
        <v>-7.3342000000000001</v>
      </c>
      <c r="AA5" s="10">
        <v>-0.58257000000000003</v>
      </c>
      <c r="AB5" s="10">
        <v>-2.9759099999999998</v>
      </c>
      <c r="AC5" s="10">
        <v>-4.9262499999999996</v>
      </c>
      <c r="AD5" s="10">
        <v>7.4216999999999995</v>
      </c>
      <c r="AE5" s="10">
        <v>-6.2596699999999998</v>
      </c>
      <c r="AF5" s="10">
        <v>-3.49715</v>
      </c>
      <c r="AG5" s="10">
        <v>-8.0988400000000009</v>
      </c>
      <c r="AH5" s="10">
        <v>-12.211690000000001</v>
      </c>
      <c r="AI5" s="9">
        <v>-5.9300299999999995</v>
      </c>
      <c r="AJ5" s="9">
        <v>-10.645899999999999</v>
      </c>
      <c r="AK5" s="9">
        <v>-16.45506</v>
      </c>
      <c r="AL5" s="9">
        <v>-6.1211380751300002</v>
      </c>
      <c r="AM5" s="9">
        <v>-16.4951205805</v>
      </c>
      <c r="AN5" s="4"/>
      <c r="AO5" s="4"/>
      <c r="AP5" s="4"/>
      <c r="AQ5" s="4"/>
      <c r="AR5" s="4"/>
      <c r="AS5" s="4"/>
      <c r="AT5" s="4"/>
      <c r="AU5" s="4"/>
      <c r="AV5" s="4"/>
      <c r="AW5" s="4"/>
      <c r="AX5" s="4"/>
      <c r="AY5" s="4"/>
    </row>
    <row r="6" spans="1:54" ht="14.4" x14ac:dyDescent="0.3">
      <c r="A6" s="108">
        <f>YampaRiverInflow.TotalOutflow!A6</f>
        <v>44075</v>
      </c>
      <c r="B6" s="9"/>
      <c r="C6" s="9"/>
      <c r="D6" s="9">
        <v>-14.513</v>
      </c>
      <c r="E6" s="10">
        <v>15.569330000000001</v>
      </c>
      <c r="F6" s="10">
        <v>17.491540000000001</v>
      </c>
      <c r="G6" s="10">
        <v>90.030710000000013</v>
      </c>
      <c r="H6" s="10">
        <v>37.451620000000005</v>
      </c>
      <c r="I6" s="10">
        <v>29.726150000000001</v>
      </c>
      <c r="J6" s="10">
        <v>21.405069999999998</v>
      </c>
      <c r="K6" s="10">
        <v>-6.1849399999999992</v>
      </c>
      <c r="L6" s="10">
        <v>-13.40967</v>
      </c>
      <c r="M6" s="10">
        <v>4.8451000000000004</v>
      </c>
      <c r="N6" s="10">
        <v>10.459700000000002</v>
      </c>
      <c r="O6" s="10">
        <v>-32.106940000000002</v>
      </c>
      <c r="P6" s="10">
        <v>-14.36115</v>
      </c>
      <c r="Q6" s="10">
        <v>6.0761099999999999</v>
      </c>
      <c r="R6" s="10">
        <v>2.1292300000000002</v>
      </c>
      <c r="S6" s="10">
        <v>3.4588800000000002</v>
      </c>
      <c r="T6" s="10">
        <v>-3.5141100000000001</v>
      </c>
      <c r="U6" s="10">
        <v>2.3970700000000003</v>
      </c>
      <c r="V6" s="10">
        <v>-14.862719999999999</v>
      </c>
      <c r="W6" s="10">
        <v>10.64911</v>
      </c>
      <c r="X6" s="10">
        <v>1.2162899999999999</v>
      </c>
      <c r="Y6" s="10">
        <v>-3.2352600000000002</v>
      </c>
      <c r="Z6" s="10">
        <v>3.2015500000000001</v>
      </c>
      <c r="AA6" s="10">
        <v>-2.03647</v>
      </c>
      <c r="AB6" s="10">
        <v>4.6902200000000001</v>
      </c>
      <c r="AC6" s="10">
        <v>-2.4659599999999999</v>
      </c>
      <c r="AD6" s="10">
        <v>2.1341199999999998</v>
      </c>
      <c r="AE6" s="10">
        <v>-3.6479999999999999E-2</v>
      </c>
      <c r="AF6" s="10">
        <v>3.5242300000000002</v>
      </c>
      <c r="AG6" s="10">
        <v>2.30775</v>
      </c>
      <c r="AH6" s="10">
        <v>-2.1289499999999997</v>
      </c>
      <c r="AI6" s="9">
        <v>-5.9721000000000002</v>
      </c>
      <c r="AJ6" s="9">
        <v>-4.7625399999999996</v>
      </c>
      <c r="AK6" s="9">
        <v>-11.23626</v>
      </c>
      <c r="AL6" s="9">
        <v>-5.9217293134800002</v>
      </c>
      <c r="AM6" s="9">
        <v>-16.066383176799999</v>
      </c>
      <c r="AN6" s="4"/>
      <c r="AO6" s="4"/>
      <c r="AP6" s="4"/>
      <c r="AQ6" s="4"/>
      <c r="AR6" s="4"/>
      <c r="AS6" s="4"/>
      <c r="AT6" s="4"/>
      <c r="AU6" s="4"/>
      <c r="AV6" s="4"/>
      <c r="AW6" s="4"/>
      <c r="AX6" s="4"/>
      <c r="AY6" s="4"/>
    </row>
    <row r="7" spans="1:54" ht="14.4" x14ac:dyDescent="0.3">
      <c r="A7" s="108">
        <f>YampaRiverInflow.TotalOutflow!A7</f>
        <v>44105</v>
      </c>
      <c r="B7" s="9"/>
      <c r="C7" s="9"/>
      <c r="D7" s="9">
        <v>-10.351000000000001</v>
      </c>
      <c r="E7" s="10">
        <v>11.770820000000001</v>
      </c>
      <c r="F7" s="10">
        <v>29.394490000000001</v>
      </c>
      <c r="G7" s="10">
        <v>133.46231</v>
      </c>
      <c r="H7" s="10">
        <v>-7.9622099999999998</v>
      </c>
      <c r="I7" s="10">
        <v>14.659660000000001</v>
      </c>
      <c r="J7" s="10">
        <v>6.4712700000000005</v>
      </c>
      <c r="K7" s="10">
        <v>-4.5573800000000002</v>
      </c>
      <c r="L7" s="10">
        <v>16.089169999999999</v>
      </c>
      <c r="M7" s="10">
        <v>2.3823400000000001</v>
      </c>
      <c r="N7" s="10">
        <v>-2.3206700000000002</v>
      </c>
      <c r="O7" s="10">
        <v>-31.9285</v>
      </c>
      <c r="P7" s="10">
        <v>-8.5193500000000011</v>
      </c>
      <c r="Q7" s="10">
        <v>-12.10599</v>
      </c>
      <c r="R7" s="10">
        <v>-6.4365399999999999</v>
      </c>
      <c r="S7" s="10">
        <v>-9.3328700000000016</v>
      </c>
      <c r="T7" s="10">
        <v>8.7130799999999997</v>
      </c>
      <c r="U7" s="10">
        <v>6.0392799999999998</v>
      </c>
      <c r="V7" s="10">
        <v>-14.376950000000001</v>
      </c>
      <c r="W7" s="10">
        <v>11.44023</v>
      </c>
      <c r="X7" s="10">
        <v>-2.2667899999999999</v>
      </c>
      <c r="Y7" s="10">
        <v>12.561069999999999</v>
      </c>
      <c r="Z7" s="10">
        <v>9.3788400000000003</v>
      </c>
      <c r="AA7" s="10">
        <v>7.2322499999999996</v>
      </c>
      <c r="AB7" s="10">
        <v>17.66301</v>
      </c>
      <c r="AC7" s="10">
        <v>17.936130000000002</v>
      </c>
      <c r="AD7" s="10">
        <v>19.500349999999997</v>
      </c>
      <c r="AE7" s="10">
        <v>0.40545999999999999</v>
      </c>
      <c r="AF7" s="10">
        <v>-3.57796</v>
      </c>
      <c r="AG7" s="10">
        <v>-7.8305600000000002</v>
      </c>
      <c r="AH7" s="10">
        <v>5.5783399999999999</v>
      </c>
      <c r="AI7" s="9">
        <v>7.1333100000000007</v>
      </c>
      <c r="AJ7" s="9">
        <v>-3.07572</v>
      </c>
      <c r="AK7" s="9">
        <v>-12.67216</v>
      </c>
      <c r="AL7" s="9">
        <v>9.5933321672099989</v>
      </c>
      <c r="AM7" s="9">
        <v>-7.3716004105100001</v>
      </c>
      <c r="AN7" s="4"/>
      <c r="AO7" s="4"/>
      <c r="AP7" s="4"/>
      <c r="AQ7" s="4"/>
      <c r="AR7" s="4"/>
      <c r="AS7" s="4"/>
      <c r="AT7" s="4"/>
      <c r="AU7" s="4"/>
      <c r="AV7" s="4"/>
      <c r="AW7" s="4"/>
      <c r="AX7" s="4"/>
      <c r="AY7" s="4"/>
    </row>
    <row r="8" spans="1:54" ht="14.4" x14ac:dyDescent="0.3">
      <c r="A8" s="108">
        <f>YampaRiverInflow.TotalOutflow!A8</f>
        <v>44136</v>
      </c>
      <c r="B8" s="9"/>
      <c r="C8" s="9"/>
      <c r="D8" s="9">
        <v>-18.545000000000002</v>
      </c>
      <c r="E8" s="10">
        <v>7.9291700000000001</v>
      </c>
      <c r="F8" s="10">
        <v>-2.7989000000000002</v>
      </c>
      <c r="G8" s="10">
        <v>52.581679999999999</v>
      </c>
      <c r="H8" s="10">
        <v>19.1631</v>
      </c>
      <c r="I8" s="10">
        <v>8.3231599999999997</v>
      </c>
      <c r="J8" s="10">
        <v>-4.9865000000000004</v>
      </c>
      <c r="K8" s="10">
        <v>15.50897</v>
      </c>
      <c r="L8" s="10">
        <v>11.76432</v>
      </c>
      <c r="M8" s="10">
        <v>31.527560000000001</v>
      </c>
      <c r="N8" s="10">
        <v>-3.2050900000000002</v>
      </c>
      <c r="O8" s="10">
        <v>-23.295529999999999</v>
      </c>
      <c r="P8" s="10">
        <v>-17.111999999999998</v>
      </c>
      <c r="Q8" s="10">
        <v>-11.698649999999999</v>
      </c>
      <c r="R8" s="10">
        <v>-40.886620000000001</v>
      </c>
      <c r="S8" s="10">
        <v>8.8454099999999993</v>
      </c>
      <c r="T8" s="10">
        <v>8.6155300000000015</v>
      </c>
      <c r="U8" s="10">
        <v>-6.0922700000000001</v>
      </c>
      <c r="V8" s="10">
        <v>-18.06193</v>
      </c>
      <c r="W8" s="10">
        <v>-2.7934000000000001</v>
      </c>
      <c r="X8" s="10">
        <v>14.61594</v>
      </c>
      <c r="Y8" s="10">
        <v>1.1808599999999998</v>
      </c>
      <c r="Z8" s="10">
        <v>-1.2787599999999999</v>
      </c>
      <c r="AA8" s="10">
        <v>-0.85072999999999999</v>
      </c>
      <c r="AB8" s="10">
        <v>-7.69496</v>
      </c>
      <c r="AC8" s="10">
        <v>-25.293230000000001</v>
      </c>
      <c r="AD8" s="10">
        <v>14.929360000000001</v>
      </c>
      <c r="AE8" s="10">
        <v>-6.5592299999999994</v>
      </c>
      <c r="AF8" s="10">
        <v>-12.624499999999999</v>
      </c>
      <c r="AG8" s="10">
        <v>-15.31161</v>
      </c>
      <c r="AH8" s="10">
        <v>-29.335889999999999</v>
      </c>
      <c r="AI8" s="9">
        <v>-11.260489999999999</v>
      </c>
      <c r="AJ8" s="9">
        <v>-11.40968</v>
      </c>
      <c r="AK8" s="9">
        <v>4.0670200000000003</v>
      </c>
      <c r="AL8" s="9">
        <v>-5.6661833634400001</v>
      </c>
      <c r="AM8" s="9">
        <v>-13.579297370099999</v>
      </c>
      <c r="AN8" s="4"/>
      <c r="AO8" s="4"/>
      <c r="AP8" s="4"/>
      <c r="AQ8" s="4"/>
      <c r="AR8" s="4"/>
      <c r="AS8" s="4"/>
      <c r="AT8" s="4"/>
      <c r="AU8" s="4"/>
      <c r="AV8" s="4"/>
      <c r="AW8" s="4"/>
      <c r="AX8" s="4"/>
      <c r="AY8" s="4"/>
    </row>
    <row r="9" spans="1:54" ht="14.4" x14ac:dyDescent="0.3">
      <c r="A9" s="108">
        <f>YampaRiverInflow.TotalOutflow!A9</f>
        <v>44166</v>
      </c>
      <c r="B9" s="9"/>
      <c r="C9" s="9"/>
      <c r="D9" s="9">
        <v>-12.076000000000001</v>
      </c>
      <c r="E9" s="10">
        <v>0.70411000000000001</v>
      </c>
      <c r="F9" s="10">
        <v>-2.0269400000000002</v>
      </c>
      <c r="G9" s="10">
        <v>51.959830000000004</v>
      </c>
      <c r="H9" s="10">
        <v>32.17351</v>
      </c>
      <c r="I9" s="10">
        <v>27.887509999999999</v>
      </c>
      <c r="J9" s="10">
        <v>-7.8382100000000001</v>
      </c>
      <c r="K9" s="10">
        <v>-32.544939999999997</v>
      </c>
      <c r="L9" s="10">
        <v>-18.25207</v>
      </c>
      <c r="M9" s="10">
        <v>0.23571999999999999</v>
      </c>
      <c r="N9" s="10">
        <v>-17.19848</v>
      </c>
      <c r="O9" s="10">
        <v>-15.513</v>
      </c>
      <c r="P9" s="10">
        <v>-23.537050000000001</v>
      </c>
      <c r="Q9" s="10">
        <v>-21.342089999999999</v>
      </c>
      <c r="R9" s="10">
        <v>-25.91873</v>
      </c>
      <c r="S9" s="10">
        <v>-8.1638900000000003</v>
      </c>
      <c r="T9" s="10">
        <v>-7.6459899999999994</v>
      </c>
      <c r="U9" s="10">
        <v>-41.546080000000003</v>
      </c>
      <c r="V9" s="10">
        <v>-20.32019</v>
      </c>
      <c r="W9" s="10">
        <v>-22.775419999999997</v>
      </c>
      <c r="X9" s="10">
        <v>-20.00853</v>
      </c>
      <c r="Y9" s="10">
        <v>-16.126649999999998</v>
      </c>
      <c r="Z9" s="10">
        <v>-14.551170000000001</v>
      </c>
      <c r="AA9" s="10">
        <v>-9.3304200000000002</v>
      </c>
      <c r="AB9" s="10">
        <v>-15.43425</v>
      </c>
      <c r="AC9" s="10">
        <v>-9.6678799999999985</v>
      </c>
      <c r="AD9" s="10">
        <v>2.13557</v>
      </c>
      <c r="AE9" s="10">
        <v>-15.070690000000001</v>
      </c>
      <c r="AF9" s="10">
        <v>-14.155530000000001</v>
      </c>
      <c r="AG9" s="10">
        <v>-24.016959999999997</v>
      </c>
      <c r="AH9" s="10">
        <v>-14.53312</v>
      </c>
      <c r="AI9" s="9">
        <v>-28.044779999999999</v>
      </c>
      <c r="AJ9" s="9">
        <v>-6.3832500000000003</v>
      </c>
      <c r="AK9" s="9">
        <v>-10.085459999999999</v>
      </c>
      <c r="AL9" s="9">
        <v>-1.7760761056900001</v>
      </c>
      <c r="AM9" s="9">
        <v>-12.813628441100001</v>
      </c>
      <c r="AN9" s="4"/>
      <c r="AO9" s="4"/>
      <c r="AP9" s="4"/>
      <c r="AQ9" s="4"/>
      <c r="AR9" s="4"/>
      <c r="AS9" s="4"/>
      <c r="AT9" s="4"/>
      <c r="AU9" s="4"/>
      <c r="AV9" s="4"/>
      <c r="AW9" s="4"/>
      <c r="AX9" s="4"/>
      <c r="AY9" s="4"/>
    </row>
    <row r="10" spans="1:54" ht="14.4" x14ac:dyDescent="0.3">
      <c r="A10" s="108">
        <f>YampaRiverInflow.TotalOutflow!A10</f>
        <v>44197</v>
      </c>
      <c r="B10" s="9"/>
      <c r="C10" s="9"/>
      <c r="D10" s="9">
        <v>-20.931000000000001</v>
      </c>
      <c r="E10" s="10">
        <v>-4.1834899999999999</v>
      </c>
      <c r="F10" s="10">
        <v>31.439830000000001</v>
      </c>
      <c r="G10" s="10">
        <v>31.442490000000003</v>
      </c>
      <c r="H10" s="10">
        <v>-8.1626999999999992</v>
      </c>
      <c r="I10" s="10">
        <v>-9.4905600000000003</v>
      </c>
      <c r="J10" s="10">
        <v>-16.206330000000001</v>
      </c>
      <c r="K10" s="10">
        <v>-67.403059999999996</v>
      </c>
      <c r="L10" s="10">
        <v>5.3257399999999997</v>
      </c>
      <c r="M10" s="10">
        <v>-10.554080000000001</v>
      </c>
      <c r="N10" s="10">
        <v>-12.17793</v>
      </c>
      <c r="O10" s="10">
        <v>-5.2285699999999995</v>
      </c>
      <c r="P10" s="10">
        <v>-11.82418</v>
      </c>
      <c r="Q10" s="10">
        <v>-0.35291</v>
      </c>
      <c r="R10" s="10">
        <v>-9.4022099999999984</v>
      </c>
      <c r="S10" s="10">
        <v>-2.2324000000000002</v>
      </c>
      <c r="T10" s="10">
        <v>-13.06556</v>
      </c>
      <c r="U10" s="10">
        <v>-23.842459999999999</v>
      </c>
      <c r="V10" s="10">
        <v>-22.88402</v>
      </c>
      <c r="W10" s="10">
        <v>-9.2863400000000009</v>
      </c>
      <c r="X10" s="10">
        <v>2.0555400000000001</v>
      </c>
      <c r="Y10" s="10">
        <v>-8.3692099999999989</v>
      </c>
      <c r="Z10" s="10">
        <v>-7.36435</v>
      </c>
      <c r="AA10" s="10">
        <v>-10.88565</v>
      </c>
      <c r="AB10" s="10">
        <v>0.18258000000000002</v>
      </c>
      <c r="AC10" s="10">
        <v>-24.099160000000001</v>
      </c>
      <c r="AD10" s="10">
        <v>-10.99343</v>
      </c>
      <c r="AE10" s="10">
        <v>-17.351569999999999</v>
      </c>
      <c r="AF10" s="10">
        <v>-15.120850000000001</v>
      </c>
      <c r="AG10" s="10">
        <v>-15.297610000000001</v>
      </c>
      <c r="AH10" s="10">
        <v>-7.4300500000000005</v>
      </c>
      <c r="AI10" s="9">
        <v>-23.203659999999999</v>
      </c>
      <c r="AJ10" s="9">
        <v>-11.24441</v>
      </c>
      <c r="AK10" s="9">
        <v>-7.0866850672100004</v>
      </c>
      <c r="AL10" s="9">
        <v>-21.8410222298</v>
      </c>
      <c r="AM10" s="9">
        <v>32.649590000000003</v>
      </c>
      <c r="AN10" s="4"/>
      <c r="AO10" s="4"/>
      <c r="AP10" s="4"/>
      <c r="AQ10" s="4"/>
      <c r="AR10" s="4"/>
      <c r="AS10" s="4"/>
      <c r="AT10" s="4"/>
      <c r="AU10" s="4"/>
      <c r="AV10" s="4"/>
      <c r="AW10" s="4"/>
      <c r="AX10" s="4"/>
      <c r="AY10" s="4"/>
    </row>
    <row r="11" spans="1:54" ht="14.4" x14ac:dyDescent="0.3">
      <c r="A11" s="108">
        <f>YampaRiverInflow.TotalOutflow!A11</f>
        <v>44228</v>
      </c>
      <c r="B11" s="9"/>
      <c r="C11" s="9"/>
      <c r="D11" s="9">
        <v>-10.266</v>
      </c>
      <c r="E11" s="10">
        <v>1.9350000000000001</v>
      </c>
      <c r="F11" s="10">
        <v>22.693020000000001</v>
      </c>
      <c r="G11" s="10">
        <v>32.191499999999998</v>
      </c>
      <c r="H11" s="10">
        <v>-14.345370000000001</v>
      </c>
      <c r="I11" s="10">
        <v>0.28820999999999997</v>
      </c>
      <c r="J11" s="10">
        <v>24.75806</v>
      </c>
      <c r="K11" s="10">
        <v>-0.71377000000000002</v>
      </c>
      <c r="L11" s="10">
        <v>-17.479389999999999</v>
      </c>
      <c r="M11" s="10">
        <v>7.1028599999999997</v>
      </c>
      <c r="N11" s="10">
        <v>-20.612359999999999</v>
      </c>
      <c r="O11" s="10">
        <v>-3.8160700000000003</v>
      </c>
      <c r="P11" s="10">
        <v>12.07672</v>
      </c>
      <c r="Q11" s="10">
        <v>-6.4777399999999998</v>
      </c>
      <c r="R11" s="10">
        <v>-3.1795599999999999</v>
      </c>
      <c r="S11" s="10">
        <v>-18.78584</v>
      </c>
      <c r="T11" s="10">
        <v>-15.19333</v>
      </c>
      <c r="U11" s="10">
        <v>16.79738</v>
      </c>
      <c r="V11" s="10">
        <v>-14.575379999999999</v>
      </c>
      <c r="W11" s="10">
        <v>-10.293559999999999</v>
      </c>
      <c r="X11" s="10">
        <v>-6.9536000000000007</v>
      </c>
      <c r="Y11" s="10">
        <v>-5.6801599999999999</v>
      </c>
      <c r="Z11" s="10">
        <v>-3.35554</v>
      </c>
      <c r="AA11" s="10">
        <v>-8.1621500000000005</v>
      </c>
      <c r="AB11" s="10">
        <v>2.4570000000000002E-2</v>
      </c>
      <c r="AC11" s="10">
        <v>-7.1100200000000005</v>
      </c>
      <c r="AD11" s="10">
        <v>-6.7532899999999998</v>
      </c>
      <c r="AE11" s="10">
        <v>-2.0011099999999997</v>
      </c>
      <c r="AF11" s="10">
        <v>-7.8896199999999999</v>
      </c>
      <c r="AG11" s="10">
        <v>-3.9773800000000001</v>
      </c>
      <c r="AH11" s="10">
        <v>-10.08442</v>
      </c>
      <c r="AI11" s="9">
        <v>-18.090959999999999</v>
      </c>
      <c r="AJ11" s="9">
        <v>-11.6091</v>
      </c>
      <c r="AK11" s="9">
        <v>-21.548820344999999</v>
      </c>
      <c r="AL11" s="9">
        <v>-7.5980226642700002</v>
      </c>
      <c r="AM11" s="9">
        <v>26.56495</v>
      </c>
      <c r="AN11" s="4"/>
      <c r="AO11" s="4"/>
      <c r="AP11" s="4"/>
      <c r="AQ11" s="4"/>
      <c r="AR11" s="4"/>
      <c r="AS11" s="4"/>
      <c r="AT11" s="4"/>
      <c r="AU11" s="4"/>
      <c r="AV11" s="4"/>
      <c r="AW11" s="4"/>
      <c r="AX11" s="4"/>
      <c r="AY11" s="4"/>
    </row>
    <row r="12" spans="1:54" ht="14.4" x14ac:dyDescent="0.3">
      <c r="A12" s="108">
        <f>YampaRiverInflow.TotalOutflow!A12</f>
        <v>44256</v>
      </c>
      <c r="B12" s="9"/>
      <c r="C12" s="9"/>
      <c r="D12" s="9">
        <v>-11.603</v>
      </c>
      <c r="E12" s="10">
        <v>9.2411200000000004</v>
      </c>
      <c r="F12" s="10">
        <v>34.107990000000001</v>
      </c>
      <c r="G12" s="10">
        <v>19.579360000000001</v>
      </c>
      <c r="H12" s="10">
        <v>21.266830000000002</v>
      </c>
      <c r="I12" s="10">
        <v>8.1764600000000005</v>
      </c>
      <c r="J12" s="10">
        <v>7.8801000000000005</v>
      </c>
      <c r="K12" s="10">
        <v>-16.084820000000001</v>
      </c>
      <c r="L12" s="10">
        <v>24.562889999999999</v>
      </c>
      <c r="M12" s="10">
        <v>-1.3683399999999999</v>
      </c>
      <c r="N12" s="10">
        <v>-30.239049999999999</v>
      </c>
      <c r="O12" s="10">
        <v>-0.40625</v>
      </c>
      <c r="P12" s="10">
        <v>-2.8755600000000001</v>
      </c>
      <c r="Q12" s="10">
        <v>-24.367049999999999</v>
      </c>
      <c r="R12" s="10">
        <v>-21.61571</v>
      </c>
      <c r="S12" s="10">
        <v>-7.1826499999999998</v>
      </c>
      <c r="T12" s="10">
        <v>-21.388090000000002</v>
      </c>
      <c r="U12" s="10">
        <v>-38.647570000000002</v>
      </c>
      <c r="V12" s="10">
        <v>-17.924779999999998</v>
      </c>
      <c r="W12" s="10">
        <v>-12.442740000000001</v>
      </c>
      <c r="X12" s="10">
        <v>-43.985260000000004</v>
      </c>
      <c r="Y12" s="10">
        <v>-10.52102</v>
      </c>
      <c r="Z12" s="10">
        <v>-6.4350100000000001</v>
      </c>
      <c r="AA12" s="10">
        <v>-12.448540000000001</v>
      </c>
      <c r="AB12" s="10">
        <v>-11.11115</v>
      </c>
      <c r="AC12" s="10">
        <v>-14.26328</v>
      </c>
      <c r="AD12" s="10">
        <v>-15.209569999999999</v>
      </c>
      <c r="AE12" s="10">
        <v>-13.494590000000001</v>
      </c>
      <c r="AF12" s="10">
        <v>-13.53969</v>
      </c>
      <c r="AG12" s="10">
        <v>-18.373999999999999</v>
      </c>
      <c r="AH12" s="10">
        <v>-10.9312</v>
      </c>
      <c r="AI12" s="9">
        <v>-22.812709999999999</v>
      </c>
      <c r="AJ12" s="9">
        <v>-10.592450000000001</v>
      </c>
      <c r="AK12" s="9">
        <v>-11.9735317815</v>
      </c>
      <c r="AL12" s="9">
        <v>-21.396965078199997</v>
      </c>
      <c r="AM12" s="9">
        <v>60.964930000000003</v>
      </c>
      <c r="AN12" s="4"/>
      <c r="AO12" s="4"/>
      <c r="AP12" s="4"/>
      <c r="AQ12" s="4"/>
      <c r="AR12" s="4"/>
      <c r="AS12" s="4"/>
      <c r="AT12" s="4"/>
      <c r="AU12" s="4"/>
      <c r="AV12" s="4"/>
      <c r="AW12" s="4"/>
      <c r="AX12" s="4"/>
      <c r="AY12" s="4"/>
    </row>
    <row r="13" spans="1:54" ht="14.4" x14ac:dyDescent="0.3">
      <c r="A13" s="108">
        <f>YampaRiverInflow.TotalOutflow!A13</f>
        <v>44287</v>
      </c>
      <c r="B13" s="9"/>
      <c r="C13" s="9"/>
      <c r="D13" s="9">
        <v>-12.46</v>
      </c>
      <c r="E13" s="10">
        <v>12.133100000000001</v>
      </c>
      <c r="F13" s="10">
        <v>76.599170000000001</v>
      </c>
      <c r="G13" s="10">
        <v>-6.7857700000000003</v>
      </c>
      <c r="H13" s="10">
        <v>6.2441000000000004</v>
      </c>
      <c r="I13" s="10">
        <v>4.2861700000000003</v>
      </c>
      <c r="J13" s="10">
        <v>29.646259999999998</v>
      </c>
      <c r="K13" s="10">
        <v>28.972660000000001</v>
      </c>
      <c r="L13" s="10">
        <v>18.863569999999999</v>
      </c>
      <c r="M13" s="10">
        <v>13.24966</v>
      </c>
      <c r="N13" s="10">
        <v>-34.838769999999997</v>
      </c>
      <c r="O13" s="10">
        <v>-15.670870000000001</v>
      </c>
      <c r="P13" s="10">
        <v>-12.345879999999999</v>
      </c>
      <c r="Q13" s="10">
        <v>-24.792330000000003</v>
      </c>
      <c r="R13" s="10">
        <v>-15.55307</v>
      </c>
      <c r="S13" s="10">
        <v>-27.615380000000002</v>
      </c>
      <c r="T13" s="10">
        <v>-9.9768299999999996</v>
      </c>
      <c r="U13" s="10">
        <v>-7.8899799999999995</v>
      </c>
      <c r="V13" s="10">
        <v>-18.484590000000001</v>
      </c>
      <c r="W13" s="10">
        <v>-13.60337</v>
      </c>
      <c r="X13" s="10">
        <v>-60.627809999999997</v>
      </c>
      <c r="Y13" s="10">
        <v>-9.7155499999999986</v>
      </c>
      <c r="Z13" s="10">
        <v>-15.310879999999999</v>
      </c>
      <c r="AA13" s="10">
        <v>3.4897600000000004</v>
      </c>
      <c r="AB13" s="10">
        <v>-16.877500000000001</v>
      </c>
      <c r="AC13" s="10">
        <v>-19.60941</v>
      </c>
      <c r="AD13" s="10">
        <v>-18.033900000000003</v>
      </c>
      <c r="AE13" s="10">
        <v>-6.3000600000000002</v>
      </c>
      <c r="AF13" s="10">
        <v>-13.78439</v>
      </c>
      <c r="AG13" s="10">
        <v>-16.949249999999999</v>
      </c>
      <c r="AH13" s="10">
        <v>-12.7826</v>
      </c>
      <c r="AI13" s="9">
        <v>-23.694689999999998</v>
      </c>
      <c r="AJ13" s="9">
        <v>-20.046709999999997</v>
      </c>
      <c r="AK13" s="9">
        <v>-21.301506761199999</v>
      </c>
      <c r="AL13" s="9">
        <v>-18.480803921300001</v>
      </c>
      <c r="AM13" s="9">
        <v>54.424519999999994</v>
      </c>
      <c r="AN13" s="4"/>
      <c r="AO13" s="4"/>
      <c r="AP13" s="4"/>
      <c r="AQ13" s="4"/>
      <c r="AR13" s="4"/>
      <c r="AS13" s="4"/>
      <c r="AT13" s="4"/>
      <c r="AU13" s="4"/>
      <c r="AV13" s="4"/>
      <c r="AW13" s="4"/>
      <c r="AX13" s="4"/>
      <c r="AY13" s="4"/>
    </row>
    <row r="14" spans="1:54" ht="14.4" x14ac:dyDescent="0.3">
      <c r="A14" s="108">
        <f>YampaRiverInflow.TotalOutflow!A14</f>
        <v>44317</v>
      </c>
      <c r="B14" s="9"/>
      <c r="C14" s="9"/>
      <c r="D14" s="9">
        <v>-9.8019999999999996</v>
      </c>
      <c r="E14" s="10">
        <v>46.607790000000001</v>
      </c>
      <c r="F14" s="10">
        <v>81.077850000000012</v>
      </c>
      <c r="G14" s="10">
        <v>32.891910000000003</v>
      </c>
      <c r="H14" s="10">
        <v>32.762029999999996</v>
      </c>
      <c r="I14" s="10">
        <v>14.885899999999999</v>
      </c>
      <c r="J14" s="10">
        <v>9.8693099999999987</v>
      </c>
      <c r="K14" s="10">
        <v>49.975879999999997</v>
      </c>
      <c r="L14" s="10">
        <v>-7.9184299999999999</v>
      </c>
      <c r="M14" s="10">
        <v>11.12064</v>
      </c>
      <c r="N14" s="10">
        <v>-43.382190000000001</v>
      </c>
      <c r="O14" s="10">
        <v>-22.886580000000002</v>
      </c>
      <c r="P14" s="10">
        <v>-11.17521</v>
      </c>
      <c r="Q14" s="10">
        <v>-23.596910000000001</v>
      </c>
      <c r="R14" s="10">
        <v>-15.42226</v>
      </c>
      <c r="S14" s="10">
        <v>3.82769</v>
      </c>
      <c r="T14" s="10">
        <v>-8.7342700000000004</v>
      </c>
      <c r="U14" s="10">
        <v>-12.672180000000001</v>
      </c>
      <c r="V14" s="10">
        <v>-9.4568999999999992</v>
      </c>
      <c r="W14" s="10">
        <v>2.1620500000000002</v>
      </c>
      <c r="X14" s="10">
        <v>6.1777799999999994</v>
      </c>
      <c r="Y14" s="10">
        <v>-11.006309999999999</v>
      </c>
      <c r="Z14" s="10">
        <v>-11.085049999999999</v>
      </c>
      <c r="AA14" s="10">
        <v>-22.195970000000003</v>
      </c>
      <c r="AB14" s="10">
        <v>-14.829829999999999</v>
      </c>
      <c r="AC14" s="10">
        <v>10.05152</v>
      </c>
      <c r="AD14" s="10">
        <v>-15.21618</v>
      </c>
      <c r="AE14" s="10">
        <v>-22.456689999999998</v>
      </c>
      <c r="AF14" s="10">
        <v>-5.2049700000000003</v>
      </c>
      <c r="AG14" s="10">
        <v>-18.830310000000001</v>
      </c>
      <c r="AH14" s="10">
        <v>-9.6620400000000011</v>
      </c>
      <c r="AI14" s="9">
        <v>-14.13106</v>
      </c>
      <c r="AJ14" s="9">
        <v>-15.37541</v>
      </c>
      <c r="AK14" s="9">
        <v>-17.183385914400002</v>
      </c>
      <c r="AL14" s="9">
        <v>-10.352921004100001</v>
      </c>
      <c r="AM14" s="9">
        <v>25.669160000000002</v>
      </c>
      <c r="AN14" s="4"/>
      <c r="AO14" s="4"/>
      <c r="AP14" s="4"/>
      <c r="AQ14" s="4"/>
      <c r="AR14" s="4"/>
      <c r="AS14" s="4"/>
      <c r="AT14" s="4"/>
      <c r="AU14" s="4"/>
      <c r="AV14" s="4"/>
      <c r="AW14" s="4"/>
      <c r="AX14" s="4"/>
      <c r="AY14" s="4"/>
    </row>
    <row r="15" spans="1:54" ht="14.4" x14ac:dyDescent="0.3">
      <c r="A15" s="108">
        <f>YampaRiverInflow.TotalOutflow!A15</f>
        <v>44348</v>
      </c>
      <c r="B15" s="9"/>
      <c r="C15" s="9"/>
      <c r="D15" s="9">
        <v>-14.728</v>
      </c>
      <c r="E15" s="10">
        <v>47.801720000000003</v>
      </c>
      <c r="F15" s="10">
        <v>62.467669999999998</v>
      </c>
      <c r="G15" s="10">
        <v>43.907669999999996</v>
      </c>
      <c r="H15" s="10">
        <v>36.8551</v>
      </c>
      <c r="I15" s="10">
        <v>12.004910000000001</v>
      </c>
      <c r="J15" s="10">
        <v>7.7272400000000001</v>
      </c>
      <c r="K15" s="10">
        <v>40.933699999999995</v>
      </c>
      <c r="L15" s="10">
        <v>11.465860000000001</v>
      </c>
      <c r="M15" s="10">
        <v>16.794580000000003</v>
      </c>
      <c r="N15" s="10">
        <v>-46.634540000000001</v>
      </c>
      <c r="O15" s="10">
        <v>-19.443330000000003</v>
      </c>
      <c r="P15" s="10">
        <v>7.9125299999999994</v>
      </c>
      <c r="Q15" s="10">
        <v>-9.9691600000000005</v>
      </c>
      <c r="R15" s="10">
        <v>-16.600020000000001</v>
      </c>
      <c r="S15" s="10">
        <v>-10.217690000000001</v>
      </c>
      <c r="T15" s="10">
        <v>3.97357</v>
      </c>
      <c r="U15" s="10">
        <v>-3.1482399999999999</v>
      </c>
      <c r="V15" s="10">
        <v>-1.4221199999999998</v>
      </c>
      <c r="W15" s="10">
        <v>-38.834009999999999</v>
      </c>
      <c r="X15" s="10">
        <v>-7.06473</v>
      </c>
      <c r="Y15" s="10">
        <v>1.8902699999999999</v>
      </c>
      <c r="Z15" s="10">
        <v>8.4872199999999989</v>
      </c>
      <c r="AA15" s="10">
        <v>0.80691999999999997</v>
      </c>
      <c r="AB15" s="10">
        <v>-6.2195200000000002</v>
      </c>
      <c r="AC15" s="10">
        <v>13.559850000000001</v>
      </c>
      <c r="AD15" s="10">
        <v>-8.6716299999999986</v>
      </c>
      <c r="AE15" s="10">
        <v>-7.92706</v>
      </c>
      <c r="AF15" s="10">
        <v>-2.6868400000000001</v>
      </c>
      <c r="AG15" s="10">
        <v>-23.401610000000002</v>
      </c>
      <c r="AH15" s="10">
        <v>-8.745379999999999</v>
      </c>
      <c r="AI15" s="9">
        <v>-18.980650000000001</v>
      </c>
      <c r="AJ15" s="9">
        <v>-16.096640000000001</v>
      </c>
      <c r="AK15" s="9">
        <v>-19.255974470100004</v>
      </c>
      <c r="AL15" s="9">
        <v>-18.6228715425</v>
      </c>
      <c r="AM15" s="9">
        <v>36.7791</v>
      </c>
      <c r="AN15" s="4"/>
      <c r="AO15" s="4"/>
      <c r="AP15" s="4"/>
      <c r="AQ15" s="4"/>
      <c r="AR15" s="4"/>
      <c r="AS15" s="4"/>
      <c r="AT15" s="4"/>
      <c r="AU15" s="4"/>
      <c r="AV15" s="4"/>
      <c r="AW15" s="4"/>
      <c r="AX15" s="4"/>
      <c r="AY15" s="4"/>
    </row>
    <row r="16" spans="1:54" ht="14.4" x14ac:dyDescent="0.3">
      <c r="A16" s="108">
        <f>YampaRiverInflow.TotalOutflow!A16</f>
        <v>44378</v>
      </c>
      <c r="B16" s="9"/>
      <c r="C16" s="9"/>
      <c r="D16" s="9">
        <v>-11.792</v>
      </c>
      <c r="E16" s="10">
        <v>68.089640000000003</v>
      </c>
      <c r="F16" s="10">
        <v>60.205719999999999</v>
      </c>
      <c r="G16" s="10">
        <v>49.438319999999997</v>
      </c>
      <c r="H16" s="10">
        <v>32.877110000000002</v>
      </c>
      <c r="I16" s="10">
        <v>10.57719</v>
      </c>
      <c r="J16" s="10">
        <v>7.2024099999999995</v>
      </c>
      <c r="K16" s="10">
        <v>42.957050000000002</v>
      </c>
      <c r="L16" s="10">
        <v>25.683209999999999</v>
      </c>
      <c r="M16" s="10">
        <v>16.192450000000001</v>
      </c>
      <c r="N16" s="10">
        <v>-32.33464</v>
      </c>
      <c r="O16" s="10">
        <v>-28.353200000000001</v>
      </c>
      <c r="P16" s="10">
        <v>-13.82734</v>
      </c>
      <c r="Q16" s="10">
        <v>-8.2693600000000007</v>
      </c>
      <c r="R16" s="10">
        <v>-6.1791200000000002</v>
      </c>
      <c r="S16" s="10">
        <v>3.4561299999999999</v>
      </c>
      <c r="T16" s="10">
        <v>2.85033</v>
      </c>
      <c r="U16" s="10">
        <v>-5.2313599999999996</v>
      </c>
      <c r="V16" s="10">
        <v>-2.7631799999999997</v>
      </c>
      <c r="W16" s="10">
        <v>-11.48329</v>
      </c>
      <c r="X16" s="10">
        <v>-12.351889999999999</v>
      </c>
      <c r="Y16" s="10">
        <v>-4.6287900000000004</v>
      </c>
      <c r="Z16" s="10">
        <v>-5.6995800000000001</v>
      </c>
      <c r="AA16" s="10">
        <v>1.1146199999999999</v>
      </c>
      <c r="AB16" s="10">
        <v>-1.95407</v>
      </c>
      <c r="AC16" s="10">
        <v>15.37031</v>
      </c>
      <c r="AD16" s="10">
        <v>-6.1843900000000005</v>
      </c>
      <c r="AE16" s="10">
        <v>2.6158600000000001</v>
      </c>
      <c r="AF16" s="10">
        <v>5.3711899999999995</v>
      </c>
      <c r="AG16" s="10">
        <v>-13.886209999999998</v>
      </c>
      <c r="AH16" s="10">
        <v>-10.38104</v>
      </c>
      <c r="AI16" s="9">
        <v>-8.8864900000000002</v>
      </c>
      <c r="AJ16" s="9">
        <v>-24.04243</v>
      </c>
      <c r="AK16" s="9">
        <v>-9.7753157925099998</v>
      </c>
      <c r="AL16" s="9">
        <v>-13.541234510899999</v>
      </c>
      <c r="AM16" s="9">
        <v>72.870630000000006</v>
      </c>
      <c r="AN16" s="4"/>
      <c r="AO16" s="4"/>
      <c r="AP16" s="4"/>
      <c r="AQ16" s="4"/>
      <c r="AR16" s="4"/>
      <c r="AS16" s="4"/>
      <c r="AT16" s="4"/>
      <c r="AU16" s="4"/>
      <c r="AV16" s="4"/>
      <c r="AW16" s="4"/>
      <c r="AX16" s="4"/>
      <c r="AY16" s="4"/>
    </row>
    <row r="17" spans="1:51" ht="14.4" x14ac:dyDescent="0.3">
      <c r="A17" s="108">
        <f>YampaRiverInflow.TotalOutflow!A17</f>
        <v>44409</v>
      </c>
      <c r="B17" s="9"/>
      <c r="C17" s="9"/>
      <c r="D17" s="9">
        <v>-12.022</v>
      </c>
      <c r="E17" s="10">
        <v>83.114260000000002</v>
      </c>
      <c r="F17" s="10">
        <v>64.003280000000004</v>
      </c>
      <c r="G17" s="10">
        <v>30.162470000000003</v>
      </c>
      <c r="H17" s="10">
        <v>25.66291</v>
      </c>
      <c r="I17" s="10">
        <v>47.366790000000002</v>
      </c>
      <c r="J17" s="10">
        <v>-3.6207199999999999</v>
      </c>
      <c r="K17" s="10">
        <v>8.2340900000000001</v>
      </c>
      <c r="L17" s="10">
        <v>1.0808900000000001</v>
      </c>
      <c r="M17" s="10">
        <v>9.8302700000000005</v>
      </c>
      <c r="N17" s="10">
        <v>-30.478750000000002</v>
      </c>
      <c r="O17" s="10">
        <v>-37.806379999999997</v>
      </c>
      <c r="P17" s="10">
        <v>0.36157</v>
      </c>
      <c r="Q17" s="10">
        <v>-21.721700000000002</v>
      </c>
      <c r="R17" s="10">
        <v>-32.771730000000005</v>
      </c>
      <c r="S17" s="10">
        <v>-3.3455599999999999</v>
      </c>
      <c r="T17" s="10">
        <v>5.3322599999999998</v>
      </c>
      <c r="U17" s="10">
        <v>-12.47739</v>
      </c>
      <c r="V17" s="10">
        <v>-10.764940000000001</v>
      </c>
      <c r="W17" s="10">
        <v>-12.411370000000002</v>
      </c>
      <c r="X17" s="10">
        <v>-5.8684500000000002</v>
      </c>
      <c r="Y17" s="10">
        <v>-7.3342000000000001</v>
      </c>
      <c r="Z17" s="10">
        <v>-0.58257000000000003</v>
      </c>
      <c r="AA17" s="10">
        <v>-2.9759099999999998</v>
      </c>
      <c r="AB17" s="10">
        <v>-4.9262499999999996</v>
      </c>
      <c r="AC17" s="10">
        <v>7.4216999999999995</v>
      </c>
      <c r="AD17" s="10">
        <v>-6.2596699999999998</v>
      </c>
      <c r="AE17" s="10">
        <v>-3.49715</v>
      </c>
      <c r="AF17" s="10">
        <v>-8.0988400000000009</v>
      </c>
      <c r="AG17" s="10">
        <v>-12.211690000000001</v>
      </c>
      <c r="AH17" s="10">
        <v>-5.9300299999999995</v>
      </c>
      <c r="AI17" s="9">
        <v>-10.645899999999999</v>
      </c>
      <c r="AJ17" s="9">
        <v>-16.45506</v>
      </c>
      <c r="AK17" s="9">
        <v>-6.1211380751300002</v>
      </c>
      <c r="AL17" s="9">
        <v>-16.4951205805</v>
      </c>
      <c r="AM17" s="9">
        <v>74.391710000000003</v>
      </c>
      <c r="AN17" s="4"/>
      <c r="AO17" s="4"/>
      <c r="AP17" s="4"/>
      <c r="AQ17" s="4"/>
      <c r="AR17" s="4"/>
      <c r="AS17" s="4"/>
      <c r="AT17" s="4"/>
      <c r="AU17" s="4"/>
      <c r="AV17" s="4"/>
      <c r="AW17" s="4"/>
      <c r="AX17" s="4"/>
      <c r="AY17" s="4"/>
    </row>
    <row r="18" spans="1:51" ht="14.4" x14ac:dyDescent="0.3">
      <c r="A18" s="108">
        <f>YampaRiverInflow.TotalOutflow!A18</f>
        <v>44440</v>
      </c>
      <c r="B18" s="9"/>
      <c r="C18" s="9"/>
      <c r="D18" s="9">
        <v>-14.513</v>
      </c>
      <c r="E18" s="10">
        <v>17.491540000000001</v>
      </c>
      <c r="F18" s="10">
        <v>90.030710000000013</v>
      </c>
      <c r="G18" s="10">
        <v>37.451620000000005</v>
      </c>
      <c r="H18" s="10">
        <v>29.726150000000001</v>
      </c>
      <c r="I18" s="10">
        <v>21.405069999999998</v>
      </c>
      <c r="J18" s="10">
        <v>-6.1849399999999992</v>
      </c>
      <c r="K18" s="10">
        <v>-13.40967</v>
      </c>
      <c r="L18" s="10">
        <v>4.8451000000000004</v>
      </c>
      <c r="M18" s="10">
        <v>10.459700000000002</v>
      </c>
      <c r="N18" s="10">
        <v>-32.106940000000002</v>
      </c>
      <c r="O18" s="10">
        <v>-14.36115</v>
      </c>
      <c r="P18" s="10">
        <v>6.0761099999999999</v>
      </c>
      <c r="Q18" s="10">
        <v>2.1292300000000002</v>
      </c>
      <c r="R18" s="10">
        <v>3.4588800000000002</v>
      </c>
      <c r="S18" s="10">
        <v>-3.5141100000000001</v>
      </c>
      <c r="T18" s="10">
        <v>2.3970700000000003</v>
      </c>
      <c r="U18" s="10">
        <v>-14.862719999999999</v>
      </c>
      <c r="V18" s="10">
        <v>10.64911</v>
      </c>
      <c r="W18" s="10">
        <v>1.2162899999999999</v>
      </c>
      <c r="X18" s="10">
        <v>-3.2352600000000002</v>
      </c>
      <c r="Y18" s="10">
        <v>3.2015500000000001</v>
      </c>
      <c r="Z18" s="10">
        <v>-2.03647</v>
      </c>
      <c r="AA18" s="10">
        <v>4.6902200000000001</v>
      </c>
      <c r="AB18" s="10">
        <v>-2.4659599999999999</v>
      </c>
      <c r="AC18" s="10">
        <v>2.1341199999999998</v>
      </c>
      <c r="AD18" s="10">
        <v>-3.6479999999999999E-2</v>
      </c>
      <c r="AE18" s="10">
        <v>3.5242300000000002</v>
      </c>
      <c r="AF18" s="10">
        <v>2.30775</v>
      </c>
      <c r="AG18" s="10">
        <v>-2.1289499999999997</v>
      </c>
      <c r="AH18" s="10">
        <v>-5.9721000000000002</v>
      </c>
      <c r="AI18" s="9">
        <v>-4.7625399999999996</v>
      </c>
      <c r="AJ18" s="9">
        <v>-11.23626</v>
      </c>
      <c r="AK18" s="9">
        <v>-5.9217293134800002</v>
      </c>
      <c r="AL18" s="9">
        <v>-16.066383176799999</v>
      </c>
      <c r="AM18" s="9">
        <v>15.569330000000001</v>
      </c>
      <c r="AN18" s="4"/>
      <c r="AO18" s="4"/>
      <c r="AP18" s="4"/>
      <c r="AQ18" s="4"/>
      <c r="AR18" s="4"/>
      <c r="AS18" s="4"/>
      <c r="AT18" s="4"/>
      <c r="AU18" s="4"/>
      <c r="AV18" s="4"/>
      <c r="AW18" s="4"/>
      <c r="AX18" s="4"/>
      <c r="AY18" s="4"/>
    </row>
    <row r="19" spans="1:51" ht="14.4" x14ac:dyDescent="0.3">
      <c r="A19" s="108">
        <f>YampaRiverInflow.TotalOutflow!A19</f>
        <v>44470</v>
      </c>
      <c r="B19" s="9"/>
      <c r="C19" s="9"/>
      <c r="D19" s="9">
        <v>-10.351000000000001</v>
      </c>
      <c r="E19" s="10">
        <v>29.394490000000001</v>
      </c>
      <c r="F19" s="10">
        <v>133.46231</v>
      </c>
      <c r="G19" s="10">
        <v>-7.9622099999999998</v>
      </c>
      <c r="H19" s="10">
        <v>14.659660000000001</v>
      </c>
      <c r="I19" s="10">
        <v>6.4712700000000005</v>
      </c>
      <c r="J19" s="10">
        <v>-4.5573800000000002</v>
      </c>
      <c r="K19" s="10">
        <v>16.089169999999999</v>
      </c>
      <c r="L19" s="10">
        <v>2.3823400000000001</v>
      </c>
      <c r="M19" s="10">
        <v>-2.3206700000000002</v>
      </c>
      <c r="N19" s="10">
        <v>-31.9285</v>
      </c>
      <c r="O19" s="10">
        <v>-8.5193500000000011</v>
      </c>
      <c r="P19" s="10">
        <v>-12.10599</v>
      </c>
      <c r="Q19" s="10">
        <v>-6.4365399999999999</v>
      </c>
      <c r="R19" s="10">
        <v>-9.3328700000000016</v>
      </c>
      <c r="S19" s="10">
        <v>8.7130799999999997</v>
      </c>
      <c r="T19" s="10">
        <v>6.0392799999999998</v>
      </c>
      <c r="U19" s="10">
        <v>-14.376950000000001</v>
      </c>
      <c r="V19" s="10">
        <v>11.44023</v>
      </c>
      <c r="W19" s="10">
        <v>-2.2667899999999999</v>
      </c>
      <c r="X19" s="10">
        <v>12.561069999999999</v>
      </c>
      <c r="Y19" s="10">
        <v>9.3788400000000003</v>
      </c>
      <c r="Z19" s="10">
        <v>7.2322499999999996</v>
      </c>
      <c r="AA19" s="10">
        <v>17.66301</v>
      </c>
      <c r="AB19" s="10">
        <v>17.936130000000002</v>
      </c>
      <c r="AC19" s="10">
        <v>19.500349999999997</v>
      </c>
      <c r="AD19" s="10">
        <v>0.40545999999999999</v>
      </c>
      <c r="AE19" s="10">
        <v>-3.57796</v>
      </c>
      <c r="AF19" s="10">
        <v>-7.8305600000000002</v>
      </c>
      <c r="AG19" s="10">
        <v>5.5783399999999999</v>
      </c>
      <c r="AH19" s="10">
        <v>7.1333100000000007</v>
      </c>
      <c r="AI19" s="9">
        <v>-3.07572</v>
      </c>
      <c r="AJ19" s="9">
        <v>-12.67216</v>
      </c>
      <c r="AK19" s="9">
        <v>9.5933321672099989</v>
      </c>
      <c r="AL19" s="9">
        <v>-7.3716004105100001</v>
      </c>
      <c r="AM19" s="9">
        <v>11.770820000000001</v>
      </c>
      <c r="AN19" s="4"/>
      <c r="AO19" s="4"/>
      <c r="AP19" s="4"/>
      <c r="AQ19" s="4"/>
      <c r="AR19" s="4"/>
      <c r="AS19" s="4"/>
      <c r="AT19" s="4"/>
      <c r="AU19" s="4"/>
      <c r="AV19" s="4"/>
      <c r="AW19" s="4"/>
      <c r="AX19" s="4"/>
      <c r="AY19" s="4"/>
    </row>
    <row r="20" spans="1:51" ht="14.4" x14ac:dyDescent="0.3">
      <c r="A20" s="108">
        <f>YampaRiverInflow.TotalOutflow!A20</f>
        <v>44501</v>
      </c>
      <c r="B20" s="9"/>
      <c r="C20" s="9"/>
      <c r="D20" s="9">
        <v>-18.545000000000002</v>
      </c>
      <c r="E20" s="10">
        <v>-2.7989000000000002</v>
      </c>
      <c r="F20" s="10">
        <v>52.581679999999999</v>
      </c>
      <c r="G20" s="10">
        <v>19.1631</v>
      </c>
      <c r="H20" s="10">
        <v>8.3231599999999997</v>
      </c>
      <c r="I20" s="10">
        <v>-4.9865000000000004</v>
      </c>
      <c r="J20" s="10">
        <v>15.50897</v>
      </c>
      <c r="K20" s="10">
        <v>11.76432</v>
      </c>
      <c r="L20" s="10">
        <v>31.527560000000001</v>
      </c>
      <c r="M20" s="10">
        <v>-3.2050900000000002</v>
      </c>
      <c r="N20" s="10">
        <v>-23.295529999999999</v>
      </c>
      <c r="O20" s="10">
        <v>-17.111999999999998</v>
      </c>
      <c r="P20" s="10">
        <v>-11.698649999999999</v>
      </c>
      <c r="Q20" s="10">
        <v>-40.886620000000001</v>
      </c>
      <c r="R20" s="10">
        <v>8.8454099999999993</v>
      </c>
      <c r="S20" s="10">
        <v>8.6155300000000015</v>
      </c>
      <c r="T20" s="10">
        <v>-6.0922700000000001</v>
      </c>
      <c r="U20" s="10">
        <v>-18.06193</v>
      </c>
      <c r="V20" s="10">
        <v>-2.7934000000000001</v>
      </c>
      <c r="W20" s="10">
        <v>14.61594</v>
      </c>
      <c r="X20" s="10">
        <v>1.1808599999999998</v>
      </c>
      <c r="Y20" s="10">
        <v>-1.2787599999999999</v>
      </c>
      <c r="Z20" s="10">
        <v>-0.85072999999999999</v>
      </c>
      <c r="AA20" s="10">
        <v>-7.69496</v>
      </c>
      <c r="AB20" s="10">
        <v>-25.293230000000001</v>
      </c>
      <c r="AC20" s="10">
        <v>14.929360000000001</v>
      </c>
      <c r="AD20" s="10">
        <v>-6.5592299999999994</v>
      </c>
      <c r="AE20" s="10">
        <v>-12.624499999999999</v>
      </c>
      <c r="AF20" s="10">
        <v>-15.31161</v>
      </c>
      <c r="AG20" s="10">
        <v>-29.335889999999999</v>
      </c>
      <c r="AH20" s="10">
        <v>-11.260489999999999</v>
      </c>
      <c r="AI20" s="9">
        <v>-11.40968</v>
      </c>
      <c r="AJ20" s="9">
        <v>4.0670200000000003</v>
      </c>
      <c r="AK20" s="9">
        <v>-5.6661833634400001</v>
      </c>
      <c r="AL20" s="9">
        <v>-13.579297370099999</v>
      </c>
      <c r="AM20" s="9">
        <v>7.9291700000000001</v>
      </c>
      <c r="AN20" s="4"/>
      <c r="AO20" s="4"/>
      <c r="AP20" s="4"/>
      <c r="AQ20" s="4"/>
      <c r="AR20" s="4"/>
      <c r="AS20" s="4"/>
      <c r="AT20" s="4"/>
      <c r="AU20" s="4"/>
      <c r="AV20" s="4"/>
      <c r="AW20" s="4"/>
      <c r="AX20" s="4"/>
      <c r="AY20" s="4"/>
    </row>
    <row r="21" spans="1:51" ht="14.4" x14ac:dyDescent="0.3">
      <c r="A21" s="108">
        <f>YampaRiverInflow.TotalOutflow!A21</f>
        <v>44531</v>
      </c>
      <c r="B21" s="9"/>
      <c r="C21" s="9"/>
      <c r="D21" s="9">
        <v>-12.076000000000001</v>
      </c>
      <c r="E21" s="10">
        <v>-2.0269400000000002</v>
      </c>
      <c r="F21" s="10">
        <v>51.959830000000004</v>
      </c>
      <c r="G21" s="10">
        <v>32.17351</v>
      </c>
      <c r="H21" s="10">
        <v>27.887509999999999</v>
      </c>
      <c r="I21" s="10">
        <v>-7.8382100000000001</v>
      </c>
      <c r="J21" s="10">
        <v>-32.544939999999997</v>
      </c>
      <c r="K21" s="10">
        <v>-18.25207</v>
      </c>
      <c r="L21" s="10">
        <v>0.23571999999999999</v>
      </c>
      <c r="M21" s="10">
        <v>-17.19848</v>
      </c>
      <c r="N21" s="10">
        <v>-15.513</v>
      </c>
      <c r="O21" s="10">
        <v>-23.537050000000001</v>
      </c>
      <c r="P21" s="10">
        <v>-21.342089999999999</v>
      </c>
      <c r="Q21" s="10">
        <v>-25.91873</v>
      </c>
      <c r="R21" s="10">
        <v>-8.1638900000000003</v>
      </c>
      <c r="S21" s="10">
        <v>-7.6459899999999994</v>
      </c>
      <c r="T21" s="10">
        <v>-41.546080000000003</v>
      </c>
      <c r="U21" s="10">
        <v>-20.32019</v>
      </c>
      <c r="V21" s="10">
        <v>-22.775419999999997</v>
      </c>
      <c r="W21" s="10">
        <v>-20.00853</v>
      </c>
      <c r="X21" s="10">
        <v>-16.126649999999998</v>
      </c>
      <c r="Y21" s="10">
        <v>-14.551170000000001</v>
      </c>
      <c r="Z21" s="10">
        <v>-9.3304200000000002</v>
      </c>
      <c r="AA21" s="10">
        <v>-15.43425</v>
      </c>
      <c r="AB21" s="10">
        <v>-9.6678799999999985</v>
      </c>
      <c r="AC21" s="10">
        <v>2.13557</v>
      </c>
      <c r="AD21" s="10">
        <v>-15.070690000000001</v>
      </c>
      <c r="AE21" s="10">
        <v>-14.155530000000001</v>
      </c>
      <c r="AF21" s="10">
        <v>-24.016959999999997</v>
      </c>
      <c r="AG21" s="10">
        <v>-14.53312</v>
      </c>
      <c r="AH21" s="10">
        <v>-28.044779999999999</v>
      </c>
      <c r="AI21" s="9">
        <v>-6.3832500000000003</v>
      </c>
      <c r="AJ21" s="9">
        <v>-10.085459999999999</v>
      </c>
      <c r="AK21" s="9">
        <v>-1.7760761056900001</v>
      </c>
      <c r="AL21" s="9">
        <v>-12.813628441100001</v>
      </c>
      <c r="AM21" s="9">
        <v>0.70411000000000001</v>
      </c>
      <c r="AN21" s="4"/>
      <c r="AO21" s="4"/>
      <c r="AP21" s="4"/>
      <c r="AQ21" s="4"/>
      <c r="AR21" s="4"/>
      <c r="AS21" s="4"/>
      <c r="AT21" s="4"/>
      <c r="AU21" s="4"/>
      <c r="AV21" s="4"/>
      <c r="AW21" s="4"/>
      <c r="AX21" s="4"/>
      <c r="AY21" s="4"/>
    </row>
    <row r="22" spans="1:51" ht="14.4" x14ac:dyDescent="0.3">
      <c r="A22" s="108">
        <f>YampaRiverInflow.TotalOutflow!A22</f>
        <v>44562</v>
      </c>
      <c r="B22" s="9"/>
      <c r="C22" s="9"/>
      <c r="D22" s="9">
        <v>-20.931000000000001</v>
      </c>
      <c r="E22" s="10">
        <v>31.439830000000001</v>
      </c>
      <c r="F22" s="10">
        <v>31.442490000000003</v>
      </c>
      <c r="G22" s="10">
        <v>-8.1626999999999992</v>
      </c>
      <c r="H22" s="10">
        <v>-9.4905600000000003</v>
      </c>
      <c r="I22" s="10">
        <v>-16.206330000000001</v>
      </c>
      <c r="J22" s="10">
        <v>-67.403059999999996</v>
      </c>
      <c r="K22" s="10">
        <v>5.3257399999999997</v>
      </c>
      <c r="L22" s="10">
        <v>-10.554080000000001</v>
      </c>
      <c r="M22" s="10">
        <v>-12.17793</v>
      </c>
      <c r="N22" s="10">
        <v>-5.2285699999999995</v>
      </c>
      <c r="O22" s="10">
        <v>-11.82418</v>
      </c>
      <c r="P22" s="10">
        <v>-0.35291</v>
      </c>
      <c r="Q22" s="10">
        <v>-9.4022099999999984</v>
      </c>
      <c r="R22" s="10">
        <v>-2.2324000000000002</v>
      </c>
      <c r="S22" s="10">
        <v>-13.06556</v>
      </c>
      <c r="T22" s="10">
        <v>-23.842459999999999</v>
      </c>
      <c r="U22" s="10">
        <v>-22.88402</v>
      </c>
      <c r="V22" s="10">
        <v>-9.2863400000000009</v>
      </c>
      <c r="W22" s="10">
        <v>2.0555400000000001</v>
      </c>
      <c r="X22" s="10">
        <v>-8.3692099999999989</v>
      </c>
      <c r="Y22" s="10">
        <v>-7.36435</v>
      </c>
      <c r="Z22" s="10">
        <v>-10.88565</v>
      </c>
      <c r="AA22" s="10">
        <v>0.18258000000000002</v>
      </c>
      <c r="AB22" s="10">
        <v>-24.099160000000001</v>
      </c>
      <c r="AC22" s="10">
        <v>-10.99343</v>
      </c>
      <c r="AD22" s="10">
        <v>-17.351569999999999</v>
      </c>
      <c r="AE22" s="10">
        <v>-15.120850000000001</v>
      </c>
      <c r="AF22" s="10">
        <v>-15.297610000000001</v>
      </c>
      <c r="AG22" s="10">
        <v>-7.4300500000000005</v>
      </c>
      <c r="AH22" s="10">
        <v>-23.203659999999999</v>
      </c>
      <c r="AI22" s="9">
        <v>-11.24441</v>
      </c>
      <c r="AJ22" s="9">
        <v>-7.0866850672100004</v>
      </c>
      <c r="AK22" s="9">
        <v>-21.8410222298</v>
      </c>
      <c r="AL22" s="9">
        <v>32.649590000000003</v>
      </c>
      <c r="AM22" s="9">
        <v>-4.1834899999999999</v>
      </c>
      <c r="AN22" s="4"/>
      <c r="AO22" s="4"/>
      <c r="AP22" s="4"/>
      <c r="AQ22" s="4"/>
      <c r="AR22" s="4"/>
      <c r="AS22" s="4"/>
      <c r="AT22" s="4"/>
      <c r="AU22" s="4"/>
      <c r="AV22" s="4"/>
      <c r="AW22" s="4"/>
      <c r="AX22" s="4"/>
      <c r="AY22" s="4"/>
    </row>
    <row r="23" spans="1:51" ht="14.4" x14ac:dyDescent="0.3">
      <c r="A23" s="108">
        <f>YampaRiverInflow.TotalOutflow!A23</f>
        <v>44593</v>
      </c>
      <c r="B23" s="9"/>
      <c r="C23" s="9"/>
      <c r="D23" s="9">
        <v>-10.266</v>
      </c>
      <c r="E23" s="10">
        <v>22.693020000000001</v>
      </c>
      <c r="F23" s="10">
        <v>32.191499999999998</v>
      </c>
      <c r="G23" s="10">
        <v>-14.345370000000001</v>
      </c>
      <c r="H23" s="10">
        <v>0.28820999999999997</v>
      </c>
      <c r="I23" s="10">
        <v>24.75806</v>
      </c>
      <c r="J23" s="10">
        <v>-0.71377000000000002</v>
      </c>
      <c r="K23" s="10">
        <v>-17.479389999999999</v>
      </c>
      <c r="L23" s="10">
        <v>7.1028599999999997</v>
      </c>
      <c r="M23" s="10">
        <v>-20.612359999999999</v>
      </c>
      <c r="N23" s="10">
        <v>-3.8160700000000003</v>
      </c>
      <c r="O23" s="10">
        <v>12.07672</v>
      </c>
      <c r="P23" s="10">
        <v>-6.4777399999999998</v>
      </c>
      <c r="Q23" s="10">
        <v>-3.1795599999999999</v>
      </c>
      <c r="R23" s="10">
        <v>-18.78584</v>
      </c>
      <c r="S23" s="10">
        <v>-15.19333</v>
      </c>
      <c r="T23" s="10">
        <v>16.79738</v>
      </c>
      <c r="U23" s="10">
        <v>-14.575379999999999</v>
      </c>
      <c r="V23" s="10">
        <v>-10.293559999999999</v>
      </c>
      <c r="W23" s="10">
        <v>-6.9536000000000007</v>
      </c>
      <c r="X23" s="10">
        <v>-5.6801599999999999</v>
      </c>
      <c r="Y23" s="10">
        <v>-3.35554</v>
      </c>
      <c r="Z23" s="10">
        <v>-8.1621500000000005</v>
      </c>
      <c r="AA23" s="10">
        <v>2.4570000000000002E-2</v>
      </c>
      <c r="AB23" s="10">
        <v>-7.1100200000000005</v>
      </c>
      <c r="AC23" s="10">
        <v>-6.7532899999999998</v>
      </c>
      <c r="AD23" s="10">
        <v>-2.0011099999999997</v>
      </c>
      <c r="AE23" s="10">
        <v>-7.8896199999999999</v>
      </c>
      <c r="AF23" s="10">
        <v>-3.9773800000000001</v>
      </c>
      <c r="AG23" s="10">
        <v>-10.08442</v>
      </c>
      <c r="AH23" s="10">
        <v>-18.090959999999999</v>
      </c>
      <c r="AI23" s="9">
        <v>-11.6091</v>
      </c>
      <c r="AJ23" s="9">
        <v>-21.548820344999999</v>
      </c>
      <c r="AK23" s="9">
        <v>-7.5980226642700002</v>
      </c>
      <c r="AL23" s="9">
        <v>26.56495</v>
      </c>
      <c r="AM23" s="9">
        <v>1.9350000000000001</v>
      </c>
      <c r="AN23" s="4"/>
      <c r="AO23" s="4"/>
      <c r="AP23" s="4"/>
      <c r="AQ23" s="4"/>
      <c r="AR23" s="4"/>
      <c r="AS23" s="4"/>
      <c r="AT23" s="4"/>
      <c r="AU23" s="4"/>
      <c r="AV23" s="4"/>
      <c r="AW23" s="4"/>
      <c r="AX23" s="4"/>
      <c r="AY23" s="4"/>
    </row>
    <row r="24" spans="1:51" ht="14.4" x14ac:dyDescent="0.3">
      <c r="A24" s="108">
        <f>YampaRiverInflow.TotalOutflow!A24</f>
        <v>44621</v>
      </c>
      <c r="B24" s="9"/>
      <c r="C24" s="9"/>
      <c r="D24" s="9">
        <v>-11.603</v>
      </c>
      <c r="E24" s="10">
        <v>34.107990000000001</v>
      </c>
      <c r="F24" s="10">
        <v>19.579360000000001</v>
      </c>
      <c r="G24" s="10">
        <v>21.266830000000002</v>
      </c>
      <c r="H24" s="10">
        <v>8.1764600000000005</v>
      </c>
      <c r="I24" s="10">
        <v>7.8801000000000005</v>
      </c>
      <c r="J24" s="10">
        <v>-16.084820000000001</v>
      </c>
      <c r="K24" s="10">
        <v>24.562889999999999</v>
      </c>
      <c r="L24" s="10">
        <v>-1.3683399999999999</v>
      </c>
      <c r="M24" s="10">
        <v>-30.239049999999999</v>
      </c>
      <c r="N24" s="10">
        <v>-0.40625</v>
      </c>
      <c r="O24" s="10">
        <v>-2.8755600000000001</v>
      </c>
      <c r="P24" s="10">
        <v>-24.367049999999999</v>
      </c>
      <c r="Q24" s="10">
        <v>-21.61571</v>
      </c>
      <c r="R24" s="10">
        <v>-7.1826499999999998</v>
      </c>
      <c r="S24" s="10">
        <v>-21.388090000000002</v>
      </c>
      <c r="T24" s="10">
        <v>-38.647570000000002</v>
      </c>
      <c r="U24" s="10">
        <v>-17.924779999999998</v>
      </c>
      <c r="V24" s="10">
        <v>-12.442740000000001</v>
      </c>
      <c r="W24" s="10">
        <v>-43.985260000000004</v>
      </c>
      <c r="X24" s="10">
        <v>-10.52102</v>
      </c>
      <c r="Y24" s="10">
        <v>-6.4350100000000001</v>
      </c>
      <c r="Z24" s="10">
        <v>-12.448540000000001</v>
      </c>
      <c r="AA24" s="10">
        <v>-11.11115</v>
      </c>
      <c r="AB24" s="10">
        <v>-14.26328</v>
      </c>
      <c r="AC24" s="10">
        <v>-15.209569999999999</v>
      </c>
      <c r="AD24" s="10">
        <v>-13.494590000000001</v>
      </c>
      <c r="AE24" s="10">
        <v>-13.53969</v>
      </c>
      <c r="AF24" s="10">
        <v>-18.373999999999999</v>
      </c>
      <c r="AG24" s="10">
        <v>-10.9312</v>
      </c>
      <c r="AH24" s="10">
        <v>-22.812709999999999</v>
      </c>
      <c r="AI24" s="9">
        <v>-10.592450000000001</v>
      </c>
      <c r="AJ24" s="9">
        <v>-11.9735317815</v>
      </c>
      <c r="AK24" s="9">
        <v>-21.396965078199997</v>
      </c>
      <c r="AL24" s="9">
        <v>60.964930000000003</v>
      </c>
      <c r="AM24" s="9">
        <v>9.2411200000000004</v>
      </c>
      <c r="AN24" s="4"/>
      <c r="AO24" s="4"/>
      <c r="AP24" s="4"/>
      <c r="AQ24" s="4"/>
      <c r="AR24" s="4"/>
      <c r="AS24" s="4"/>
      <c r="AT24" s="4"/>
      <c r="AU24" s="4"/>
      <c r="AV24" s="4"/>
      <c r="AW24" s="4"/>
      <c r="AX24" s="4"/>
      <c r="AY24" s="4"/>
    </row>
    <row r="25" spans="1:51" ht="14.4" x14ac:dyDescent="0.3">
      <c r="A25" s="108">
        <f>YampaRiverInflow.TotalOutflow!A25</f>
        <v>44652</v>
      </c>
      <c r="B25" s="9"/>
      <c r="C25" s="9"/>
      <c r="D25" s="9">
        <v>-12.46</v>
      </c>
      <c r="E25" s="10">
        <v>76.599170000000001</v>
      </c>
      <c r="F25" s="10">
        <v>-6.7857700000000003</v>
      </c>
      <c r="G25" s="10">
        <v>6.2441000000000004</v>
      </c>
      <c r="H25" s="10">
        <v>4.2861700000000003</v>
      </c>
      <c r="I25" s="10">
        <v>29.646259999999998</v>
      </c>
      <c r="J25" s="10">
        <v>28.972660000000001</v>
      </c>
      <c r="K25" s="10">
        <v>18.863569999999999</v>
      </c>
      <c r="L25" s="10">
        <v>13.24966</v>
      </c>
      <c r="M25" s="10">
        <v>-34.838769999999997</v>
      </c>
      <c r="N25" s="10">
        <v>-15.670870000000001</v>
      </c>
      <c r="O25" s="10">
        <v>-12.345879999999999</v>
      </c>
      <c r="P25" s="10">
        <v>-24.792330000000003</v>
      </c>
      <c r="Q25" s="10">
        <v>-15.55307</v>
      </c>
      <c r="R25" s="10">
        <v>-27.615380000000002</v>
      </c>
      <c r="S25" s="10">
        <v>-9.9768299999999996</v>
      </c>
      <c r="T25" s="10">
        <v>-7.8899799999999995</v>
      </c>
      <c r="U25" s="10">
        <v>-18.484590000000001</v>
      </c>
      <c r="V25" s="10">
        <v>-13.60337</v>
      </c>
      <c r="W25" s="10">
        <v>-60.627809999999997</v>
      </c>
      <c r="X25" s="10">
        <v>-9.7155499999999986</v>
      </c>
      <c r="Y25" s="10">
        <v>-15.310879999999999</v>
      </c>
      <c r="Z25" s="10">
        <v>3.4897600000000004</v>
      </c>
      <c r="AA25" s="10">
        <v>-16.877500000000001</v>
      </c>
      <c r="AB25" s="10">
        <v>-19.60941</v>
      </c>
      <c r="AC25" s="10">
        <v>-18.033900000000003</v>
      </c>
      <c r="AD25" s="10">
        <v>-6.3000600000000002</v>
      </c>
      <c r="AE25" s="10">
        <v>-13.78439</v>
      </c>
      <c r="AF25" s="10">
        <v>-16.949249999999999</v>
      </c>
      <c r="AG25" s="10">
        <v>-12.7826</v>
      </c>
      <c r="AH25" s="10">
        <v>-23.694689999999998</v>
      </c>
      <c r="AI25" s="9">
        <v>-20.046709999999997</v>
      </c>
      <c r="AJ25" s="9">
        <v>-21.301506761199999</v>
      </c>
      <c r="AK25" s="9">
        <v>-18.480803921300001</v>
      </c>
      <c r="AL25" s="9">
        <v>54.424519999999994</v>
      </c>
      <c r="AM25" s="9">
        <v>12.133100000000001</v>
      </c>
      <c r="AN25" s="4"/>
      <c r="AO25" s="4"/>
      <c r="AP25" s="4"/>
      <c r="AQ25" s="4"/>
      <c r="AR25" s="4"/>
      <c r="AS25" s="4"/>
      <c r="AT25" s="4"/>
      <c r="AU25" s="4"/>
      <c r="AV25" s="4"/>
      <c r="AW25" s="4"/>
      <c r="AX25" s="4"/>
      <c r="AY25" s="4"/>
    </row>
    <row r="26" spans="1:51" ht="14.4" x14ac:dyDescent="0.3">
      <c r="A26" s="108">
        <f>YampaRiverInflow.TotalOutflow!A26</f>
        <v>44682</v>
      </c>
      <c r="B26" s="9"/>
      <c r="C26" s="9"/>
      <c r="D26" s="9">
        <v>-9.8019999999999996</v>
      </c>
      <c r="E26" s="10">
        <v>81.077850000000012</v>
      </c>
      <c r="F26" s="10">
        <v>32.891910000000003</v>
      </c>
      <c r="G26" s="10">
        <v>32.762029999999996</v>
      </c>
      <c r="H26" s="10">
        <v>14.885899999999999</v>
      </c>
      <c r="I26" s="10">
        <v>9.8693099999999987</v>
      </c>
      <c r="J26" s="10">
        <v>49.975879999999997</v>
      </c>
      <c r="K26" s="10">
        <v>-7.9184299999999999</v>
      </c>
      <c r="L26" s="10">
        <v>11.12064</v>
      </c>
      <c r="M26" s="10">
        <v>-43.382190000000001</v>
      </c>
      <c r="N26" s="10">
        <v>-22.886580000000002</v>
      </c>
      <c r="O26" s="10">
        <v>-11.17521</v>
      </c>
      <c r="P26" s="10">
        <v>-23.596910000000001</v>
      </c>
      <c r="Q26" s="10">
        <v>-15.42226</v>
      </c>
      <c r="R26" s="10">
        <v>3.82769</v>
      </c>
      <c r="S26" s="10">
        <v>-8.7342700000000004</v>
      </c>
      <c r="T26" s="10">
        <v>-12.672180000000001</v>
      </c>
      <c r="U26" s="10">
        <v>-9.4568999999999992</v>
      </c>
      <c r="V26" s="10">
        <v>2.1620500000000002</v>
      </c>
      <c r="W26" s="10">
        <v>6.1777799999999994</v>
      </c>
      <c r="X26" s="10">
        <v>-11.006309999999999</v>
      </c>
      <c r="Y26" s="10">
        <v>-11.085049999999999</v>
      </c>
      <c r="Z26" s="10">
        <v>-22.195970000000003</v>
      </c>
      <c r="AA26" s="10">
        <v>-14.829829999999999</v>
      </c>
      <c r="AB26" s="10">
        <v>10.05152</v>
      </c>
      <c r="AC26" s="10">
        <v>-15.21618</v>
      </c>
      <c r="AD26" s="10">
        <v>-22.456689999999998</v>
      </c>
      <c r="AE26" s="10">
        <v>-5.2049700000000003</v>
      </c>
      <c r="AF26" s="10">
        <v>-18.830310000000001</v>
      </c>
      <c r="AG26" s="10">
        <v>-9.6620400000000011</v>
      </c>
      <c r="AH26" s="10">
        <v>-14.13106</v>
      </c>
      <c r="AI26" s="9">
        <v>-15.37541</v>
      </c>
      <c r="AJ26" s="9">
        <v>-17.183385914400002</v>
      </c>
      <c r="AK26" s="9">
        <v>-10.352921004100001</v>
      </c>
      <c r="AL26" s="9">
        <v>25.669160000000002</v>
      </c>
      <c r="AM26" s="9">
        <v>46.607790000000001</v>
      </c>
      <c r="AN26" s="4"/>
      <c r="AO26" s="4"/>
      <c r="AP26" s="4"/>
      <c r="AQ26" s="4"/>
      <c r="AR26" s="4"/>
      <c r="AS26" s="4"/>
      <c r="AT26" s="4"/>
      <c r="AU26" s="4"/>
      <c r="AV26" s="4"/>
      <c r="AW26" s="4"/>
      <c r="AX26" s="4"/>
      <c r="AY26" s="4"/>
    </row>
    <row r="27" spans="1:51" ht="14.4" x14ac:dyDescent="0.3">
      <c r="A27" s="108">
        <f>YampaRiverInflow.TotalOutflow!A27</f>
        <v>44713</v>
      </c>
      <c r="B27" s="9"/>
      <c r="C27" s="9"/>
      <c r="D27" s="9">
        <v>-14.728</v>
      </c>
      <c r="E27" s="10">
        <v>62.467669999999998</v>
      </c>
      <c r="F27" s="10">
        <v>43.907669999999996</v>
      </c>
      <c r="G27" s="10">
        <v>36.8551</v>
      </c>
      <c r="H27" s="10">
        <v>12.004910000000001</v>
      </c>
      <c r="I27" s="10">
        <v>7.7272400000000001</v>
      </c>
      <c r="J27" s="10">
        <v>40.933699999999995</v>
      </c>
      <c r="K27" s="10">
        <v>11.465860000000001</v>
      </c>
      <c r="L27" s="10">
        <v>16.794580000000003</v>
      </c>
      <c r="M27" s="10">
        <v>-46.634540000000001</v>
      </c>
      <c r="N27" s="10">
        <v>-19.443330000000003</v>
      </c>
      <c r="O27" s="10">
        <v>7.9125299999999994</v>
      </c>
      <c r="P27" s="10">
        <v>-9.9691600000000005</v>
      </c>
      <c r="Q27" s="10">
        <v>-16.600020000000001</v>
      </c>
      <c r="R27" s="10">
        <v>-10.217690000000001</v>
      </c>
      <c r="S27" s="10">
        <v>3.97357</v>
      </c>
      <c r="T27" s="10">
        <v>-3.1482399999999999</v>
      </c>
      <c r="U27" s="10">
        <v>-1.4221199999999998</v>
      </c>
      <c r="V27" s="10">
        <v>-38.834009999999999</v>
      </c>
      <c r="W27" s="10">
        <v>-7.06473</v>
      </c>
      <c r="X27" s="10">
        <v>1.8902699999999999</v>
      </c>
      <c r="Y27" s="10">
        <v>8.4872199999999989</v>
      </c>
      <c r="Z27" s="10">
        <v>0.80691999999999997</v>
      </c>
      <c r="AA27" s="10">
        <v>-6.2195200000000002</v>
      </c>
      <c r="AB27" s="10">
        <v>13.559850000000001</v>
      </c>
      <c r="AC27" s="10">
        <v>-8.6716299999999986</v>
      </c>
      <c r="AD27" s="10">
        <v>-7.92706</v>
      </c>
      <c r="AE27" s="10">
        <v>-2.6868400000000001</v>
      </c>
      <c r="AF27" s="10">
        <v>-23.401610000000002</v>
      </c>
      <c r="AG27" s="10">
        <v>-8.745379999999999</v>
      </c>
      <c r="AH27" s="10">
        <v>-18.980650000000001</v>
      </c>
      <c r="AI27" s="9">
        <v>-16.096640000000001</v>
      </c>
      <c r="AJ27" s="9">
        <v>-19.255974470100004</v>
      </c>
      <c r="AK27" s="9">
        <v>-18.6228715425</v>
      </c>
      <c r="AL27" s="9">
        <v>36.7791</v>
      </c>
      <c r="AM27" s="9">
        <v>47.801720000000003</v>
      </c>
      <c r="AN27" s="4"/>
      <c r="AO27" s="4"/>
      <c r="AP27" s="4"/>
      <c r="AQ27" s="4"/>
      <c r="AR27" s="4"/>
      <c r="AS27" s="4"/>
      <c r="AT27" s="4"/>
      <c r="AU27" s="4"/>
      <c r="AV27" s="4"/>
      <c r="AW27" s="4"/>
      <c r="AX27" s="4"/>
      <c r="AY27" s="4"/>
    </row>
    <row r="28" spans="1:51" ht="14.4" x14ac:dyDescent="0.3">
      <c r="A28" s="108">
        <f>YampaRiverInflow.TotalOutflow!A28</f>
        <v>44743</v>
      </c>
      <c r="B28" s="9"/>
      <c r="C28" s="9"/>
      <c r="D28" s="9">
        <v>-11.792</v>
      </c>
      <c r="E28" s="10">
        <v>60.205719999999999</v>
      </c>
      <c r="F28" s="10">
        <v>49.438319999999997</v>
      </c>
      <c r="G28" s="10">
        <v>32.877110000000002</v>
      </c>
      <c r="H28" s="10">
        <v>10.57719</v>
      </c>
      <c r="I28" s="10">
        <v>7.2024099999999995</v>
      </c>
      <c r="J28" s="10">
        <v>42.957050000000002</v>
      </c>
      <c r="K28" s="10">
        <v>25.683209999999999</v>
      </c>
      <c r="L28" s="10">
        <v>16.192450000000001</v>
      </c>
      <c r="M28" s="10">
        <v>-32.33464</v>
      </c>
      <c r="N28" s="10">
        <v>-28.353200000000001</v>
      </c>
      <c r="O28" s="10">
        <v>-13.82734</v>
      </c>
      <c r="P28" s="10">
        <v>-8.2693600000000007</v>
      </c>
      <c r="Q28" s="10">
        <v>-6.1791200000000002</v>
      </c>
      <c r="R28" s="10">
        <v>3.4561299999999999</v>
      </c>
      <c r="S28" s="10">
        <v>2.85033</v>
      </c>
      <c r="T28" s="10">
        <v>-5.2313599999999996</v>
      </c>
      <c r="U28" s="10">
        <v>-2.7631799999999997</v>
      </c>
      <c r="V28" s="10">
        <v>-11.48329</v>
      </c>
      <c r="W28" s="10">
        <v>-12.351889999999999</v>
      </c>
      <c r="X28" s="10">
        <v>-4.6287900000000004</v>
      </c>
      <c r="Y28" s="10">
        <v>-5.6995800000000001</v>
      </c>
      <c r="Z28" s="10">
        <v>1.1146199999999999</v>
      </c>
      <c r="AA28" s="10">
        <v>-1.95407</v>
      </c>
      <c r="AB28" s="10">
        <v>15.37031</v>
      </c>
      <c r="AC28" s="10">
        <v>-6.1843900000000005</v>
      </c>
      <c r="AD28" s="10">
        <v>2.6158600000000001</v>
      </c>
      <c r="AE28" s="10">
        <v>5.3711899999999995</v>
      </c>
      <c r="AF28" s="10">
        <v>-13.886209999999998</v>
      </c>
      <c r="AG28" s="10">
        <v>-10.38104</v>
      </c>
      <c r="AH28" s="10">
        <v>-8.8864900000000002</v>
      </c>
      <c r="AI28" s="9">
        <v>-24.04243</v>
      </c>
      <c r="AJ28" s="9">
        <v>-9.7753157925099998</v>
      </c>
      <c r="AK28" s="9">
        <v>-13.541234510899999</v>
      </c>
      <c r="AL28" s="9">
        <v>72.870630000000006</v>
      </c>
      <c r="AM28" s="9">
        <v>68.089640000000003</v>
      </c>
      <c r="AN28" s="4"/>
      <c r="AO28" s="4"/>
      <c r="AP28" s="4"/>
      <c r="AQ28" s="4"/>
      <c r="AR28" s="4"/>
      <c r="AS28" s="4"/>
      <c r="AT28" s="4"/>
      <c r="AU28" s="4"/>
      <c r="AV28" s="4"/>
      <c r="AW28" s="4"/>
      <c r="AX28" s="4"/>
      <c r="AY28" s="4"/>
    </row>
    <row r="29" spans="1:51" ht="14.4" x14ac:dyDescent="0.3">
      <c r="A29" s="108">
        <f>YampaRiverInflow.TotalOutflow!A29</f>
        <v>44774</v>
      </c>
      <c r="B29" s="9"/>
      <c r="C29" s="9"/>
      <c r="D29" s="9">
        <v>-12.022</v>
      </c>
      <c r="E29" s="10">
        <v>64.003280000000004</v>
      </c>
      <c r="F29" s="10">
        <v>30.162470000000003</v>
      </c>
      <c r="G29" s="10">
        <v>25.66291</v>
      </c>
      <c r="H29" s="10">
        <v>47.366790000000002</v>
      </c>
      <c r="I29" s="10">
        <v>-3.6207199999999999</v>
      </c>
      <c r="J29" s="10">
        <v>8.2340900000000001</v>
      </c>
      <c r="K29" s="10">
        <v>1.0808900000000001</v>
      </c>
      <c r="L29" s="10">
        <v>9.8302700000000005</v>
      </c>
      <c r="M29" s="10">
        <v>-30.478750000000002</v>
      </c>
      <c r="N29" s="10">
        <v>-37.806379999999997</v>
      </c>
      <c r="O29" s="10">
        <v>0.36157</v>
      </c>
      <c r="P29" s="10">
        <v>-21.721700000000002</v>
      </c>
      <c r="Q29" s="10">
        <v>-32.771730000000005</v>
      </c>
      <c r="R29" s="10">
        <v>-3.3455599999999999</v>
      </c>
      <c r="S29" s="10">
        <v>5.3322599999999998</v>
      </c>
      <c r="T29" s="10">
        <v>-12.47739</v>
      </c>
      <c r="U29" s="10">
        <v>-10.764940000000001</v>
      </c>
      <c r="V29" s="10">
        <v>-12.411370000000002</v>
      </c>
      <c r="W29" s="10">
        <v>-5.8684500000000002</v>
      </c>
      <c r="X29" s="10">
        <v>-7.3342000000000001</v>
      </c>
      <c r="Y29" s="10">
        <v>-0.58257000000000003</v>
      </c>
      <c r="Z29" s="10">
        <v>-2.9759099999999998</v>
      </c>
      <c r="AA29" s="10">
        <v>-4.9262499999999996</v>
      </c>
      <c r="AB29" s="10">
        <v>7.4216999999999995</v>
      </c>
      <c r="AC29" s="10">
        <v>-6.2596699999999998</v>
      </c>
      <c r="AD29" s="10">
        <v>-3.49715</v>
      </c>
      <c r="AE29" s="10">
        <v>-8.0988400000000009</v>
      </c>
      <c r="AF29" s="10">
        <v>-12.211690000000001</v>
      </c>
      <c r="AG29" s="10">
        <v>-5.9300299999999995</v>
      </c>
      <c r="AH29" s="10">
        <v>-10.645899999999999</v>
      </c>
      <c r="AI29" s="9">
        <v>-16.45506</v>
      </c>
      <c r="AJ29" s="9">
        <v>-6.1211380751300002</v>
      </c>
      <c r="AK29" s="9">
        <v>-16.4951205805</v>
      </c>
      <c r="AL29" s="9">
        <v>74.391710000000003</v>
      </c>
      <c r="AM29" s="9">
        <v>83.114260000000002</v>
      </c>
      <c r="AN29" s="4"/>
      <c r="AO29" s="4"/>
      <c r="AP29" s="4"/>
      <c r="AQ29" s="4"/>
      <c r="AR29" s="4"/>
      <c r="AS29" s="4"/>
      <c r="AT29" s="4"/>
      <c r="AU29" s="4"/>
      <c r="AV29" s="4"/>
      <c r="AW29" s="4"/>
      <c r="AX29" s="4"/>
      <c r="AY29" s="4"/>
    </row>
    <row r="30" spans="1:51" ht="14.4" x14ac:dyDescent="0.3">
      <c r="A30" s="108">
        <f>YampaRiverInflow.TotalOutflow!A30</f>
        <v>44805</v>
      </c>
      <c r="B30" s="9"/>
      <c r="C30" s="9"/>
      <c r="D30" s="9">
        <v>-14.513</v>
      </c>
      <c r="E30" s="10">
        <v>90.030710000000013</v>
      </c>
      <c r="F30" s="10">
        <v>37.451620000000005</v>
      </c>
      <c r="G30" s="10">
        <v>29.726150000000001</v>
      </c>
      <c r="H30" s="10">
        <v>21.405069999999998</v>
      </c>
      <c r="I30" s="10">
        <v>-6.1849399999999992</v>
      </c>
      <c r="J30" s="10">
        <v>-13.40967</v>
      </c>
      <c r="K30" s="10">
        <v>4.8451000000000004</v>
      </c>
      <c r="L30" s="10">
        <v>10.459700000000002</v>
      </c>
      <c r="M30" s="10">
        <v>-32.106940000000002</v>
      </c>
      <c r="N30" s="10">
        <v>-14.36115</v>
      </c>
      <c r="O30" s="10">
        <v>6.0761099999999999</v>
      </c>
      <c r="P30" s="10">
        <v>2.1292300000000002</v>
      </c>
      <c r="Q30" s="10">
        <v>3.4588800000000002</v>
      </c>
      <c r="R30" s="10">
        <v>-3.5141100000000001</v>
      </c>
      <c r="S30" s="10">
        <v>2.3970700000000003</v>
      </c>
      <c r="T30" s="10">
        <v>-14.862719999999999</v>
      </c>
      <c r="U30" s="10">
        <v>10.64911</v>
      </c>
      <c r="V30" s="10">
        <v>1.2162899999999999</v>
      </c>
      <c r="W30" s="10">
        <v>-3.2352600000000002</v>
      </c>
      <c r="X30" s="10">
        <v>3.2015500000000001</v>
      </c>
      <c r="Y30" s="10">
        <v>-2.03647</v>
      </c>
      <c r="Z30" s="10">
        <v>4.6902200000000001</v>
      </c>
      <c r="AA30" s="10">
        <v>-2.4659599999999999</v>
      </c>
      <c r="AB30" s="10">
        <v>2.1341199999999998</v>
      </c>
      <c r="AC30" s="10">
        <v>-3.6479999999999999E-2</v>
      </c>
      <c r="AD30" s="10">
        <v>3.5242300000000002</v>
      </c>
      <c r="AE30" s="10">
        <v>2.30775</v>
      </c>
      <c r="AF30" s="10">
        <v>-2.1289499999999997</v>
      </c>
      <c r="AG30" s="10">
        <v>-5.9721000000000002</v>
      </c>
      <c r="AH30" s="10">
        <v>-4.7625399999999996</v>
      </c>
      <c r="AI30" s="9">
        <v>-11.23626</v>
      </c>
      <c r="AJ30" s="9">
        <v>-5.9217293134800002</v>
      </c>
      <c r="AK30" s="9">
        <v>-16.066383176799999</v>
      </c>
      <c r="AL30" s="9">
        <v>15.569330000000001</v>
      </c>
      <c r="AM30" s="9">
        <v>17.491540000000001</v>
      </c>
      <c r="AN30" s="4"/>
      <c r="AO30" s="4"/>
      <c r="AP30" s="4"/>
      <c r="AQ30" s="4"/>
      <c r="AR30" s="4"/>
      <c r="AS30" s="4"/>
      <c r="AT30" s="4"/>
      <c r="AU30" s="4"/>
      <c r="AV30" s="4"/>
      <c r="AW30" s="4"/>
      <c r="AX30" s="4"/>
      <c r="AY30" s="4"/>
    </row>
    <row r="31" spans="1:51" ht="14.4" x14ac:dyDescent="0.3">
      <c r="A31" s="108">
        <f>YampaRiverInflow.TotalOutflow!A31</f>
        <v>44835</v>
      </c>
      <c r="B31" s="9"/>
      <c r="C31" s="9"/>
      <c r="D31" s="9">
        <v>-10.351000000000001</v>
      </c>
      <c r="E31" s="10">
        <v>133.46231</v>
      </c>
      <c r="F31" s="10">
        <v>-7.9622099999999998</v>
      </c>
      <c r="G31" s="10">
        <v>14.659660000000001</v>
      </c>
      <c r="H31" s="10">
        <v>6.4712700000000005</v>
      </c>
      <c r="I31" s="10">
        <v>-4.5573800000000002</v>
      </c>
      <c r="J31" s="10">
        <v>16.089169999999999</v>
      </c>
      <c r="K31" s="10">
        <v>2.3823400000000001</v>
      </c>
      <c r="L31" s="10">
        <v>-2.3206700000000002</v>
      </c>
      <c r="M31" s="10">
        <v>-31.9285</v>
      </c>
      <c r="N31" s="10">
        <v>-8.5193500000000011</v>
      </c>
      <c r="O31" s="10">
        <v>-12.10599</v>
      </c>
      <c r="P31" s="10">
        <v>-6.4365399999999999</v>
      </c>
      <c r="Q31" s="10">
        <v>-9.3328700000000016</v>
      </c>
      <c r="R31" s="10">
        <v>8.7130799999999997</v>
      </c>
      <c r="S31" s="10">
        <v>6.0392799999999998</v>
      </c>
      <c r="T31" s="10">
        <v>-14.376950000000001</v>
      </c>
      <c r="U31" s="10">
        <v>11.44023</v>
      </c>
      <c r="V31" s="10">
        <v>-2.2667899999999999</v>
      </c>
      <c r="W31" s="10">
        <v>12.561069999999999</v>
      </c>
      <c r="X31" s="10">
        <v>9.3788400000000003</v>
      </c>
      <c r="Y31" s="10">
        <v>7.2322499999999996</v>
      </c>
      <c r="Z31" s="10">
        <v>17.66301</v>
      </c>
      <c r="AA31" s="10">
        <v>17.936130000000002</v>
      </c>
      <c r="AB31" s="10">
        <v>19.500349999999997</v>
      </c>
      <c r="AC31" s="10">
        <v>0.40545999999999999</v>
      </c>
      <c r="AD31" s="10">
        <v>-3.57796</v>
      </c>
      <c r="AE31" s="10">
        <v>-7.8305600000000002</v>
      </c>
      <c r="AF31" s="10">
        <v>5.5783399999999999</v>
      </c>
      <c r="AG31" s="10">
        <v>7.1333100000000007</v>
      </c>
      <c r="AH31" s="10">
        <v>-3.07572</v>
      </c>
      <c r="AI31" s="9">
        <v>-12.67216</v>
      </c>
      <c r="AJ31" s="9">
        <v>9.5933321672099989</v>
      </c>
      <c r="AK31" s="9">
        <v>-7.3716004105100001</v>
      </c>
      <c r="AL31" s="9">
        <v>11.770820000000001</v>
      </c>
      <c r="AM31" s="9">
        <v>29.394490000000001</v>
      </c>
      <c r="AN31" s="4"/>
      <c r="AO31" s="4"/>
      <c r="AP31" s="4"/>
      <c r="AQ31" s="4"/>
      <c r="AR31" s="4"/>
      <c r="AS31" s="4"/>
      <c r="AT31" s="4"/>
      <c r="AU31" s="4"/>
      <c r="AV31" s="4"/>
      <c r="AW31" s="4"/>
      <c r="AX31" s="4"/>
      <c r="AY31" s="4"/>
    </row>
    <row r="32" spans="1:51" ht="14.4" x14ac:dyDescent="0.3">
      <c r="A32" s="108">
        <f>YampaRiverInflow.TotalOutflow!A32</f>
        <v>44866</v>
      </c>
      <c r="B32" s="9"/>
      <c r="C32" s="9"/>
      <c r="D32" s="9">
        <v>-18.545000000000002</v>
      </c>
      <c r="E32" s="10">
        <v>52.581679999999999</v>
      </c>
      <c r="F32" s="10">
        <v>19.1631</v>
      </c>
      <c r="G32" s="10">
        <v>8.3231599999999997</v>
      </c>
      <c r="H32" s="10">
        <v>-4.9865000000000004</v>
      </c>
      <c r="I32" s="10">
        <v>15.50897</v>
      </c>
      <c r="J32" s="10">
        <v>11.76432</v>
      </c>
      <c r="K32" s="10">
        <v>31.527560000000001</v>
      </c>
      <c r="L32" s="10">
        <v>-3.2050900000000002</v>
      </c>
      <c r="M32" s="10">
        <v>-23.295529999999999</v>
      </c>
      <c r="N32" s="10">
        <v>-17.111999999999998</v>
      </c>
      <c r="O32" s="10">
        <v>-11.698649999999999</v>
      </c>
      <c r="P32" s="10">
        <v>-40.886620000000001</v>
      </c>
      <c r="Q32" s="10">
        <v>8.8454099999999993</v>
      </c>
      <c r="R32" s="10">
        <v>8.6155300000000015</v>
      </c>
      <c r="S32" s="10">
        <v>-6.0922700000000001</v>
      </c>
      <c r="T32" s="10">
        <v>-18.06193</v>
      </c>
      <c r="U32" s="10">
        <v>-2.7934000000000001</v>
      </c>
      <c r="V32" s="10">
        <v>14.61594</v>
      </c>
      <c r="W32" s="10">
        <v>1.1808599999999998</v>
      </c>
      <c r="X32" s="10">
        <v>-1.2787599999999999</v>
      </c>
      <c r="Y32" s="10">
        <v>-0.85072999999999999</v>
      </c>
      <c r="Z32" s="10">
        <v>-7.69496</v>
      </c>
      <c r="AA32" s="10">
        <v>-25.293230000000001</v>
      </c>
      <c r="AB32" s="10">
        <v>14.929360000000001</v>
      </c>
      <c r="AC32" s="10">
        <v>-6.5592299999999994</v>
      </c>
      <c r="AD32" s="10">
        <v>-12.624499999999999</v>
      </c>
      <c r="AE32" s="10">
        <v>-15.31161</v>
      </c>
      <c r="AF32" s="10">
        <v>-29.335889999999999</v>
      </c>
      <c r="AG32" s="10">
        <v>-11.260489999999999</v>
      </c>
      <c r="AH32" s="10">
        <v>-11.40968</v>
      </c>
      <c r="AI32" s="9">
        <v>4.0670200000000003</v>
      </c>
      <c r="AJ32" s="9">
        <v>-5.6661833634400001</v>
      </c>
      <c r="AK32" s="9">
        <v>-13.579297370099999</v>
      </c>
      <c r="AL32" s="9">
        <v>7.9291700000000001</v>
      </c>
      <c r="AM32" s="9">
        <v>-2.7989000000000002</v>
      </c>
      <c r="AN32" s="4"/>
      <c r="AO32" s="4"/>
      <c r="AP32" s="4"/>
      <c r="AQ32" s="4"/>
      <c r="AR32" s="4"/>
      <c r="AS32" s="4"/>
      <c r="AT32" s="4"/>
      <c r="AU32" s="4"/>
      <c r="AV32" s="4"/>
      <c r="AW32" s="4"/>
      <c r="AX32" s="4"/>
      <c r="AY32" s="4"/>
    </row>
    <row r="33" spans="1:51" ht="14.4" x14ac:dyDescent="0.3">
      <c r="A33" s="108">
        <f>YampaRiverInflow.TotalOutflow!A33</f>
        <v>44896</v>
      </c>
      <c r="B33" s="9"/>
      <c r="C33" s="9"/>
      <c r="D33" s="9">
        <v>-12.076000000000001</v>
      </c>
      <c r="E33" s="10">
        <v>51.959830000000004</v>
      </c>
      <c r="F33" s="10">
        <v>32.17351</v>
      </c>
      <c r="G33" s="10">
        <v>27.887509999999999</v>
      </c>
      <c r="H33" s="10">
        <v>-7.8382100000000001</v>
      </c>
      <c r="I33" s="10">
        <v>-32.544939999999997</v>
      </c>
      <c r="J33" s="10">
        <v>-18.25207</v>
      </c>
      <c r="K33" s="10">
        <v>0.23571999999999999</v>
      </c>
      <c r="L33" s="10">
        <v>-17.19848</v>
      </c>
      <c r="M33" s="10">
        <v>-15.513</v>
      </c>
      <c r="N33" s="10">
        <v>-23.537050000000001</v>
      </c>
      <c r="O33" s="10">
        <v>-21.342089999999999</v>
      </c>
      <c r="P33" s="10">
        <v>-25.91873</v>
      </c>
      <c r="Q33" s="10">
        <v>-8.1638900000000003</v>
      </c>
      <c r="R33" s="10">
        <v>-7.6459899999999994</v>
      </c>
      <c r="S33" s="10">
        <v>-41.546080000000003</v>
      </c>
      <c r="T33" s="10">
        <v>-20.32019</v>
      </c>
      <c r="U33" s="10">
        <v>-22.775419999999997</v>
      </c>
      <c r="V33" s="10">
        <v>-20.00853</v>
      </c>
      <c r="W33" s="10">
        <v>-16.126649999999998</v>
      </c>
      <c r="X33" s="10">
        <v>-14.551170000000001</v>
      </c>
      <c r="Y33" s="10">
        <v>-9.3304200000000002</v>
      </c>
      <c r="Z33" s="10">
        <v>-15.43425</v>
      </c>
      <c r="AA33" s="10">
        <v>-9.6678799999999985</v>
      </c>
      <c r="AB33" s="10">
        <v>2.13557</v>
      </c>
      <c r="AC33" s="10">
        <v>-15.070690000000001</v>
      </c>
      <c r="AD33" s="10">
        <v>-14.155530000000001</v>
      </c>
      <c r="AE33" s="10">
        <v>-24.016959999999997</v>
      </c>
      <c r="AF33" s="10">
        <v>-14.53312</v>
      </c>
      <c r="AG33" s="10">
        <v>-28.044779999999999</v>
      </c>
      <c r="AH33" s="10">
        <v>-6.3832500000000003</v>
      </c>
      <c r="AI33" s="9">
        <v>-10.085459999999999</v>
      </c>
      <c r="AJ33" s="9">
        <v>-1.7760761056900001</v>
      </c>
      <c r="AK33" s="9">
        <v>-12.813628441100001</v>
      </c>
      <c r="AL33" s="9">
        <v>0.70411000000000001</v>
      </c>
      <c r="AM33" s="9">
        <v>-2.0269400000000002</v>
      </c>
      <c r="AN33" s="4"/>
      <c r="AO33" s="4"/>
      <c r="AP33" s="4"/>
      <c r="AQ33" s="4"/>
      <c r="AR33" s="4"/>
      <c r="AS33" s="4"/>
      <c r="AT33" s="4"/>
      <c r="AU33" s="4"/>
      <c r="AV33" s="4"/>
      <c r="AW33" s="4"/>
      <c r="AX33" s="4"/>
      <c r="AY33" s="4"/>
    </row>
    <row r="34" spans="1:51" ht="14.4" x14ac:dyDescent="0.3">
      <c r="A34" s="108">
        <f>YampaRiverInflow.TotalOutflow!A34</f>
        <v>44927</v>
      </c>
      <c r="B34" s="9"/>
      <c r="C34" s="9"/>
      <c r="D34" s="9">
        <v>-20.931000000000001</v>
      </c>
      <c r="E34" s="10">
        <v>31.442490000000003</v>
      </c>
      <c r="F34" s="10">
        <v>-8.1626999999999992</v>
      </c>
      <c r="G34" s="10">
        <v>-9.4905600000000003</v>
      </c>
      <c r="H34" s="10">
        <v>-16.206330000000001</v>
      </c>
      <c r="I34" s="10">
        <v>-67.403059999999996</v>
      </c>
      <c r="J34" s="10">
        <v>5.3257399999999997</v>
      </c>
      <c r="K34" s="10">
        <v>-10.554080000000001</v>
      </c>
      <c r="L34" s="10">
        <v>-12.17793</v>
      </c>
      <c r="M34" s="10">
        <v>-5.2285699999999995</v>
      </c>
      <c r="N34" s="10">
        <v>-11.82418</v>
      </c>
      <c r="O34" s="10">
        <v>-0.35291</v>
      </c>
      <c r="P34" s="10">
        <v>-9.4022099999999984</v>
      </c>
      <c r="Q34" s="10">
        <v>-2.2324000000000002</v>
      </c>
      <c r="R34" s="10">
        <v>-13.06556</v>
      </c>
      <c r="S34" s="10">
        <v>-23.842459999999999</v>
      </c>
      <c r="T34" s="10">
        <v>-22.88402</v>
      </c>
      <c r="U34" s="10">
        <v>-9.2863400000000009</v>
      </c>
      <c r="V34" s="10">
        <v>2.0555400000000001</v>
      </c>
      <c r="W34" s="10">
        <v>-8.3692099999999989</v>
      </c>
      <c r="X34" s="10">
        <v>-7.36435</v>
      </c>
      <c r="Y34" s="10">
        <v>-10.88565</v>
      </c>
      <c r="Z34" s="10">
        <v>0.18258000000000002</v>
      </c>
      <c r="AA34" s="10">
        <v>-24.099160000000001</v>
      </c>
      <c r="AB34" s="10">
        <v>-10.99343</v>
      </c>
      <c r="AC34" s="10">
        <v>-17.351569999999999</v>
      </c>
      <c r="AD34" s="10">
        <v>-15.120850000000001</v>
      </c>
      <c r="AE34" s="10">
        <v>-15.297610000000001</v>
      </c>
      <c r="AF34" s="10">
        <v>-7.4300500000000005</v>
      </c>
      <c r="AG34" s="10">
        <v>-23.203659999999999</v>
      </c>
      <c r="AH34" s="10">
        <v>-11.24441</v>
      </c>
      <c r="AI34" s="9">
        <v>-7.0866850672100004</v>
      </c>
      <c r="AJ34" s="9">
        <v>-21.8410222298</v>
      </c>
      <c r="AK34" s="9">
        <v>32.649590000000003</v>
      </c>
      <c r="AL34" s="9">
        <v>-4.1834899999999999</v>
      </c>
      <c r="AM34" s="9">
        <v>31.439830000000001</v>
      </c>
      <c r="AN34" s="4"/>
      <c r="AO34" s="4"/>
      <c r="AP34" s="4"/>
      <c r="AQ34" s="4"/>
      <c r="AR34" s="4"/>
      <c r="AS34" s="4"/>
      <c r="AT34" s="4"/>
      <c r="AU34" s="4"/>
      <c r="AV34" s="4"/>
      <c r="AW34" s="4"/>
      <c r="AX34" s="4"/>
      <c r="AY34" s="4"/>
    </row>
    <row r="35" spans="1:51" ht="14.4" x14ac:dyDescent="0.3">
      <c r="A35" s="108">
        <f>YampaRiverInflow.TotalOutflow!A35</f>
        <v>44958</v>
      </c>
      <c r="B35" s="9"/>
      <c r="C35" s="9"/>
      <c r="D35" s="9">
        <v>-10.266</v>
      </c>
      <c r="E35" s="10">
        <v>32.191499999999998</v>
      </c>
      <c r="F35" s="10">
        <v>-14.345370000000001</v>
      </c>
      <c r="G35" s="10">
        <v>0.28820999999999997</v>
      </c>
      <c r="H35" s="10">
        <v>24.75806</v>
      </c>
      <c r="I35" s="10">
        <v>-0.71377000000000002</v>
      </c>
      <c r="J35" s="10">
        <v>-17.479389999999999</v>
      </c>
      <c r="K35" s="10">
        <v>7.1028599999999997</v>
      </c>
      <c r="L35" s="10">
        <v>-20.612359999999999</v>
      </c>
      <c r="M35" s="10">
        <v>-3.8160700000000003</v>
      </c>
      <c r="N35" s="10">
        <v>12.07672</v>
      </c>
      <c r="O35" s="10">
        <v>-6.4777399999999998</v>
      </c>
      <c r="P35" s="10">
        <v>-3.1795599999999999</v>
      </c>
      <c r="Q35" s="10">
        <v>-18.78584</v>
      </c>
      <c r="R35" s="10">
        <v>-15.19333</v>
      </c>
      <c r="S35" s="10">
        <v>16.79738</v>
      </c>
      <c r="T35" s="10">
        <v>-14.575379999999999</v>
      </c>
      <c r="U35" s="10">
        <v>-10.293559999999999</v>
      </c>
      <c r="V35" s="10">
        <v>-6.9536000000000007</v>
      </c>
      <c r="W35" s="10">
        <v>-5.6801599999999999</v>
      </c>
      <c r="X35" s="10">
        <v>-3.35554</v>
      </c>
      <c r="Y35" s="10">
        <v>-8.1621500000000005</v>
      </c>
      <c r="Z35" s="10">
        <v>2.4570000000000002E-2</v>
      </c>
      <c r="AA35" s="10">
        <v>-7.1100200000000005</v>
      </c>
      <c r="AB35" s="10">
        <v>-6.7532899999999998</v>
      </c>
      <c r="AC35" s="10">
        <v>-2.0011099999999997</v>
      </c>
      <c r="AD35" s="10">
        <v>-7.8896199999999999</v>
      </c>
      <c r="AE35" s="10">
        <v>-3.9773800000000001</v>
      </c>
      <c r="AF35" s="10">
        <v>-10.08442</v>
      </c>
      <c r="AG35" s="10">
        <v>-18.090959999999999</v>
      </c>
      <c r="AH35" s="10">
        <v>-11.6091</v>
      </c>
      <c r="AI35" s="9">
        <v>-21.548820344999999</v>
      </c>
      <c r="AJ35" s="9">
        <v>-7.5980226642700002</v>
      </c>
      <c r="AK35" s="9">
        <v>26.56495</v>
      </c>
      <c r="AL35" s="9">
        <v>1.9350000000000001</v>
      </c>
      <c r="AM35" s="9">
        <v>22.693020000000001</v>
      </c>
      <c r="AN35" s="4"/>
      <c r="AO35" s="4"/>
      <c r="AP35" s="4"/>
      <c r="AQ35" s="4"/>
      <c r="AR35" s="4"/>
      <c r="AS35" s="4"/>
      <c r="AT35" s="4"/>
      <c r="AU35" s="4"/>
      <c r="AV35" s="4"/>
      <c r="AW35" s="4"/>
      <c r="AX35" s="4"/>
      <c r="AY35" s="4"/>
    </row>
    <row r="36" spans="1:51" ht="14.4" x14ac:dyDescent="0.3">
      <c r="A36" s="108">
        <f>YampaRiverInflow.TotalOutflow!A36</f>
        <v>44986</v>
      </c>
      <c r="B36" s="9"/>
      <c r="C36" s="9"/>
      <c r="D36" s="9">
        <v>-11.603</v>
      </c>
      <c r="E36" s="10">
        <v>19.579360000000001</v>
      </c>
      <c r="F36" s="10">
        <v>21.266830000000002</v>
      </c>
      <c r="G36" s="10">
        <v>8.1764600000000005</v>
      </c>
      <c r="H36" s="10">
        <v>7.8801000000000005</v>
      </c>
      <c r="I36" s="10">
        <v>-16.084820000000001</v>
      </c>
      <c r="J36" s="10">
        <v>24.562889999999999</v>
      </c>
      <c r="K36" s="10">
        <v>-1.3683399999999999</v>
      </c>
      <c r="L36" s="10">
        <v>-30.239049999999999</v>
      </c>
      <c r="M36" s="10">
        <v>-0.40625</v>
      </c>
      <c r="N36" s="10">
        <v>-2.8755600000000001</v>
      </c>
      <c r="O36" s="10">
        <v>-24.367049999999999</v>
      </c>
      <c r="P36" s="10">
        <v>-21.61571</v>
      </c>
      <c r="Q36" s="10">
        <v>-7.1826499999999998</v>
      </c>
      <c r="R36" s="10">
        <v>-21.388090000000002</v>
      </c>
      <c r="S36" s="10">
        <v>-38.647570000000002</v>
      </c>
      <c r="T36" s="10">
        <v>-17.924779999999998</v>
      </c>
      <c r="U36" s="10">
        <v>-12.442740000000001</v>
      </c>
      <c r="V36" s="10">
        <v>-43.985260000000004</v>
      </c>
      <c r="W36" s="10">
        <v>-10.52102</v>
      </c>
      <c r="X36" s="10">
        <v>-6.4350100000000001</v>
      </c>
      <c r="Y36" s="10">
        <v>-12.448540000000001</v>
      </c>
      <c r="Z36" s="10">
        <v>-11.11115</v>
      </c>
      <c r="AA36" s="10">
        <v>-14.26328</v>
      </c>
      <c r="AB36" s="10">
        <v>-15.209569999999999</v>
      </c>
      <c r="AC36" s="10">
        <v>-13.494590000000001</v>
      </c>
      <c r="AD36" s="10">
        <v>-13.53969</v>
      </c>
      <c r="AE36" s="10">
        <v>-18.373999999999999</v>
      </c>
      <c r="AF36" s="10">
        <v>-10.9312</v>
      </c>
      <c r="AG36" s="10">
        <v>-22.812709999999999</v>
      </c>
      <c r="AH36" s="10">
        <v>-10.592450000000001</v>
      </c>
      <c r="AI36" s="9">
        <v>-11.9735317815</v>
      </c>
      <c r="AJ36" s="9">
        <v>-21.396965078199997</v>
      </c>
      <c r="AK36" s="9">
        <v>60.964930000000003</v>
      </c>
      <c r="AL36" s="9">
        <v>9.2411200000000004</v>
      </c>
      <c r="AM36" s="9">
        <v>34.107990000000001</v>
      </c>
      <c r="AN36" s="4"/>
      <c r="AO36" s="4"/>
      <c r="AP36" s="4"/>
      <c r="AQ36" s="4"/>
      <c r="AR36" s="4"/>
      <c r="AS36" s="4"/>
      <c r="AT36" s="4"/>
      <c r="AU36" s="4"/>
      <c r="AV36" s="4"/>
      <c r="AW36" s="4"/>
      <c r="AX36" s="4"/>
      <c r="AY36" s="4"/>
    </row>
    <row r="37" spans="1:51" ht="14.4" x14ac:dyDescent="0.3">
      <c r="A37" s="108">
        <f>YampaRiverInflow.TotalOutflow!A37</f>
        <v>45017</v>
      </c>
      <c r="B37" s="9"/>
      <c r="C37" s="9"/>
      <c r="D37" s="9">
        <v>-12.46</v>
      </c>
      <c r="E37" s="10">
        <v>-6.7857700000000003</v>
      </c>
      <c r="F37" s="10">
        <v>6.2441000000000004</v>
      </c>
      <c r="G37" s="10">
        <v>4.2861700000000003</v>
      </c>
      <c r="H37" s="10">
        <v>29.646259999999998</v>
      </c>
      <c r="I37" s="10">
        <v>28.972660000000001</v>
      </c>
      <c r="J37" s="10">
        <v>18.863569999999999</v>
      </c>
      <c r="K37" s="10">
        <v>13.24966</v>
      </c>
      <c r="L37" s="10">
        <v>-34.838769999999997</v>
      </c>
      <c r="M37" s="10">
        <v>-15.670870000000001</v>
      </c>
      <c r="N37" s="10">
        <v>-12.345879999999999</v>
      </c>
      <c r="O37" s="10">
        <v>-24.792330000000003</v>
      </c>
      <c r="P37" s="10">
        <v>-15.55307</v>
      </c>
      <c r="Q37" s="10">
        <v>-27.615380000000002</v>
      </c>
      <c r="R37" s="10">
        <v>-9.9768299999999996</v>
      </c>
      <c r="S37" s="10">
        <v>-7.8899799999999995</v>
      </c>
      <c r="T37" s="10">
        <v>-18.484590000000001</v>
      </c>
      <c r="U37" s="10">
        <v>-13.60337</v>
      </c>
      <c r="V37" s="10">
        <v>-60.627809999999997</v>
      </c>
      <c r="W37" s="10">
        <v>-9.7155499999999986</v>
      </c>
      <c r="X37" s="10">
        <v>-15.310879999999999</v>
      </c>
      <c r="Y37" s="10">
        <v>3.4897600000000004</v>
      </c>
      <c r="Z37" s="10">
        <v>-16.877500000000001</v>
      </c>
      <c r="AA37" s="10">
        <v>-19.60941</v>
      </c>
      <c r="AB37" s="10">
        <v>-18.033900000000003</v>
      </c>
      <c r="AC37" s="10">
        <v>-6.3000600000000002</v>
      </c>
      <c r="AD37" s="10">
        <v>-13.78439</v>
      </c>
      <c r="AE37" s="10">
        <v>-16.949249999999999</v>
      </c>
      <c r="AF37" s="10">
        <v>-12.7826</v>
      </c>
      <c r="AG37" s="10">
        <v>-23.694689999999998</v>
      </c>
      <c r="AH37" s="10">
        <v>-20.046709999999997</v>
      </c>
      <c r="AI37" s="9">
        <v>-21.301506761199999</v>
      </c>
      <c r="AJ37" s="9">
        <v>-18.480803921300001</v>
      </c>
      <c r="AK37" s="9">
        <v>54.424519999999994</v>
      </c>
      <c r="AL37" s="9">
        <v>12.133100000000001</v>
      </c>
      <c r="AM37" s="9">
        <v>76.599170000000001</v>
      </c>
      <c r="AN37" s="4"/>
      <c r="AO37" s="4"/>
      <c r="AP37" s="4"/>
      <c r="AQ37" s="4"/>
      <c r="AR37" s="4"/>
      <c r="AS37" s="4"/>
      <c r="AT37" s="4"/>
      <c r="AU37" s="4"/>
      <c r="AV37" s="4"/>
      <c r="AW37" s="4"/>
      <c r="AX37" s="4"/>
      <c r="AY37" s="4"/>
    </row>
    <row r="38" spans="1:51" ht="14.4" x14ac:dyDescent="0.3">
      <c r="A38" s="108">
        <f>YampaRiverInflow.TotalOutflow!A38</f>
        <v>45047</v>
      </c>
      <c r="B38" s="9"/>
      <c r="C38" s="9"/>
      <c r="D38" s="9">
        <v>-9.8019999999999996</v>
      </c>
      <c r="E38" s="10">
        <v>32.891910000000003</v>
      </c>
      <c r="F38" s="10">
        <v>32.762029999999996</v>
      </c>
      <c r="G38" s="10">
        <v>14.885899999999999</v>
      </c>
      <c r="H38" s="10">
        <v>9.8693099999999987</v>
      </c>
      <c r="I38" s="10">
        <v>49.975879999999997</v>
      </c>
      <c r="J38" s="10">
        <v>-7.9184299999999999</v>
      </c>
      <c r="K38" s="10">
        <v>11.12064</v>
      </c>
      <c r="L38" s="10">
        <v>-43.382190000000001</v>
      </c>
      <c r="M38" s="10">
        <v>-22.886580000000002</v>
      </c>
      <c r="N38" s="10">
        <v>-11.17521</v>
      </c>
      <c r="O38" s="10">
        <v>-23.596910000000001</v>
      </c>
      <c r="P38" s="10">
        <v>-15.42226</v>
      </c>
      <c r="Q38" s="10">
        <v>3.82769</v>
      </c>
      <c r="R38" s="10">
        <v>-8.7342700000000004</v>
      </c>
      <c r="S38" s="10">
        <v>-12.672180000000001</v>
      </c>
      <c r="T38" s="10">
        <v>-9.4568999999999992</v>
      </c>
      <c r="U38" s="10">
        <v>2.1620500000000002</v>
      </c>
      <c r="V38" s="10">
        <v>6.1777799999999994</v>
      </c>
      <c r="W38" s="10">
        <v>-11.006309999999999</v>
      </c>
      <c r="X38" s="10">
        <v>-11.085049999999999</v>
      </c>
      <c r="Y38" s="10">
        <v>-22.195970000000003</v>
      </c>
      <c r="Z38" s="10">
        <v>-14.829829999999999</v>
      </c>
      <c r="AA38" s="10">
        <v>10.05152</v>
      </c>
      <c r="AB38" s="10">
        <v>-15.21618</v>
      </c>
      <c r="AC38" s="10">
        <v>-22.456689999999998</v>
      </c>
      <c r="AD38" s="10">
        <v>-5.2049700000000003</v>
      </c>
      <c r="AE38" s="10">
        <v>-18.830310000000001</v>
      </c>
      <c r="AF38" s="10">
        <v>-9.6620400000000011</v>
      </c>
      <c r="AG38" s="10">
        <v>-14.13106</v>
      </c>
      <c r="AH38" s="10">
        <v>-15.37541</v>
      </c>
      <c r="AI38" s="9">
        <v>-17.183385914400002</v>
      </c>
      <c r="AJ38" s="9">
        <v>-10.352921004100001</v>
      </c>
      <c r="AK38" s="9">
        <v>25.669160000000002</v>
      </c>
      <c r="AL38" s="9">
        <v>46.607790000000001</v>
      </c>
      <c r="AM38" s="9">
        <v>81.077850000000012</v>
      </c>
      <c r="AN38" s="4"/>
      <c r="AO38" s="4"/>
      <c r="AP38" s="4"/>
      <c r="AQ38" s="4"/>
      <c r="AR38" s="4"/>
      <c r="AS38" s="4"/>
      <c r="AT38" s="4"/>
      <c r="AU38" s="4"/>
      <c r="AV38" s="4"/>
      <c r="AW38" s="4"/>
      <c r="AX38" s="4"/>
      <c r="AY38" s="4"/>
    </row>
    <row r="39" spans="1:51" ht="14.4" x14ac:dyDescent="0.3">
      <c r="A39" s="108">
        <f>YampaRiverInflow.TotalOutflow!A39</f>
        <v>45078</v>
      </c>
      <c r="B39" s="9"/>
      <c r="C39" s="9"/>
      <c r="D39" s="9">
        <v>-14.728</v>
      </c>
      <c r="E39" s="10">
        <v>43.907669999999996</v>
      </c>
      <c r="F39" s="10">
        <v>36.8551</v>
      </c>
      <c r="G39" s="10">
        <v>12.004910000000001</v>
      </c>
      <c r="H39" s="10">
        <v>7.7272400000000001</v>
      </c>
      <c r="I39" s="10">
        <v>40.933699999999995</v>
      </c>
      <c r="J39" s="10">
        <v>11.465860000000001</v>
      </c>
      <c r="K39" s="10">
        <v>16.794580000000003</v>
      </c>
      <c r="L39" s="10">
        <v>-46.634540000000001</v>
      </c>
      <c r="M39" s="10">
        <v>-19.443330000000003</v>
      </c>
      <c r="N39" s="10">
        <v>7.9125299999999994</v>
      </c>
      <c r="O39" s="10">
        <v>-9.9691600000000005</v>
      </c>
      <c r="P39" s="10">
        <v>-16.600020000000001</v>
      </c>
      <c r="Q39" s="10">
        <v>-10.217690000000001</v>
      </c>
      <c r="R39" s="10">
        <v>3.97357</v>
      </c>
      <c r="S39" s="10">
        <v>-3.1482399999999999</v>
      </c>
      <c r="T39" s="10">
        <v>-1.4221199999999998</v>
      </c>
      <c r="U39" s="10">
        <v>-38.834009999999999</v>
      </c>
      <c r="V39" s="10">
        <v>-7.06473</v>
      </c>
      <c r="W39" s="10">
        <v>1.8902699999999999</v>
      </c>
      <c r="X39" s="10">
        <v>8.4872199999999989</v>
      </c>
      <c r="Y39" s="10">
        <v>0.80691999999999997</v>
      </c>
      <c r="Z39" s="10">
        <v>-6.2195200000000002</v>
      </c>
      <c r="AA39" s="10">
        <v>13.559850000000001</v>
      </c>
      <c r="AB39" s="10">
        <v>-8.6716299999999986</v>
      </c>
      <c r="AC39" s="10">
        <v>-7.92706</v>
      </c>
      <c r="AD39" s="10">
        <v>-2.6868400000000001</v>
      </c>
      <c r="AE39" s="10">
        <v>-23.401610000000002</v>
      </c>
      <c r="AF39" s="10">
        <v>-8.745379999999999</v>
      </c>
      <c r="AG39" s="10">
        <v>-18.980650000000001</v>
      </c>
      <c r="AH39" s="10">
        <v>-16.096640000000001</v>
      </c>
      <c r="AI39" s="9">
        <v>-19.255974470100004</v>
      </c>
      <c r="AJ39" s="9">
        <v>-18.6228715425</v>
      </c>
      <c r="AK39" s="9">
        <v>36.7791</v>
      </c>
      <c r="AL39" s="9">
        <v>47.801720000000003</v>
      </c>
      <c r="AM39" s="9">
        <v>62.467669999999998</v>
      </c>
      <c r="AN39" s="4"/>
      <c r="AO39" s="4"/>
      <c r="AP39" s="4"/>
      <c r="AQ39" s="4"/>
      <c r="AR39" s="4"/>
      <c r="AS39" s="4"/>
      <c r="AT39" s="4"/>
      <c r="AU39" s="4"/>
      <c r="AV39" s="4"/>
      <c r="AW39" s="4"/>
      <c r="AX39" s="4"/>
      <c r="AY39" s="4"/>
    </row>
    <row r="40" spans="1:51" ht="14.4" x14ac:dyDescent="0.3">
      <c r="A40" s="108">
        <f>YampaRiverInflow.TotalOutflow!A40</f>
        <v>45108</v>
      </c>
      <c r="B40" s="9"/>
      <c r="C40" s="9"/>
      <c r="D40" s="9">
        <v>-11.792</v>
      </c>
      <c r="E40" s="10">
        <v>49.438319999999997</v>
      </c>
      <c r="F40" s="10">
        <v>32.877110000000002</v>
      </c>
      <c r="G40" s="10">
        <v>10.57719</v>
      </c>
      <c r="H40" s="10">
        <v>7.2024099999999995</v>
      </c>
      <c r="I40" s="10">
        <v>42.957050000000002</v>
      </c>
      <c r="J40" s="10">
        <v>25.683209999999999</v>
      </c>
      <c r="K40" s="10">
        <v>16.192450000000001</v>
      </c>
      <c r="L40" s="10">
        <v>-32.33464</v>
      </c>
      <c r="M40" s="10">
        <v>-28.353200000000001</v>
      </c>
      <c r="N40" s="10">
        <v>-13.82734</v>
      </c>
      <c r="O40" s="10">
        <v>-8.2693600000000007</v>
      </c>
      <c r="P40" s="10">
        <v>-6.1791200000000002</v>
      </c>
      <c r="Q40" s="10">
        <v>3.4561299999999999</v>
      </c>
      <c r="R40" s="10">
        <v>2.85033</v>
      </c>
      <c r="S40" s="10">
        <v>-5.2313599999999996</v>
      </c>
      <c r="T40" s="10">
        <v>-2.7631799999999997</v>
      </c>
      <c r="U40" s="10">
        <v>-11.48329</v>
      </c>
      <c r="V40" s="10">
        <v>-12.351889999999999</v>
      </c>
      <c r="W40" s="10">
        <v>-4.6287900000000004</v>
      </c>
      <c r="X40" s="10">
        <v>-5.6995800000000001</v>
      </c>
      <c r="Y40" s="10">
        <v>1.1146199999999999</v>
      </c>
      <c r="Z40" s="10">
        <v>-1.95407</v>
      </c>
      <c r="AA40" s="10">
        <v>15.37031</v>
      </c>
      <c r="AB40" s="10">
        <v>-6.1843900000000005</v>
      </c>
      <c r="AC40" s="10">
        <v>2.6158600000000001</v>
      </c>
      <c r="AD40" s="10">
        <v>5.3711899999999995</v>
      </c>
      <c r="AE40" s="10">
        <v>-13.886209999999998</v>
      </c>
      <c r="AF40" s="10">
        <v>-10.38104</v>
      </c>
      <c r="AG40" s="10">
        <v>-8.8864900000000002</v>
      </c>
      <c r="AH40" s="10">
        <v>-24.04243</v>
      </c>
      <c r="AI40" s="9">
        <v>-9.7753157925099998</v>
      </c>
      <c r="AJ40" s="9">
        <v>-13.541234510899999</v>
      </c>
      <c r="AK40" s="9">
        <v>72.870630000000006</v>
      </c>
      <c r="AL40" s="9">
        <v>68.089640000000003</v>
      </c>
      <c r="AM40" s="9">
        <v>60.205719999999999</v>
      </c>
      <c r="AN40" s="4"/>
      <c r="AO40" s="4"/>
      <c r="AP40" s="4"/>
      <c r="AQ40" s="4"/>
      <c r="AR40" s="4"/>
      <c r="AS40" s="4"/>
      <c r="AT40" s="4"/>
      <c r="AU40" s="4"/>
      <c r="AV40" s="4"/>
      <c r="AW40" s="4"/>
      <c r="AX40" s="4"/>
      <c r="AY40" s="4"/>
    </row>
    <row r="41" spans="1:51" ht="14.4" x14ac:dyDescent="0.3">
      <c r="A41" s="108">
        <f>YampaRiverInflow.TotalOutflow!A41</f>
        <v>45139</v>
      </c>
      <c r="B41" s="9"/>
      <c r="C41" s="9"/>
      <c r="D41" s="9">
        <v>-12.022</v>
      </c>
      <c r="E41" s="10">
        <v>30.162470000000003</v>
      </c>
      <c r="F41" s="10">
        <v>25.66291</v>
      </c>
      <c r="G41" s="10">
        <v>47.366790000000002</v>
      </c>
      <c r="H41" s="10">
        <v>-3.6207199999999999</v>
      </c>
      <c r="I41" s="10">
        <v>8.2340900000000001</v>
      </c>
      <c r="J41" s="10">
        <v>1.0808900000000001</v>
      </c>
      <c r="K41" s="10">
        <v>9.8302700000000005</v>
      </c>
      <c r="L41" s="10">
        <v>-30.478750000000002</v>
      </c>
      <c r="M41" s="10">
        <v>-37.806379999999997</v>
      </c>
      <c r="N41" s="10">
        <v>0.36157</v>
      </c>
      <c r="O41" s="10">
        <v>-21.721700000000002</v>
      </c>
      <c r="P41" s="10">
        <v>-32.771730000000005</v>
      </c>
      <c r="Q41" s="10">
        <v>-3.3455599999999999</v>
      </c>
      <c r="R41" s="10">
        <v>5.3322599999999998</v>
      </c>
      <c r="S41" s="10">
        <v>-12.47739</v>
      </c>
      <c r="T41" s="10">
        <v>-10.764940000000001</v>
      </c>
      <c r="U41" s="10">
        <v>-12.411370000000002</v>
      </c>
      <c r="V41" s="10">
        <v>-5.8684500000000002</v>
      </c>
      <c r="W41" s="10">
        <v>-7.3342000000000001</v>
      </c>
      <c r="X41" s="10">
        <v>-0.58257000000000003</v>
      </c>
      <c r="Y41" s="10">
        <v>-2.9759099999999998</v>
      </c>
      <c r="Z41" s="10">
        <v>-4.9262499999999996</v>
      </c>
      <c r="AA41" s="10">
        <v>7.4216999999999995</v>
      </c>
      <c r="AB41" s="10">
        <v>-6.2596699999999998</v>
      </c>
      <c r="AC41" s="10">
        <v>-3.49715</v>
      </c>
      <c r="AD41" s="10">
        <v>-8.0988400000000009</v>
      </c>
      <c r="AE41" s="10">
        <v>-12.211690000000001</v>
      </c>
      <c r="AF41" s="10">
        <v>-5.9300299999999995</v>
      </c>
      <c r="AG41" s="10">
        <v>-10.645899999999999</v>
      </c>
      <c r="AH41" s="10">
        <v>-16.45506</v>
      </c>
      <c r="AI41" s="9">
        <v>-6.1211380751300002</v>
      </c>
      <c r="AJ41" s="9">
        <v>-16.4951205805</v>
      </c>
      <c r="AK41" s="9">
        <v>74.391710000000003</v>
      </c>
      <c r="AL41" s="9">
        <v>83.114260000000002</v>
      </c>
      <c r="AM41" s="9">
        <v>64.003280000000004</v>
      </c>
      <c r="AN41" s="4"/>
      <c r="AO41" s="4"/>
      <c r="AP41" s="4"/>
      <c r="AQ41" s="4"/>
      <c r="AR41" s="4"/>
      <c r="AS41" s="4"/>
      <c r="AT41" s="4"/>
      <c r="AU41" s="4"/>
      <c r="AV41" s="4"/>
      <c r="AW41" s="4"/>
      <c r="AX41" s="4"/>
      <c r="AY41" s="4"/>
    </row>
    <row r="42" spans="1:51" ht="14.4" x14ac:dyDescent="0.3">
      <c r="A42" s="108">
        <f>YampaRiverInflow.TotalOutflow!A42</f>
        <v>45170</v>
      </c>
      <c r="B42" s="9"/>
      <c r="C42" s="9"/>
      <c r="D42" s="9">
        <v>-14.513</v>
      </c>
      <c r="E42" s="10">
        <v>37.451620000000005</v>
      </c>
      <c r="F42" s="10">
        <v>29.726150000000001</v>
      </c>
      <c r="G42" s="10">
        <v>21.405069999999998</v>
      </c>
      <c r="H42" s="10">
        <v>-6.1849399999999992</v>
      </c>
      <c r="I42" s="10">
        <v>-13.40967</v>
      </c>
      <c r="J42" s="10">
        <v>4.8451000000000004</v>
      </c>
      <c r="K42" s="10">
        <v>10.459700000000002</v>
      </c>
      <c r="L42" s="10">
        <v>-32.106940000000002</v>
      </c>
      <c r="M42" s="10">
        <v>-14.36115</v>
      </c>
      <c r="N42" s="10">
        <v>6.0761099999999999</v>
      </c>
      <c r="O42" s="10">
        <v>2.1292300000000002</v>
      </c>
      <c r="P42" s="10">
        <v>3.4588800000000002</v>
      </c>
      <c r="Q42" s="10">
        <v>-3.5141100000000001</v>
      </c>
      <c r="R42" s="10">
        <v>2.3970700000000003</v>
      </c>
      <c r="S42" s="10">
        <v>-14.862719999999999</v>
      </c>
      <c r="T42" s="10">
        <v>10.64911</v>
      </c>
      <c r="U42" s="10">
        <v>1.2162899999999999</v>
      </c>
      <c r="V42" s="10">
        <v>-3.2352600000000002</v>
      </c>
      <c r="W42" s="10">
        <v>3.2015500000000001</v>
      </c>
      <c r="X42" s="10">
        <v>-2.03647</v>
      </c>
      <c r="Y42" s="10">
        <v>4.6902200000000001</v>
      </c>
      <c r="Z42" s="10">
        <v>-2.4659599999999999</v>
      </c>
      <c r="AA42" s="10">
        <v>2.1341199999999998</v>
      </c>
      <c r="AB42" s="10">
        <v>-3.6479999999999999E-2</v>
      </c>
      <c r="AC42" s="10">
        <v>3.5242300000000002</v>
      </c>
      <c r="AD42" s="10">
        <v>2.30775</v>
      </c>
      <c r="AE42" s="10">
        <v>-2.1289499999999997</v>
      </c>
      <c r="AF42" s="10">
        <v>-5.9721000000000002</v>
      </c>
      <c r="AG42" s="10">
        <v>-4.7625399999999996</v>
      </c>
      <c r="AH42" s="10">
        <v>-11.23626</v>
      </c>
      <c r="AI42" s="9">
        <v>-5.9217293134800002</v>
      </c>
      <c r="AJ42" s="9">
        <v>-16.066383176799999</v>
      </c>
      <c r="AK42" s="9">
        <v>15.569330000000001</v>
      </c>
      <c r="AL42" s="9">
        <v>17.491540000000001</v>
      </c>
      <c r="AM42" s="9">
        <v>90.030710000000013</v>
      </c>
      <c r="AN42" s="4"/>
      <c r="AO42" s="4"/>
      <c r="AP42" s="4"/>
      <c r="AQ42" s="4"/>
      <c r="AR42" s="4"/>
      <c r="AS42" s="4"/>
      <c r="AT42" s="4"/>
      <c r="AU42" s="4"/>
      <c r="AV42" s="4"/>
      <c r="AW42" s="4"/>
      <c r="AX42" s="4"/>
      <c r="AY42" s="4"/>
    </row>
    <row r="43" spans="1:51" ht="14.4" x14ac:dyDescent="0.3">
      <c r="A43" s="108">
        <f>YampaRiverInflow.TotalOutflow!A43</f>
        <v>45200</v>
      </c>
      <c r="B43" s="9"/>
      <c r="C43" s="9"/>
      <c r="D43" s="9">
        <v>-10.351000000000001</v>
      </c>
      <c r="E43" s="10">
        <v>-7.9622099999999998</v>
      </c>
      <c r="F43" s="10">
        <v>14.659660000000001</v>
      </c>
      <c r="G43" s="10">
        <v>6.4712700000000005</v>
      </c>
      <c r="H43" s="10">
        <v>-4.5573800000000002</v>
      </c>
      <c r="I43" s="10">
        <v>16.089169999999999</v>
      </c>
      <c r="J43" s="10">
        <v>2.3823400000000001</v>
      </c>
      <c r="K43" s="10">
        <v>-2.3206700000000002</v>
      </c>
      <c r="L43" s="10">
        <v>-31.9285</v>
      </c>
      <c r="M43" s="10">
        <v>-8.5193500000000011</v>
      </c>
      <c r="N43" s="10">
        <v>-12.10599</v>
      </c>
      <c r="O43" s="10">
        <v>-6.4365399999999999</v>
      </c>
      <c r="P43" s="10">
        <v>-9.3328700000000016</v>
      </c>
      <c r="Q43" s="10">
        <v>8.7130799999999997</v>
      </c>
      <c r="R43" s="10">
        <v>6.0392799999999998</v>
      </c>
      <c r="S43" s="10">
        <v>-14.376950000000001</v>
      </c>
      <c r="T43" s="10">
        <v>11.44023</v>
      </c>
      <c r="U43" s="10">
        <v>-2.2667899999999999</v>
      </c>
      <c r="V43" s="10">
        <v>12.561069999999999</v>
      </c>
      <c r="W43" s="10">
        <v>9.3788400000000003</v>
      </c>
      <c r="X43" s="10">
        <v>7.2322499999999996</v>
      </c>
      <c r="Y43" s="10">
        <v>17.66301</v>
      </c>
      <c r="Z43" s="10">
        <v>17.936130000000002</v>
      </c>
      <c r="AA43" s="10">
        <v>19.500349999999997</v>
      </c>
      <c r="AB43" s="10">
        <v>0.40545999999999999</v>
      </c>
      <c r="AC43" s="10">
        <v>-3.57796</v>
      </c>
      <c r="AD43" s="10">
        <v>-7.8305600000000002</v>
      </c>
      <c r="AE43" s="10">
        <v>5.5783399999999999</v>
      </c>
      <c r="AF43" s="10">
        <v>7.1333100000000007</v>
      </c>
      <c r="AG43" s="10">
        <v>-3.07572</v>
      </c>
      <c r="AH43" s="10">
        <v>-12.67216</v>
      </c>
      <c r="AI43" s="9">
        <v>9.5933321672099989</v>
      </c>
      <c r="AJ43" s="9">
        <v>-7.3716004105100001</v>
      </c>
      <c r="AK43" s="9">
        <v>11.770820000000001</v>
      </c>
      <c r="AL43" s="9">
        <v>29.394490000000001</v>
      </c>
      <c r="AM43" s="9">
        <v>133.46231</v>
      </c>
      <c r="AN43" s="4"/>
      <c r="AO43" s="4"/>
      <c r="AP43" s="4"/>
      <c r="AQ43" s="4"/>
      <c r="AR43" s="4"/>
      <c r="AS43" s="4"/>
      <c r="AT43" s="4"/>
      <c r="AU43" s="4"/>
      <c r="AV43" s="4"/>
      <c r="AW43" s="4"/>
      <c r="AX43" s="4"/>
      <c r="AY43" s="4"/>
    </row>
    <row r="44" spans="1:51" ht="14.4" x14ac:dyDescent="0.3">
      <c r="A44" s="108">
        <f>YampaRiverInflow.TotalOutflow!A44</f>
        <v>45231</v>
      </c>
      <c r="B44" s="9"/>
      <c r="C44" s="9"/>
      <c r="D44" s="9">
        <v>-18.545000000000002</v>
      </c>
      <c r="E44" s="10">
        <v>19.1631</v>
      </c>
      <c r="F44" s="10">
        <v>8.3231599999999997</v>
      </c>
      <c r="G44" s="10">
        <v>-4.9865000000000004</v>
      </c>
      <c r="H44" s="10">
        <v>15.50897</v>
      </c>
      <c r="I44" s="10">
        <v>11.76432</v>
      </c>
      <c r="J44" s="10">
        <v>31.527560000000001</v>
      </c>
      <c r="K44" s="10">
        <v>-3.2050900000000002</v>
      </c>
      <c r="L44" s="10">
        <v>-23.295529999999999</v>
      </c>
      <c r="M44" s="10">
        <v>-17.111999999999998</v>
      </c>
      <c r="N44" s="10">
        <v>-11.698649999999999</v>
      </c>
      <c r="O44" s="10">
        <v>-40.886620000000001</v>
      </c>
      <c r="P44" s="10">
        <v>8.8454099999999993</v>
      </c>
      <c r="Q44" s="10">
        <v>8.6155300000000015</v>
      </c>
      <c r="R44" s="10">
        <v>-6.0922700000000001</v>
      </c>
      <c r="S44" s="10">
        <v>-18.06193</v>
      </c>
      <c r="T44" s="10">
        <v>-2.7934000000000001</v>
      </c>
      <c r="U44" s="10">
        <v>14.61594</v>
      </c>
      <c r="V44" s="10">
        <v>1.1808599999999998</v>
      </c>
      <c r="W44" s="10">
        <v>-1.2787599999999999</v>
      </c>
      <c r="X44" s="10">
        <v>-0.85072999999999999</v>
      </c>
      <c r="Y44" s="10">
        <v>-7.69496</v>
      </c>
      <c r="Z44" s="10">
        <v>-25.293230000000001</v>
      </c>
      <c r="AA44" s="10">
        <v>14.929360000000001</v>
      </c>
      <c r="AB44" s="10">
        <v>-6.5592299999999994</v>
      </c>
      <c r="AC44" s="10">
        <v>-12.624499999999999</v>
      </c>
      <c r="AD44" s="10">
        <v>-15.31161</v>
      </c>
      <c r="AE44" s="10">
        <v>-29.335889999999999</v>
      </c>
      <c r="AF44" s="10">
        <v>-11.260489999999999</v>
      </c>
      <c r="AG44" s="10">
        <v>-11.40968</v>
      </c>
      <c r="AH44" s="10">
        <v>4.0670200000000003</v>
      </c>
      <c r="AI44" s="9">
        <v>-5.6661833634400001</v>
      </c>
      <c r="AJ44" s="9">
        <v>-13.579297370099999</v>
      </c>
      <c r="AK44" s="9">
        <v>7.9291700000000001</v>
      </c>
      <c r="AL44" s="9">
        <v>-2.7989000000000002</v>
      </c>
      <c r="AM44" s="9">
        <v>52.581679999999999</v>
      </c>
      <c r="AN44" s="4"/>
      <c r="AO44" s="4"/>
      <c r="AP44" s="4"/>
      <c r="AQ44" s="4"/>
      <c r="AR44" s="4"/>
      <c r="AS44" s="4"/>
      <c r="AT44" s="4"/>
      <c r="AU44" s="4"/>
      <c r="AV44" s="4"/>
      <c r="AW44" s="4"/>
      <c r="AX44" s="4"/>
      <c r="AY44" s="4"/>
    </row>
    <row r="45" spans="1:51" ht="14.4" x14ac:dyDescent="0.3">
      <c r="A45" s="108">
        <f>YampaRiverInflow.TotalOutflow!A45</f>
        <v>45261</v>
      </c>
      <c r="B45" s="9"/>
      <c r="C45" s="9"/>
      <c r="D45" s="9">
        <v>-12.076000000000001</v>
      </c>
      <c r="E45" s="10">
        <v>32.17351</v>
      </c>
      <c r="F45" s="10">
        <v>27.887509999999999</v>
      </c>
      <c r="G45" s="10">
        <v>-7.8382100000000001</v>
      </c>
      <c r="H45" s="10">
        <v>-32.544939999999997</v>
      </c>
      <c r="I45" s="10">
        <v>-18.25207</v>
      </c>
      <c r="J45" s="10">
        <v>0.23571999999999999</v>
      </c>
      <c r="K45" s="10">
        <v>-17.19848</v>
      </c>
      <c r="L45" s="10">
        <v>-15.513</v>
      </c>
      <c r="M45" s="10">
        <v>-23.537050000000001</v>
      </c>
      <c r="N45" s="10">
        <v>-21.342089999999999</v>
      </c>
      <c r="O45" s="10">
        <v>-25.91873</v>
      </c>
      <c r="P45" s="10">
        <v>-8.1638900000000003</v>
      </c>
      <c r="Q45" s="10">
        <v>-7.6459899999999994</v>
      </c>
      <c r="R45" s="10">
        <v>-41.546080000000003</v>
      </c>
      <c r="S45" s="10">
        <v>-20.32019</v>
      </c>
      <c r="T45" s="10">
        <v>-22.775419999999997</v>
      </c>
      <c r="U45" s="10">
        <v>-20.00853</v>
      </c>
      <c r="V45" s="10">
        <v>-16.126649999999998</v>
      </c>
      <c r="W45" s="10">
        <v>-14.551170000000001</v>
      </c>
      <c r="X45" s="10">
        <v>-9.3304200000000002</v>
      </c>
      <c r="Y45" s="10">
        <v>-15.43425</v>
      </c>
      <c r="Z45" s="10">
        <v>-9.6678799999999985</v>
      </c>
      <c r="AA45" s="10">
        <v>2.13557</v>
      </c>
      <c r="AB45" s="10">
        <v>-15.070690000000001</v>
      </c>
      <c r="AC45" s="10">
        <v>-14.155530000000001</v>
      </c>
      <c r="AD45" s="10">
        <v>-24.016959999999997</v>
      </c>
      <c r="AE45" s="10">
        <v>-14.53312</v>
      </c>
      <c r="AF45" s="10">
        <v>-28.044779999999999</v>
      </c>
      <c r="AG45" s="10">
        <v>-6.3832500000000003</v>
      </c>
      <c r="AH45" s="10">
        <v>-10.085459999999999</v>
      </c>
      <c r="AI45" s="9">
        <v>-1.7760761056900001</v>
      </c>
      <c r="AJ45" s="9">
        <v>-12.813628441100001</v>
      </c>
      <c r="AK45" s="9">
        <v>0.70411000000000001</v>
      </c>
      <c r="AL45" s="9">
        <v>-2.0269400000000002</v>
      </c>
      <c r="AM45" s="9">
        <v>51.959830000000004</v>
      </c>
      <c r="AN45" s="4"/>
      <c r="AO45" s="4"/>
      <c r="AP45" s="4"/>
      <c r="AQ45" s="4"/>
      <c r="AR45" s="4"/>
      <c r="AS45" s="4"/>
      <c r="AT45" s="4"/>
      <c r="AU45" s="4"/>
      <c r="AV45" s="4"/>
      <c r="AW45" s="4"/>
      <c r="AX45" s="4"/>
      <c r="AY45" s="4"/>
    </row>
    <row r="46" spans="1:51" ht="14.4" x14ac:dyDescent="0.3">
      <c r="A46" s="108">
        <f>YampaRiverInflow.TotalOutflow!A46</f>
        <v>45292</v>
      </c>
      <c r="B46" s="9"/>
      <c r="C46" s="9"/>
      <c r="D46" s="9">
        <v>-20.931000000000001</v>
      </c>
      <c r="E46" s="10">
        <v>-8.1626999999999992</v>
      </c>
      <c r="F46" s="10">
        <v>-9.4905600000000003</v>
      </c>
      <c r="G46" s="10">
        <v>-16.206330000000001</v>
      </c>
      <c r="H46" s="10">
        <v>-67.403059999999996</v>
      </c>
      <c r="I46" s="10">
        <v>5.3257399999999997</v>
      </c>
      <c r="J46" s="10">
        <v>-10.554080000000001</v>
      </c>
      <c r="K46" s="10">
        <v>-12.17793</v>
      </c>
      <c r="L46" s="10">
        <v>-5.2285699999999995</v>
      </c>
      <c r="M46" s="10">
        <v>-11.82418</v>
      </c>
      <c r="N46" s="10">
        <v>-0.35291</v>
      </c>
      <c r="O46" s="10">
        <v>-9.4022099999999984</v>
      </c>
      <c r="P46" s="10">
        <v>-2.2324000000000002</v>
      </c>
      <c r="Q46" s="10">
        <v>-13.06556</v>
      </c>
      <c r="R46" s="10">
        <v>-23.842459999999999</v>
      </c>
      <c r="S46" s="10">
        <v>-22.88402</v>
      </c>
      <c r="T46" s="10">
        <v>-9.2863400000000009</v>
      </c>
      <c r="U46" s="10">
        <v>2.0555400000000001</v>
      </c>
      <c r="V46" s="10">
        <v>-8.3692099999999989</v>
      </c>
      <c r="W46" s="10">
        <v>-7.36435</v>
      </c>
      <c r="X46" s="10">
        <v>-10.88565</v>
      </c>
      <c r="Y46" s="10">
        <v>0.18258000000000002</v>
      </c>
      <c r="Z46" s="10">
        <v>-24.099160000000001</v>
      </c>
      <c r="AA46" s="10">
        <v>-10.99343</v>
      </c>
      <c r="AB46" s="10">
        <v>-17.351569999999999</v>
      </c>
      <c r="AC46" s="10">
        <v>-15.120850000000001</v>
      </c>
      <c r="AD46" s="10">
        <v>-15.297610000000001</v>
      </c>
      <c r="AE46" s="10">
        <v>-7.4300500000000005</v>
      </c>
      <c r="AF46" s="10">
        <v>-23.203659999999999</v>
      </c>
      <c r="AG46" s="10">
        <v>-11.24441</v>
      </c>
      <c r="AH46" s="10">
        <v>-7.0866850672100004</v>
      </c>
      <c r="AI46" s="9">
        <v>-21.8410222298</v>
      </c>
      <c r="AJ46" s="9">
        <v>32.649590000000003</v>
      </c>
      <c r="AK46" s="9">
        <v>-4.1834899999999999</v>
      </c>
      <c r="AL46" s="9">
        <v>31.439830000000001</v>
      </c>
      <c r="AM46" s="9">
        <v>31.442490000000003</v>
      </c>
      <c r="AN46" s="4"/>
      <c r="AO46" s="4"/>
      <c r="AP46" s="4"/>
      <c r="AQ46" s="4"/>
      <c r="AR46" s="4"/>
      <c r="AS46" s="4"/>
      <c r="AT46" s="4"/>
      <c r="AU46" s="4"/>
      <c r="AV46" s="4"/>
      <c r="AW46" s="4"/>
      <c r="AX46" s="4"/>
      <c r="AY46" s="4"/>
    </row>
    <row r="47" spans="1:51" ht="14.4" x14ac:dyDescent="0.3">
      <c r="A47" s="108">
        <f>YampaRiverInflow.TotalOutflow!A47</f>
        <v>45323</v>
      </c>
      <c r="B47" s="9"/>
      <c r="C47" s="9"/>
      <c r="D47" s="9">
        <v>-10.266</v>
      </c>
      <c r="E47" s="10">
        <v>-14.345370000000001</v>
      </c>
      <c r="F47" s="10">
        <v>0.28820999999999997</v>
      </c>
      <c r="G47" s="10">
        <v>24.75806</v>
      </c>
      <c r="H47" s="10">
        <v>-0.71377000000000002</v>
      </c>
      <c r="I47" s="10">
        <v>-17.479389999999999</v>
      </c>
      <c r="J47" s="10">
        <v>7.1028599999999997</v>
      </c>
      <c r="K47" s="10">
        <v>-20.612359999999999</v>
      </c>
      <c r="L47" s="10">
        <v>-3.8160700000000003</v>
      </c>
      <c r="M47" s="10">
        <v>12.07672</v>
      </c>
      <c r="N47" s="10">
        <v>-6.4777399999999998</v>
      </c>
      <c r="O47" s="10">
        <v>-3.1795599999999999</v>
      </c>
      <c r="P47" s="10">
        <v>-18.78584</v>
      </c>
      <c r="Q47" s="10">
        <v>-15.19333</v>
      </c>
      <c r="R47" s="10">
        <v>16.79738</v>
      </c>
      <c r="S47" s="10">
        <v>-14.575379999999999</v>
      </c>
      <c r="T47" s="10">
        <v>-10.293559999999999</v>
      </c>
      <c r="U47" s="10">
        <v>-6.9536000000000007</v>
      </c>
      <c r="V47" s="10">
        <v>-5.6801599999999999</v>
      </c>
      <c r="W47" s="10">
        <v>-3.35554</v>
      </c>
      <c r="X47" s="10">
        <v>-8.1621500000000005</v>
      </c>
      <c r="Y47" s="10">
        <v>2.4570000000000002E-2</v>
      </c>
      <c r="Z47" s="10">
        <v>-7.1100200000000005</v>
      </c>
      <c r="AA47" s="10">
        <v>-6.7532899999999998</v>
      </c>
      <c r="AB47" s="10">
        <v>-2.0011099999999997</v>
      </c>
      <c r="AC47" s="10">
        <v>-7.8896199999999999</v>
      </c>
      <c r="AD47" s="10">
        <v>-3.9773800000000001</v>
      </c>
      <c r="AE47" s="10">
        <v>-10.08442</v>
      </c>
      <c r="AF47" s="10">
        <v>-18.090959999999999</v>
      </c>
      <c r="AG47" s="10">
        <v>-11.6091</v>
      </c>
      <c r="AH47" s="10">
        <v>-21.548820344999999</v>
      </c>
      <c r="AI47" s="9">
        <v>-7.5980226642700002</v>
      </c>
      <c r="AJ47" s="9">
        <v>26.56495</v>
      </c>
      <c r="AK47" s="9">
        <v>1.9350000000000001</v>
      </c>
      <c r="AL47" s="9">
        <v>22.693020000000001</v>
      </c>
      <c r="AM47" s="9">
        <v>32.191499999999998</v>
      </c>
      <c r="AN47" s="4"/>
      <c r="AO47" s="4"/>
      <c r="AP47" s="4"/>
      <c r="AQ47" s="4"/>
      <c r="AR47" s="4"/>
      <c r="AS47" s="4"/>
      <c r="AT47" s="4"/>
      <c r="AU47" s="4"/>
      <c r="AV47" s="4"/>
      <c r="AW47" s="4"/>
      <c r="AX47" s="4"/>
      <c r="AY47" s="4"/>
    </row>
    <row r="48" spans="1:51" ht="14.4" x14ac:dyDescent="0.3">
      <c r="A48" s="108">
        <f>YampaRiverInflow.TotalOutflow!A48</f>
        <v>45352</v>
      </c>
      <c r="B48" s="9"/>
      <c r="C48" s="9"/>
      <c r="D48" s="9">
        <v>-11.603</v>
      </c>
      <c r="E48" s="10">
        <v>21.266830000000002</v>
      </c>
      <c r="F48" s="10">
        <v>8.1764600000000005</v>
      </c>
      <c r="G48" s="10">
        <v>7.8801000000000005</v>
      </c>
      <c r="H48" s="10">
        <v>-16.084820000000001</v>
      </c>
      <c r="I48" s="10">
        <v>24.562889999999999</v>
      </c>
      <c r="J48" s="10">
        <v>-1.3683399999999999</v>
      </c>
      <c r="K48" s="10">
        <v>-30.239049999999999</v>
      </c>
      <c r="L48" s="10">
        <v>-0.40625</v>
      </c>
      <c r="M48" s="10">
        <v>-2.8755600000000001</v>
      </c>
      <c r="N48" s="10">
        <v>-24.367049999999999</v>
      </c>
      <c r="O48" s="10">
        <v>-21.61571</v>
      </c>
      <c r="P48" s="10">
        <v>-7.1826499999999998</v>
      </c>
      <c r="Q48" s="10">
        <v>-21.388090000000002</v>
      </c>
      <c r="R48" s="10">
        <v>-38.647570000000002</v>
      </c>
      <c r="S48" s="10">
        <v>-17.924779999999998</v>
      </c>
      <c r="T48" s="10">
        <v>-12.442740000000001</v>
      </c>
      <c r="U48" s="10">
        <v>-43.985260000000004</v>
      </c>
      <c r="V48" s="10">
        <v>-10.52102</v>
      </c>
      <c r="W48" s="10">
        <v>-6.4350100000000001</v>
      </c>
      <c r="X48" s="10">
        <v>-12.448540000000001</v>
      </c>
      <c r="Y48" s="10">
        <v>-11.11115</v>
      </c>
      <c r="Z48" s="10">
        <v>-14.26328</v>
      </c>
      <c r="AA48" s="10">
        <v>-15.209569999999999</v>
      </c>
      <c r="AB48" s="10">
        <v>-13.494590000000001</v>
      </c>
      <c r="AC48" s="10">
        <v>-13.53969</v>
      </c>
      <c r="AD48" s="10">
        <v>-18.373999999999999</v>
      </c>
      <c r="AE48" s="10">
        <v>-10.9312</v>
      </c>
      <c r="AF48" s="10">
        <v>-22.812709999999999</v>
      </c>
      <c r="AG48" s="10">
        <v>-10.592450000000001</v>
      </c>
      <c r="AH48" s="10">
        <v>-11.9735317815</v>
      </c>
      <c r="AI48" s="9">
        <v>-21.396965078199997</v>
      </c>
      <c r="AJ48" s="9">
        <v>60.964930000000003</v>
      </c>
      <c r="AK48" s="9">
        <v>9.2411200000000004</v>
      </c>
      <c r="AL48" s="9">
        <v>34.107990000000001</v>
      </c>
      <c r="AM48" s="9">
        <v>19.579360000000001</v>
      </c>
      <c r="AN48" s="4"/>
      <c r="AO48" s="4"/>
      <c r="AP48" s="4"/>
      <c r="AQ48" s="4"/>
      <c r="AR48" s="4"/>
      <c r="AS48" s="4"/>
      <c r="AT48" s="4"/>
      <c r="AU48" s="4"/>
      <c r="AV48" s="4"/>
      <c r="AW48" s="4"/>
      <c r="AX48" s="4"/>
      <c r="AY48" s="4"/>
    </row>
    <row r="49" spans="1:1005" ht="14.4" x14ac:dyDescent="0.3">
      <c r="A49" s="108">
        <f>YampaRiverInflow.TotalOutflow!A49</f>
        <v>45383</v>
      </c>
      <c r="B49" s="9"/>
      <c r="C49" s="9"/>
      <c r="D49" s="9">
        <v>-12.46</v>
      </c>
      <c r="E49" s="10">
        <v>6.2441000000000004</v>
      </c>
      <c r="F49" s="10">
        <v>4.2861700000000003</v>
      </c>
      <c r="G49" s="10">
        <v>29.646259999999998</v>
      </c>
      <c r="H49" s="10">
        <v>28.972660000000001</v>
      </c>
      <c r="I49" s="10">
        <v>18.863569999999999</v>
      </c>
      <c r="J49" s="10">
        <v>13.24966</v>
      </c>
      <c r="K49" s="10">
        <v>-34.838769999999997</v>
      </c>
      <c r="L49" s="10">
        <v>-15.670870000000001</v>
      </c>
      <c r="M49" s="10">
        <v>-12.345879999999999</v>
      </c>
      <c r="N49" s="10">
        <v>-24.792330000000003</v>
      </c>
      <c r="O49" s="10">
        <v>-15.55307</v>
      </c>
      <c r="P49" s="10">
        <v>-27.615380000000002</v>
      </c>
      <c r="Q49" s="10">
        <v>-9.9768299999999996</v>
      </c>
      <c r="R49" s="10">
        <v>-7.8899799999999995</v>
      </c>
      <c r="S49" s="10">
        <v>-18.484590000000001</v>
      </c>
      <c r="T49" s="10">
        <v>-13.60337</v>
      </c>
      <c r="U49" s="10">
        <v>-60.627809999999997</v>
      </c>
      <c r="V49" s="10">
        <v>-9.7155499999999986</v>
      </c>
      <c r="W49" s="10">
        <v>-15.310879999999999</v>
      </c>
      <c r="X49" s="10">
        <v>3.4897600000000004</v>
      </c>
      <c r="Y49" s="10">
        <v>-16.877500000000001</v>
      </c>
      <c r="Z49" s="10">
        <v>-19.60941</v>
      </c>
      <c r="AA49" s="10">
        <v>-18.033900000000003</v>
      </c>
      <c r="AB49" s="10">
        <v>-6.3000600000000002</v>
      </c>
      <c r="AC49" s="10">
        <v>-13.78439</v>
      </c>
      <c r="AD49" s="10">
        <v>-16.949249999999999</v>
      </c>
      <c r="AE49" s="10">
        <v>-12.7826</v>
      </c>
      <c r="AF49" s="10">
        <v>-23.694689999999998</v>
      </c>
      <c r="AG49" s="10">
        <v>-20.046709999999997</v>
      </c>
      <c r="AH49" s="10">
        <v>-21.301506761199999</v>
      </c>
      <c r="AI49" s="9">
        <v>-18.480803921300001</v>
      </c>
      <c r="AJ49" s="9">
        <v>54.424519999999994</v>
      </c>
      <c r="AK49" s="9">
        <v>12.133100000000001</v>
      </c>
      <c r="AL49" s="9">
        <v>76.599170000000001</v>
      </c>
      <c r="AM49" s="9">
        <v>-6.7857700000000003</v>
      </c>
      <c r="AN49" s="4"/>
      <c r="AO49" s="4"/>
      <c r="AP49" s="4"/>
      <c r="AQ49" s="4"/>
      <c r="AR49" s="4"/>
      <c r="AS49" s="4"/>
      <c r="AT49" s="4"/>
      <c r="AU49" s="4"/>
      <c r="AV49" s="4"/>
      <c r="AW49" s="4"/>
      <c r="AX49" s="4"/>
      <c r="AY49" s="4"/>
    </row>
    <row r="50" spans="1:1005" ht="14.4" x14ac:dyDescent="0.3">
      <c r="A50" s="108">
        <f>YampaRiverInflow.TotalOutflow!A50</f>
        <v>45413</v>
      </c>
      <c r="B50" s="9"/>
      <c r="C50" s="9"/>
      <c r="D50" s="9">
        <v>-9.8019999999999996</v>
      </c>
      <c r="E50" s="10">
        <v>32.762029999999996</v>
      </c>
      <c r="F50" s="10">
        <v>14.885899999999999</v>
      </c>
      <c r="G50" s="10">
        <v>9.8693099999999987</v>
      </c>
      <c r="H50" s="10">
        <v>49.975879999999997</v>
      </c>
      <c r="I50" s="10">
        <v>-7.9184299999999999</v>
      </c>
      <c r="J50" s="10">
        <v>11.12064</v>
      </c>
      <c r="K50" s="10">
        <v>-43.382190000000001</v>
      </c>
      <c r="L50" s="10">
        <v>-22.886580000000002</v>
      </c>
      <c r="M50" s="10">
        <v>-11.17521</v>
      </c>
      <c r="N50" s="10">
        <v>-23.596910000000001</v>
      </c>
      <c r="O50" s="10">
        <v>-15.42226</v>
      </c>
      <c r="P50" s="10">
        <v>3.82769</v>
      </c>
      <c r="Q50" s="10">
        <v>-8.7342700000000004</v>
      </c>
      <c r="R50" s="10">
        <v>-12.672180000000001</v>
      </c>
      <c r="S50" s="10">
        <v>-9.4568999999999992</v>
      </c>
      <c r="T50" s="10">
        <v>2.1620500000000002</v>
      </c>
      <c r="U50" s="10">
        <v>6.1777799999999994</v>
      </c>
      <c r="V50" s="10">
        <v>-11.006309999999999</v>
      </c>
      <c r="W50" s="10">
        <v>-11.085049999999999</v>
      </c>
      <c r="X50" s="10">
        <v>-22.195970000000003</v>
      </c>
      <c r="Y50" s="10">
        <v>-14.829829999999999</v>
      </c>
      <c r="Z50" s="10">
        <v>10.05152</v>
      </c>
      <c r="AA50" s="10">
        <v>-15.21618</v>
      </c>
      <c r="AB50" s="10">
        <v>-22.456689999999998</v>
      </c>
      <c r="AC50" s="10">
        <v>-5.2049700000000003</v>
      </c>
      <c r="AD50" s="10">
        <v>-18.830310000000001</v>
      </c>
      <c r="AE50" s="10">
        <v>-9.6620400000000011</v>
      </c>
      <c r="AF50" s="10">
        <v>-14.13106</v>
      </c>
      <c r="AG50" s="10">
        <v>-15.37541</v>
      </c>
      <c r="AH50" s="10">
        <v>-17.183385914400002</v>
      </c>
      <c r="AI50" s="9">
        <v>-10.352921004100001</v>
      </c>
      <c r="AJ50" s="9">
        <v>25.669160000000002</v>
      </c>
      <c r="AK50" s="9">
        <v>46.607790000000001</v>
      </c>
      <c r="AL50" s="9">
        <v>81.077850000000012</v>
      </c>
      <c r="AM50" s="9">
        <v>32.891910000000003</v>
      </c>
      <c r="AN50" s="4"/>
      <c r="AO50" s="4"/>
      <c r="AP50" s="4"/>
      <c r="AQ50" s="4"/>
      <c r="AR50" s="4"/>
      <c r="AS50" s="4"/>
      <c r="AT50" s="4"/>
      <c r="AU50" s="4"/>
      <c r="AV50" s="4"/>
      <c r="AW50" s="4"/>
      <c r="AX50" s="4"/>
      <c r="AY50" s="4"/>
    </row>
    <row r="51" spans="1:1005" ht="14.4" x14ac:dyDescent="0.3">
      <c r="A51" s="108">
        <f>YampaRiverInflow.TotalOutflow!A51</f>
        <v>45444</v>
      </c>
      <c r="B51" s="9"/>
      <c r="C51" s="9"/>
      <c r="D51" s="9">
        <v>-14.728</v>
      </c>
      <c r="E51" s="10">
        <v>36.8551</v>
      </c>
      <c r="F51" s="10">
        <v>12.004910000000001</v>
      </c>
      <c r="G51" s="10">
        <v>7.7272400000000001</v>
      </c>
      <c r="H51" s="10">
        <v>40.933699999999995</v>
      </c>
      <c r="I51" s="10">
        <v>11.465860000000001</v>
      </c>
      <c r="J51" s="10">
        <v>16.794580000000003</v>
      </c>
      <c r="K51" s="10">
        <v>-46.634540000000001</v>
      </c>
      <c r="L51" s="10">
        <v>-19.443330000000003</v>
      </c>
      <c r="M51" s="10">
        <v>7.9125299999999994</v>
      </c>
      <c r="N51" s="10">
        <v>-9.9691600000000005</v>
      </c>
      <c r="O51" s="10">
        <v>-16.600020000000001</v>
      </c>
      <c r="P51" s="10">
        <v>-10.217690000000001</v>
      </c>
      <c r="Q51" s="10">
        <v>3.97357</v>
      </c>
      <c r="R51" s="10">
        <v>-3.1482399999999999</v>
      </c>
      <c r="S51" s="10">
        <v>-1.4221199999999998</v>
      </c>
      <c r="T51" s="10">
        <v>-38.834009999999999</v>
      </c>
      <c r="U51" s="10">
        <v>-7.06473</v>
      </c>
      <c r="V51" s="10">
        <v>1.8902699999999999</v>
      </c>
      <c r="W51" s="10">
        <v>8.4872199999999989</v>
      </c>
      <c r="X51" s="10">
        <v>0.80691999999999997</v>
      </c>
      <c r="Y51" s="10">
        <v>-6.2195200000000002</v>
      </c>
      <c r="Z51" s="10">
        <v>13.559850000000001</v>
      </c>
      <c r="AA51" s="10">
        <v>-8.6716299999999986</v>
      </c>
      <c r="AB51" s="10">
        <v>-7.92706</v>
      </c>
      <c r="AC51" s="10">
        <v>-2.6868400000000001</v>
      </c>
      <c r="AD51" s="10">
        <v>-23.401610000000002</v>
      </c>
      <c r="AE51" s="10">
        <v>-8.745379999999999</v>
      </c>
      <c r="AF51" s="10">
        <v>-18.980650000000001</v>
      </c>
      <c r="AG51" s="10">
        <v>-16.096640000000001</v>
      </c>
      <c r="AH51" s="10">
        <v>-19.255974470100004</v>
      </c>
      <c r="AI51" s="9">
        <v>-18.6228715425</v>
      </c>
      <c r="AJ51" s="9">
        <v>36.7791</v>
      </c>
      <c r="AK51" s="9">
        <v>47.801720000000003</v>
      </c>
      <c r="AL51" s="9">
        <v>62.467669999999998</v>
      </c>
      <c r="AM51" s="9">
        <v>43.907669999999996</v>
      </c>
      <c r="AN51" s="4"/>
      <c r="AO51" s="4"/>
      <c r="AP51" s="4"/>
      <c r="AQ51" s="4"/>
      <c r="AR51" s="4"/>
      <c r="AS51" s="4"/>
      <c r="AT51" s="4"/>
      <c r="AU51" s="4"/>
      <c r="AV51" s="4"/>
      <c r="AW51" s="4"/>
      <c r="AX51" s="4"/>
      <c r="AY51" s="4"/>
    </row>
    <row r="52" spans="1:1005" ht="14.4" x14ac:dyDescent="0.3">
      <c r="A52" s="108">
        <f>YampaRiverInflow.TotalOutflow!A52</f>
        <v>45474</v>
      </c>
      <c r="B52" s="9"/>
      <c r="C52" s="9"/>
      <c r="D52" s="9">
        <v>-11.792</v>
      </c>
      <c r="E52" s="10">
        <v>32.877110000000002</v>
      </c>
      <c r="F52" s="10">
        <v>10.57719</v>
      </c>
      <c r="G52" s="10">
        <v>7.2024099999999995</v>
      </c>
      <c r="H52" s="10">
        <v>42.957050000000002</v>
      </c>
      <c r="I52" s="10">
        <v>25.683209999999999</v>
      </c>
      <c r="J52" s="10">
        <v>16.192450000000001</v>
      </c>
      <c r="K52" s="10">
        <v>-32.33464</v>
      </c>
      <c r="L52" s="10">
        <v>-28.353200000000001</v>
      </c>
      <c r="M52" s="10">
        <v>-13.82734</v>
      </c>
      <c r="N52" s="10">
        <v>-8.2693600000000007</v>
      </c>
      <c r="O52" s="10">
        <v>-6.1791200000000002</v>
      </c>
      <c r="P52" s="10">
        <v>3.4561299999999999</v>
      </c>
      <c r="Q52" s="10">
        <v>2.85033</v>
      </c>
      <c r="R52" s="10">
        <v>-5.2313599999999996</v>
      </c>
      <c r="S52" s="10">
        <v>-2.7631799999999997</v>
      </c>
      <c r="T52" s="10">
        <v>-11.48329</v>
      </c>
      <c r="U52" s="10">
        <v>-12.351889999999999</v>
      </c>
      <c r="V52" s="10">
        <v>-4.6287900000000004</v>
      </c>
      <c r="W52" s="10">
        <v>-5.6995800000000001</v>
      </c>
      <c r="X52" s="10">
        <v>1.1146199999999999</v>
      </c>
      <c r="Y52" s="10">
        <v>-1.95407</v>
      </c>
      <c r="Z52" s="10">
        <v>15.37031</v>
      </c>
      <c r="AA52" s="10">
        <v>-6.1843900000000005</v>
      </c>
      <c r="AB52" s="10">
        <v>2.6158600000000001</v>
      </c>
      <c r="AC52" s="10">
        <v>5.3711899999999995</v>
      </c>
      <c r="AD52" s="10">
        <v>-13.886209999999998</v>
      </c>
      <c r="AE52" s="10">
        <v>-10.38104</v>
      </c>
      <c r="AF52" s="10">
        <v>-8.8864900000000002</v>
      </c>
      <c r="AG52" s="10">
        <v>-24.04243</v>
      </c>
      <c r="AH52" s="10">
        <v>-9.7753157925099998</v>
      </c>
      <c r="AI52" s="9">
        <v>-13.541234510899999</v>
      </c>
      <c r="AJ52" s="9">
        <v>72.870630000000006</v>
      </c>
      <c r="AK52" s="9">
        <v>68.089640000000003</v>
      </c>
      <c r="AL52" s="9">
        <v>60.205719999999999</v>
      </c>
      <c r="AM52" s="9">
        <v>49.438319999999997</v>
      </c>
      <c r="AN52" s="4"/>
      <c r="AO52" s="4"/>
      <c r="AP52" s="4"/>
      <c r="AQ52" s="4"/>
      <c r="AR52" s="4"/>
      <c r="AS52" s="4"/>
      <c r="AT52" s="4"/>
      <c r="AU52" s="4"/>
      <c r="AV52" s="4"/>
      <c r="AW52" s="4"/>
      <c r="AX52" s="4"/>
      <c r="AY52" s="4"/>
    </row>
    <row r="53" spans="1:1005" ht="14.4" x14ac:dyDescent="0.3">
      <c r="A53" s="108">
        <f>YampaRiverInflow.TotalOutflow!A53</f>
        <v>45505</v>
      </c>
      <c r="B53" s="9"/>
      <c r="C53" s="9"/>
      <c r="D53" s="9">
        <v>-12.022</v>
      </c>
      <c r="E53" s="10">
        <v>25.66291</v>
      </c>
      <c r="F53" s="10">
        <v>47.366790000000002</v>
      </c>
      <c r="G53" s="10">
        <v>-3.6207199999999999</v>
      </c>
      <c r="H53" s="10">
        <v>8.2340900000000001</v>
      </c>
      <c r="I53" s="10">
        <v>1.0808900000000001</v>
      </c>
      <c r="J53" s="10">
        <v>9.8302700000000005</v>
      </c>
      <c r="K53" s="10">
        <v>-30.478750000000002</v>
      </c>
      <c r="L53" s="10">
        <v>-37.806379999999997</v>
      </c>
      <c r="M53" s="10">
        <v>0.36157</v>
      </c>
      <c r="N53" s="10">
        <v>-21.721700000000002</v>
      </c>
      <c r="O53" s="10">
        <v>-32.771730000000005</v>
      </c>
      <c r="P53" s="10">
        <v>-3.3455599999999999</v>
      </c>
      <c r="Q53" s="10">
        <v>5.3322599999999998</v>
      </c>
      <c r="R53" s="10">
        <v>-12.47739</v>
      </c>
      <c r="S53" s="10">
        <v>-10.764940000000001</v>
      </c>
      <c r="T53" s="10">
        <v>-12.411370000000002</v>
      </c>
      <c r="U53" s="10">
        <v>-5.8684500000000002</v>
      </c>
      <c r="V53" s="10">
        <v>-7.3342000000000001</v>
      </c>
      <c r="W53" s="10">
        <v>-0.58257000000000003</v>
      </c>
      <c r="X53" s="10">
        <v>-2.9759099999999998</v>
      </c>
      <c r="Y53" s="10">
        <v>-4.9262499999999996</v>
      </c>
      <c r="Z53" s="10">
        <v>7.4216999999999995</v>
      </c>
      <c r="AA53" s="10">
        <v>-6.2596699999999998</v>
      </c>
      <c r="AB53" s="10">
        <v>-3.49715</v>
      </c>
      <c r="AC53" s="10">
        <v>-8.0988400000000009</v>
      </c>
      <c r="AD53" s="10">
        <v>-12.211690000000001</v>
      </c>
      <c r="AE53" s="10">
        <v>-5.9300299999999995</v>
      </c>
      <c r="AF53" s="10">
        <v>-10.645899999999999</v>
      </c>
      <c r="AG53" s="10">
        <v>-16.45506</v>
      </c>
      <c r="AH53" s="10">
        <v>-6.1211380751300002</v>
      </c>
      <c r="AI53" s="9">
        <v>-16.4951205805</v>
      </c>
      <c r="AJ53" s="9">
        <v>74.391710000000003</v>
      </c>
      <c r="AK53" s="9">
        <v>83.114260000000002</v>
      </c>
      <c r="AL53" s="9">
        <v>64.003280000000004</v>
      </c>
      <c r="AM53" s="9">
        <v>30.162470000000003</v>
      </c>
      <c r="AN53" s="4"/>
      <c r="AO53" s="4"/>
      <c r="AP53" s="4"/>
      <c r="AQ53" s="4"/>
      <c r="AR53" s="4"/>
      <c r="AS53" s="4"/>
      <c r="AT53" s="4"/>
      <c r="AU53" s="4"/>
      <c r="AV53" s="4"/>
      <c r="AW53" s="4"/>
      <c r="AX53" s="4"/>
      <c r="AY53" s="4"/>
    </row>
    <row r="54" spans="1:1005" ht="14.4" x14ac:dyDescent="0.3">
      <c r="A54" s="108">
        <f>YampaRiverInflow.TotalOutflow!A54</f>
        <v>45536</v>
      </c>
      <c r="B54" s="9"/>
      <c r="C54" s="9"/>
      <c r="D54" s="9">
        <v>-14.513</v>
      </c>
      <c r="E54" s="10">
        <v>29.726150000000001</v>
      </c>
      <c r="F54" s="10">
        <v>21.405069999999998</v>
      </c>
      <c r="G54" s="10">
        <v>-6.1849399999999992</v>
      </c>
      <c r="H54" s="10">
        <v>-13.40967</v>
      </c>
      <c r="I54" s="10">
        <v>4.8451000000000004</v>
      </c>
      <c r="J54" s="10">
        <v>10.459700000000002</v>
      </c>
      <c r="K54" s="10">
        <v>-32.106940000000002</v>
      </c>
      <c r="L54" s="10">
        <v>-14.36115</v>
      </c>
      <c r="M54" s="10">
        <v>6.0761099999999999</v>
      </c>
      <c r="N54" s="10">
        <v>2.1292300000000002</v>
      </c>
      <c r="O54" s="10">
        <v>3.4588800000000002</v>
      </c>
      <c r="P54" s="10">
        <v>-3.5141100000000001</v>
      </c>
      <c r="Q54" s="10">
        <v>2.3970700000000003</v>
      </c>
      <c r="R54" s="10">
        <v>-14.862719999999999</v>
      </c>
      <c r="S54" s="10">
        <v>10.64911</v>
      </c>
      <c r="T54" s="10">
        <v>1.2162899999999999</v>
      </c>
      <c r="U54" s="10">
        <v>-3.2352600000000002</v>
      </c>
      <c r="V54" s="10">
        <v>3.2015500000000001</v>
      </c>
      <c r="W54" s="10">
        <v>-2.03647</v>
      </c>
      <c r="X54" s="10">
        <v>4.6902200000000001</v>
      </c>
      <c r="Y54" s="10">
        <v>-2.4659599999999999</v>
      </c>
      <c r="Z54" s="10">
        <v>2.1341199999999998</v>
      </c>
      <c r="AA54" s="10">
        <v>-3.6479999999999999E-2</v>
      </c>
      <c r="AB54" s="10">
        <v>3.5242300000000002</v>
      </c>
      <c r="AC54" s="10">
        <v>2.30775</v>
      </c>
      <c r="AD54" s="10">
        <v>-2.1289499999999997</v>
      </c>
      <c r="AE54" s="10">
        <v>-5.9721000000000002</v>
      </c>
      <c r="AF54" s="10">
        <v>-4.7625399999999996</v>
      </c>
      <c r="AG54" s="10">
        <v>-11.23626</v>
      </c>
      <c r="AH54" s="10">
        <v>-5.9217293134800002</v>
      </c>
      <c r="AI54" s="9">
        <v>-16.066383176799999</v>
      </c>
      <c r="AJ54" s="9">
        <v>15.569330000000001</v>
      </c>
      <c r="AK54" s="9">
        <v>17.491540000000001</v>
      </c>
      <c r="AL54" s="9">
        <v>90.030710000000013</v>
      </c>
      <c r="AM54" s="9">
        <v>37.451620000000005</v>
      </c>
      <c r="AN54" s="4"/>
      <c r="AO54" s="4"/>
      <c r="AP54" s="4"/>
      <c r="AQ54" s="4"/>
      <c r="AR54" s="4"/>
      <c r="AS54" s="4"/>
      <c r="AT54" s="4"/>
      <c r="AU54" s="4"/>
      <c r="AV54" s="4"/>
      <c r="AW54" s="4"/>
      <c r="AX54" s="4"/>
      <c r="AY54" s="4"/>
    </row>
    <row r="55" spans="1:1005" ht="14.4" x14ac:dyDescent="0.3">
      <c r="A55" s="108">
        <f>YampaRiverInflow.TotalOutflow!A55</f>
        <v>45566</v>
      </c>
      <c r="B55" s="9"/>
      <c r="C55" s="9"/>
      <c r="D55" s="9">
        <v>-10.351000000000001</v>
      </c>
      <c r="E55" s="10">
        <v>14.659660000000001</v>
      </c>
      <c r="F55" s="10">
        <v>6.4712700000000005</v>
      </c>
      <c r="G55" s="10">
        <v>-4.5573800000000002</v>
      </c>
      <c r="H55" s="10">
        <v>16.089169999999999</v>
      </c>
      <c r="I55" s="10">
        <v>2.3823400000000001</v>
      </c>
      <c r="J55" s="10">
        <v>-2.3206700000000002</v>
      </c>
      <c r="K55" s="10">
        <v>-31.9285</v>
      </c>
      <c r="L55" s="10">
        <v>-8.5193500000000011</v>
      </c>
      <c r="M55" s="10">
        <v>-12.10599</v>
      </c>
      <c r="N55" s="10">
        <v>-6.4365399999999999</v>
      </c>
      <c r="O55" s="10">
        <v>-9.3328700000000016</v>
      </c>
      <c r="P55" s="10">
        <v>8.7130799999999997</v>
      </c>
      <c r="Q55" s="10">
        <v>6.0392799999999998</v>
      </c>
      <c r="R55" s="10">
        <v>-14.376950000000001</v>
      </c>
      <c r="S55" s="10">
        <v>11.44023</v>
      </c>
      <c r="T55" s="10">
        <v>-2.2667899999999999</v>
      </c>
      <c r="U55" s="10">
        <v>12.561069999999999</v>
      </c>
      <c r="V55" s="10">
        <v>9.3788400000000003</v>
      </c>
      <c r="W55" s="10">
        <v>7.2322499999999996</v>
      </c>
      <c r="X55" s="10">
        <v>17.66301</v>
      </c>
      <c r="Y55" s="10">
        <v>17.936130000000002</v>
      </c>
      <c r="Z55" s="10">
        <v>19.500349999999997</v>
      </c>
      <c r="AA55" s="10">
        <v>0.40545999999999999</v>
      </c>
      <c r="AB55" s="10">
        <v>-3.57796</v>
      </c>
      <c r="AC55" s="10">
        <v>-7.8305600000000002</v>
      </c>
      <c r="AD55" s="10">
        <v>5.5783399999999999</v>
      </c>
      <c r="AE55" s="10">
        <v>7.1333100000000007</v>
      </c>
      <c r="AF55" s="10">
        <v>-3.07572</v>
      </c>
      <c r="AG55" s="10">
        <v>-12.67216</v>
      </c>
      <c r="AH55" s="10">
        <v>9.5933321672099989</v>
      </c>
      <c r="AI55" s="9">
        <v>-7.3716004105100001</v>
      </c>
      <c r="AJ55" s="9">
        <v>11.770820000000001</v>
      </c>
      <c r="AK55" s="9">
        <v>29.394490000000001</v>
      </c>
      <c r="AL55" s="9">
        <v>133.46231</v>
      </c>
      <c r="AM55" s="9">
        <v>-7.9622099999999998</v>
      </c>
      <c r="AN55" s="4"/>
      <c r="AO55" s="4"/>
      <c r="AP55" s="4"/>
      <c r="AQ55" s="4"/>
      <c r="AR55" s="4"/>
      <c r="AS55" s="4"/>
      <c r="AT55" s="4"/>
      <c r="AU55" s="4"/>
      <c r="AV55" s="4"/>
      <c r="AW55" s="4"/>
      <c r="AX55" s="4"/>
      <c r="AY55" s="4"/>
    </row>
    <row r="56" spans="1:1005" ht="14.4" x14ac:dyDescent="0.3">
      <c r="A56" s="108">
        <f>YampaRiverInflow.TotalOutflow!A56</f>
        <v>45597</v>
      </c>
      <c r="B56" s="9"/>
      <c r="C56" s="9"/>
      <c r="D56" s="9">
        <v>-18.545000000000002</v>
      </c>
      <c r="E56" s="10">
        <v>8.3231599999999997</v>
      </c>
      <c r="F56" s="10">
        <v>-4.9865000000000004</v>
      </c>
      <c r="G56" s="10">
        <v>15.50897</v>
      </c>
      <c r="H56" s="10">
        <v>11.76432</v>
      </c>
      <c r="I56" s="10">
        <v>31.527560000000001</v>
      </c>
      <c r="J56" s="10">
        <v>-3.2050900000000002</v>
      </c>
      <c r="K56" s="10">
        <v>-23.295529999999999</v>
      </c>
      <c r="L56" s="10">
        <v>-17.111999999999998</v>
      </c>
      <c r="M56" s="10">
        <v>-11.698649999999999</v>
      </c>
      <c r="N56" s="10">
        <v>-40.886620000000001</v>
      </c>
      <c r="O56" s="10">
        <v>8.8454099999999993</v>
      </c>
      <c r="P56" s="10">
        <v>8.6155300000000015</v>
      </c>
      <c r="Q56" s="10">
        <v>-6.0922700000000001</v>
      </c>
      <c r="R56" s="10">
        <v>-18.06193</v>
      </c>
      <c r="S56" s="10">
        <v>-2.7934000000000001</v>
      </c>
      <c r="T56" s="10">
        <v>14.61594</v>
      </c>
      <c r="U56" s="10">
        <v>1.1808599999999998</v>
      </c>
      <c r="V56" s="10">
        <v>-1.2787599999999999</v>
      </c>
      <c r="W56" s="10">
        <v>-0.85072999999999999</v>
      </c>
      <c r="X56" s="10">
        <v>-7.69496</v>
      </c>
      <c r="Y56" s="10">
        <v>-25.293230000000001</v>
      </c>
      <c r="Z56" s="10">
        <v>14.929360000000001</v>
      </c>
      <c r="AA56" s="10">
        <v>-6.5592299999999994</v>
      </c>
      <c r="AB56" s="10">
        <v>-12.624499999999999</v>
      </c>
      <c r="AC56" s="10">
        <v>-15.31161</v>
      </c>
      <c r="AD56" s="10">
        <v>-29.335889999999999</v>
      </c>
      <c r="AE56" s="10">
        <v>-11.260489999999999</v>
      </c>
      <c r="AF56" s="10">
        <v>-11.40968</v>
      </c>
      <c r="AG56" s="10">
        <v>4.0670200000000003</v>
      </c>
      <c r="AH56" s="10">
        <v>-5.6661833634400001</v>
      </c>
      <c r="AI56" s="9">
        <v>-13.579297370099999</v>
      </c>
      <c r="AJ56" s="9">
        <v>7.9291700000000001</v>
      </c>
      <c r="AK56" s="9">
        <v>-2.7989000000000002</v>
      </c>
      <c r="AL56" s="9">
        <v>52.581679999999999</v>
      </c>
      <c r="AM56" s="9">
        <v>19.1631</v>
      </c>
      <c r="AN56" s="4"/>
      <c r="AO56" s="4"/>
      <c r="AP56" s="4"/>
      <c r="AQ56" s="4"/>
      <c r="AR56" s="4"/>
      <c r="AS56" s="4"/>
      <c r="AT56" s="4"/>
      <c r="AU56" s="4"/>
      <c r="AV56" s="4"/>
      <c r="AW56" s="4"/>
      <c r="AX56" s="4"/>
      <c r="AY56" s="4"/>
    </row>
    <row r="57" spans="1:1005" ht="14.4" x14ac:dyDescent="0.3">
      <c r="A57" s="108">
        <f>YampaRiverInflow.TotalOutflow!A57</f>
        <v>45627</v>
      </c>
      <c r="B57" s="9"/>
      <c r="C57" s="9"/>
      <c r="D57" s="9">
        <v>-12.076000000000001</v>
      </c>
      <c r="E57" s="10">
        <v>27.887509999999999</v>
      </c>
      <c r="F57" s="10">
        <v>-7.8382100000000001</v>
      </c>
      <c r="G57" s="10">
        <v>-32.544939999999997</v>
      </c>
      <c r="H57" s="10">
        <v>-18.25207</v>
      </c>
      <c r="I57" s="10">
        <v>0.23571999999999999</v>
      </c>
      <c r="J57" s="10">
        <v>-17.19848</v>
      </c>
      <c r="K57" s="10">
        <v>-15.513</v>
      </c>
      <c r="L57" s="10">
        <v>-23.537050000000001</v>
      </c>
      <c r="M57" s="10">
        <v>-21.342089999999999</v>
      </c>
      <c r="N57" s="10">
        <v>-25.91873</v>
      </c>
      <c r="O57" s="10">
        <v>-8.1638900000000003</v>
      </c>
      <c r="P57" s="10">
        <v>-7.6459899999999994</v>
      </c>
      <c r="Q57" s="10">
        <v>-41.546080000000003</v>
      </c>
      <c r="R57" s="10">
        <v>-20.32019</v>
      </c>
      <c r="S57" s="10">
        <v>-22.775419999999997</v>
      </c>
      <c r="T57" s="10">
        <v>-20.00853</v>
      </c>
      <c r="U57" s="10">
        <v>-16.126649999999998</v>
      </c>
      <c r="V57" s="10">
        <v>-14.551170000000001</v>
      </c>
      <c r="W57" s="10">
        <v>-9.3304200000000002</v>
      </c>
      <c r="X57" s="10">
        <v>-15.43425</v>
      </c>
      <c r="Y57" s="10">
        <v>-9.6678799999999985</v>
      </c>
      <c r="Z57" s="10">
        <v>2.13557</v>
      </c>
      <c r="AA57" s="10">
        <v>-15.070690000000001</v>
      </c>
      <c r="AB57" s="10">
        <v>-14.155530000000001</v>
      </c>
      <c r="AC57" s="10">
        <v>-24.016959999999997</v>
      </c>
      <c r="AD57" s="10">
        <v>-14.53312</v>
      </c>
      <c r="AE57" s="10">
        <v>-28.044779999999999</v>
      </c>
      <c r="AF57" s="10">
        <v>-6.3832500000000003</v>
      </c>
      <c r="AG57" s="10">
        <v>-10.085459999999999</v>
      </c>
      <c r="AH57" s="10">
        <v>-1.7760761056900001</v>
      </c>
      <c r="AI57" s="9">
        <v>-12.813628441100001</v>
      </c>
      <c r="AJ57" s="9">
        <v>0.70411000000000001</v>
      </c>
      <c r="AK57" s="9">
        <v>-2.0269400000000002</v>
      </c>
      <c r="AL57" s="9">
        <v>51.959830000000004</v>
      </c>
      <c r="AM57" s="9">
        <v>32.17351</v>
      </c>
      <c r="AN57" s="4"/>
      <c r="AO57" s="4"/>
      <c r="AP57" s="4"/>
      <c r="AQ57" s="4"/>
      <c r="AR57" s="4"/>
      <c r="AS57" s="4"/>
      <c r="AT57" s="4"/>
      <c r="AU57" s="4"/>
      <c r="AV57" s="4"/>
      <c r="AW57" s="4"/>
      <c r="AX57" s="4"/>
      <c r="AY57" s="4"/>
    </row>
    <row r="58" spans="1:1005" ht="14.4" x14ac:dyDescent="0.3">
      <c r="A58" s="108">
        <f>YampaRiverInflow.TotalOutflow!A58</f>
        <v>45658</v>
      </c>
      <c r="B58" s="9"/>
      <c r="C58" s="9"/>
      <c r="D58" s="9">
        <v>-20.931000000000001</v>
      </c>
      <c r="E58" s="10">
        <v>-9.4905600000000003</v>
      </c>
      <c r="F58" s="10">
        <v>-16.206330000000001</v>
      </c>
      <c r="G58" s="10">
        <v>-67.403059999999996</v>
      </c>
      <c r="H58" s="10">
        <v>5.3257399999999997</v>
      </c>
      <c r="I58" s="10">
        <v>-10.554080000000001</v>
      </c>
      <c r="J58" s="10">
        <v>-12.17793</v>
      </c>
      <c r="K58" s="10">
        <v>-5.2285699999999995</v>
      </c>
      <c r="L58" s="10">
        <v>-11.82418</v>
      </c>
      <c r="M58" s="10">
        <v>-0.35291</v>
      </c>
      <c r="N58" s="10">
        <v>-9.4022099999999984</v>
      </c>
      <c r="O58" s="10">
        <v>-2.2324000000000002</v>
      </c>
      <c r="P58" s="10">
        <v>-13.06556</v>
      </c>
      <c r="Q58" s="10">
        <v>-23.842459999999999</v>
      </c>
      <c r="R58" s="10">
        <v>-22.88402</v>
      </c>
      <c r="S58" s="10">
        <v>-9.2863400000000009</v>
      </c>
      <c r="T58" s="10">
        <v>2.0555400000000001</v>
      </c>
      <c r="U58" s="10">
        <v>-8.3692099999999989</v>
      </c>
      <c r="V58" s="10">
        <v>-7.36435</v>
      </c>
      <c r="W58" s="10">
        <v>-10.88565</v>
      </c>
      <c r="X58" s="10">
        <v>0.18258000000000002</v>
      </c>
      <c r="Y58" s="10">
        <v>-24.099160000000001</v>
      </c>
      <c r="Z58" s="10">
        <v>-10.99343</v>
      </c>
      <c r="AA58" s="10">
        <v>-17.351569999999999</v>
      </c>
      <c r="AB58" s="10">
        <v>-15.120850000000001</v>
      </c>
      <c r="AC58" s="10">
        <v>-15.297610000000001</v>
      </c>
      <c r="AD58" s="10">
        <v>-7.4300500000000005</v>
      </c>
      <c r="AE58" s="10">
        <v>-23.203659999999999</v>
      </c>
      <c r="AF58" s="10">
        <v>-11.24441</v>
      </c>
      <c r="AG58" s="10">
        <v>-7.0866850672100004</v>
      </c>
      <c r="AH58" s="10">
        <v>-21.8410222298</v>
      </c>
      <c r="AI58" s="9">
        <v>32.649590000000003</v>
      </c>
      <c r="AJ58" s="9">
        <v>-4.1834899999999999</v>
      </c>
      <c r="AK58" s="9">
        <v>31.439830000000001</v>
      </c>
      <c r="AL58" s="9">
        <v>31.442490000000003</v>
      </c>
      <c r="AM58" s="9">
        <v>-8.1626999999999992</v>
      </c>
      <c r="AN58" s="4"/>
      <c r="AO58" s="4"/>
      <c r="AP58" s="4"/>
      <c r="AQ58" s="4"/>
      <c r="AR58" s="4"/>
      <c r="AS58" s="4"/>
      <c r="AT58" s="4"/>
      <c r="AU58" s="4"/>
      <c r="AV58" s="4"/>
      <c r="AW58" s="4"/>
      <c r="AX58" s="4"/>
      <c r="AY58" s="4"/>
    </row>
    <row r="59" spans="1:1005" ht="14.4" x14ac:dyDescent="0.3">
      <c r="A59" s="108">
        <f>YampaRiverInflow.TotalOutflow!A59</f>
        <v>45689</v>
      </c>
      <c r="B59" s="9"/>
      <c r="C59" s="9"/>
      <c r="D59" s="9">
        <v>-10.266</v>
      </c>
      <c r="E59" s="10">
        <v>0.28820999999999997</v>
      </c>
      <c r="F59" s="10">
        <v>24.75806</v>
      </c>
      <c r="G59" s="10">
        <v>-0.71377000000000002</v>
      </c>
      <c r="H59" s="10">
        <v>-17.479389999999999</v>
      </c>
      <c r="I59" s="10">
        <v>7.1028599999999997</v>
      </c>
      <c r="J59" s="10">
        <v>-20.612359999999999</v>
      </c>
      <c r="K59" s="10">
        <v>-3.8160700000000003</v>
      </c>
      <c r="L59" s="10">
        <v>12.07672</v>
      </c>
      <c r="M59" s="10">
        <v>-6.4777399999999998</v>
      </c>
      <c r="N59" s="10">
        <v>-3.1795599999999999</v>
      </c>
      <c r="O59" s="10">
        <v>-18.78584</v>
      </c>
      <c r="P59" s="10">
        <v>-15.19333</v>
      </c>
      <c r="Q59" s="10">
        <v>16.79738</v>
      </c>
      <c r="R59" s="10">
        <v>-14.575379999999999</v>
      </c>
      <c r="S59" s="10">
        <v>-10.293559999999999</v>
      </c>
      <c r="T59" s="10">
        <v>-6.9536000000000007</v>
      </c>
      <c r="U59" s="10">
        <v>-5.6801599999999999</v>
      </c>
      <c r="V59" s="10">
        <v>-3.35554</v>
      </c>
      <c r="W59" s="10">
        <v>-8.1621500000000005</v>
      </c>
      <c r="X59" s="10">
        <v>2.4570000000000002E-2</v>
      </c>
      <c r="Y59" s="10">
        <v>-7.1100200000000005</v>
      </c>
      <c r="Z59" s="10">
        <v>-6.7532899999999998</v>
      </c>
      <c r="AA59" s="10">
        <v>-2.0011099999999997</v>
      </c>
      <c r="AB59" s="10">
        <v>-7.8896199999999999</v>
      </c>
      <c r="AC59" s="10">
        <v>-3.9773800000000001</v>
      </c>
      <c r="AD59" s="10">
        <v>-10.08442</v>
      </c>
      <c r="AE59" s="10">
        <v>-18.090959999999999</v>
      </c>
      <c r="AF59" s="10">
        <v>-11.6091</v>
      </c>
      <c r="AG59" s="10">
        <v>-21.548820344999999</v>
      </c>
      <c r="AH59" s="10">
        <v>-7.5980226642700002</v>
      </c>
      <c r="AI59" s="9">
        <v>26.56495</v>
      </c>
      <c r="AJ59" s="9">
        <v>1.9350000000000001</v>
      </c>
      <c r="AK59" s="9">
        <v>22.693020000000001</v>
      </c>
      <c r="AL59" s="9">
        <v>32.191499999999998</v>
      </c>
      <c r="AM59" s="9">
        <v>-14.345370000000001</v>
      </c>
      <c r="AN59" s="4"/>
      <c r="AO59" s="4"/>
      <c r="AP59" s="4"/>
      <c r="AQ59" s="4"/>
      <c r="AR59" s="4"/>
      <c r="AS59" s="4"/>
      <c r="AT59" s="4"/>
      <c r="AU59" s="4"/>
      <c r="AV59" s="4"/>
      <c r="AW59" s="4"/>
      <c r="AX59" s="4"/>
      <c r="AY59" s="4"/>
    </row>
    <row r="60" spans="1:1005" ht="14.4" x14ac:dyDescent="0.3">
      <c r="A60" s="108">
        <f>YampaRiverInflow.TotalOutflow!A60</f>
        <v>45717</v>
      </c>
      <c r="B60" s="9"/>
      <c r="C60" s="9"/>
      <c r="D60" s="9">
        <v>-11.603</v>
      </c>
      <c r="E60" s="10">
        <v>8.1764600000000005</v>
      </c>
      <c r="F60" s="10">
        <v>7.8801000000000005</v>
      </c>
      <c r="G60" s="10">
        <v>-16.084820000000001</v>
      </c>
      <c r="H60" s="10">
        <v>24.562889999999999</v>
      </c>
      <c r="I60" s="10">
        <v>-1.3683399999999999</v>
      </c>
      <c r="J60" s="10">
        <v>-30.239049999999999</v>
      </c>
      <c r="K60" s="10">
        <v>-0.40625</v>
      </c>
      <c r="L60" s="10">
        <v>-2.8755600000000001</v>
      </c>
      <c r="M60" s="10">
        <v>-24.367049999999999</v>
      </c>
      <c r="N60" s="10">
        <v>-21.61571</v>
      </c>
      <c r="O60" s="10">
        <v>-7.1826499999999998</v>
      </c>
      <c r="P60" s="10">
        <v>-21.388090000000002</v>
      </c>
      <c r="Q60" s="10">
        <v>-38.647570000000002</v>
      </c>
      <c r="R60" s="10">
        <v>-17.924779999999998</v>
      </c>
      <c r="S60" s="10">
        <v>-12.442740000000001</v>
      </c>
      <c r="T60" s="10">
        <v>-43.985260000000004</v>
      </c>
      <c r="U60" s="10">
        <v>-10.52102</v>
      </c>
      <c r="V60" s="10">
        <v>-6.4350100000000001</v>
      </c>
      <c r="W60" s="10">
        <v>-12.448540000000001</v>
      </c>
      <c r="X60" s="10">
        <v>-11.11115</v>
      </c>
      <c r="Y60" s="10">
        <v>-14.26328</v>
      </c>
      <c r="Z60" s="10">
        <v>-15.209569999999999</v>
      </c>
      <c r="AA60" s="10">
        <v>-13.494590000000001</v>
      </c>
      <c r="AB60" s="10">
        <v>-13.53969</v>
      </c>
      <c r="AC60" s="10">
        <v>-18.373999999999999</v>
      </c>
      <c r="AD60" s="10">
        <v>-10.9312</v>
      </c>
      <c r="AE60" s="10">
        <v>-22.812709999999999</v>
      </c>
      <c r="AF60" s="10">
        <v>-10.592450000000001</v>
      </c>
      <c r="AG60" s="10">
        <v>-11.9735317815</v>
      </c>
      <c r="AH60" s="10">
        <v>-21.396965078199997</v>
      </c>
      <c r="AI60" s="9">
        <v>60.964930000000003</v>
      </c>
      <c r="AJ60" s="9">
        <v>9.2411200000000004</v>
      </c>
      <c r="AK60" s="9">
        <v>34.107990000000001</v>
      </c>
      <c r="AL60" s="9">
        <v>19.579360000000001</v>
      </c>
      <c r="AM60" s="9">
        <v>21.266830000000002</v>
      </c>
      <c r="AN60" s="4"/>
      <c r="AO60" s="4"/>
      <c r="AP60" s="4"/>
      <c r="AQ60" s="4"/>
      <c r="AR60" s="4"/>
      <c r="AS60" s="4"/>
      <c r="AT60" s="4"/>
      <c r="AU60" s="4"/>
      <c r="AV60" s="4"/>
      <c r="AW60" s="4"/>
      <c r="AX60" s="4"/>
      <c r="AY60" s="4"/>
    </row>
    <row r="61" spans="1:1005" ht="14.4" x14ac:dyDescent="0.3">
      <c r="A61" s="108">
        <f>YampaRiverInflow.TotalOutflow!A61</f>
        <v>45748</v>
      </c>
      <c r="B61" s="9"/>
      <c r="C61" s="9"/>
      <c r="D61" s="9">
        <v>-12.46</v>
      </c>
      <c r="E61" s="10">
        <v>4.2861700000000003</v>
      </c>
      <c r="F61" s="10">
        <v>29.646259999999998</v>
      </c>
      <c r="G61" s="10">
        <v>28.972660000000001</v>
      </c>
      <c r="H61" s="10">
        <v>18.863569999999999</v>
      </c>
      <c r="I61" s="10">
        <v>13.24966</v>
      </c>
      <c r="J61" s="10">
        <v>-34.838769999999997</v>
      </c>
      <c r="K61" s="10">
        <v>-15.670870000000001</v>
      </c>
      <c r="L61" s="10">
        <v>-12.345879999999999</v>
      </c>
      <c r="M61" s="10">
        <v>-24.792330000000003</v>
      </c>
      <c r="N61" s="10">
        <v>-15.55307</v>
      </c>
      <c r="O61" s="10">
        <v>-27.615380000000002</v>
      </c>
      <c r="P61" s="10">
        <v>-9.9768299999999996</v>
      </c>
      <c r="Q61" s="10">
        <v>-7.8899799999999995</v>
      </c>
      <c r="R61" s="10">
        <v>-18.484590000000001</v>
      </c>
      <c r="S61" s="10">
        <v>-13.60337</v>
      </c>
      <c r="T61" s="10">
        <v>-60.627809999999997</v>
      </c>
      <c r="U61" s="10">
        <v>-9.7155499999999986</v>
      </c>
      <c r="V61" s="10">
        <v>-15.310879999999999</v>
      </c>
      <c r="W61" s="10">
        <v>3.4897600000000004</v>
      </c>
      <c r="X61" s="10">
        <v>-16.877500000000001</v>
      </c>
      <c r="Y61" s="10">
        <v>-19.60941</v>
      </c>
      <c r="Z61" s="10">
        <v>-18.033900000000003</v>
      </c>
      <c r="AA61" s="10">
        <v>-6.3000600000000002</v>
      </c>
      <c r="AB61" s="10">
        <v>-13.78439</v>
      </c>
      <c r="AC61" s="10">
        <v>-16.949249999999999</v>
      </c>
      <c r="AD61" s="10">
        <v>-12.7826</v>
      </c>
      <c r="AE61" s="10">
        <v>-23.694689999999998</v>
      </c>
      <c r="AF61" s="10">
        <v>-20.046709999999997</v>
      </c>
      <c r="AG61" s="10">
        <v>-21.301506761199999</v>
      </c>
      <c r="AH61" s="10">
        <v>-18.480803921300001</v>
      </c>
      <c r="AI61" s="9">
        <v>54.424519999999994</v>
      </c>
      <c r="AJ61" s="9">
        <v>12.133100000000001</v>
      </c>
      <c r="AK61" s="9">
        <v>76.599170000000001</v>
      </c>
      <c r="AL61" s="9">
        <v>-6.7857700000000003</v>
      </c>
      <c r="AM61" s="9">
        <v>6.2441000000000004</v>
      </c>
      <c r="AN61" s="4"/>
      <c r="AO61" s="4"/>
      <c r="AP61" s="4"/>
      <c r="AQ61" s="4"/>
      <c r="AR61" s="4"/>
      <c r="AS61" s="4"/>
      <c r="AT61" s="4"/>
      <c r="AU61" s="4"/>
      <c r="AV61" s="4"/>
      <c r="AW61" s="4"/>
      <c r="AX61" s="4"/>
      <c r="AY61" s="4"/>
    </row>
    <row r="62" spans="1:1005" ht="14.4" x14ac:dyDescent="0.3">
      <c r="A62" s="108">
        <f>YampaRiverInflow.TotalOutflow!A62</f>
        <v>45778</v>
      </c>
      <c r="B62" s="9"/>
      <c r="C62" s="9"/>
      <c r="D62" s="9">
        <v>-9.8019999999999996</v>
      </c>
      <c r="E62" s="10">
        <v>14.885899999999999</v>
      </c>
      <c r="F62" s="10">
        <v>9.8693099999999987</v>
      </c>
      <c r="G62" s="10">
        <v>49.975879999999997</v>
      </c>
      <c r="H62" s="10">
        <v>-7.9184299999999999</v>
      </c>
      <c r="I62" s="10">
        <v>11.12064</v>
      </c>
      <c r="J62" s="10">
        <v>-43.382190000000001</v>
      </c>
      <c r="K62" s="10">
        <v>-22.886580000000002</v>
      </c>
      <c r="L62" s="10">
        <v>-11.17521</v>
      </c>
      <c r="M62" s="10">
        <v>-23.596910000000001</v>
      </c>
      <c r="N62" s="10">
        <v>-15.42226</v>
      </c>
      <c r="O62" s="10">
        <v>3.82769</v>
      </c>
      <c r="P62" s="10">
        <v>-8.7342700000000004</v>
      </c>
      <c r="Q62" s="10">
        <v>-12.672180000000001</v>
      </c>
      <c r="R62" s="10">
        <v>-9.4568999999999992</v>
      </c>
      <c r="S62" s="10">
        <v>2.1620500000000002</v>
      </c>
      <c r="T62" s="10">
        <v>6.1777799999999994</v>
      </c>
      <c r="U62" s="10">
        <v>-11.006309999999999</v>
      </c>
      <c r="V62" s="10">
        <v>-11.085049999999999</v>
      </c>
      <c r="W62" s="10">
        <v>-22.195970000000003</v>
      </c>
      <c r="X62" s="10">
        <v>-14.829829999999999</v>
      </c>
      <c r="Y62" s="10">
        <v>10.05152</v>
      </c>
      <c r="Z62" s="10">
        <v>-15.21618</v>
      </c>
      <c r="AA62" s="10">
        <v>-22.456689999999998</v>
      </c>
      <c r="AB62" s="10">
        <v>-5.2049700000000003</v>
      </c>
      <c r="AC62" s="10">
        <v>-18.830310000000001</v>
      </c>
      <c r="AD62" s="10">
        <v>-9.6620400000000011</v>
      </c>
      <c r="AE62" s="10">
        <v>-14.13106</v>
      </c>
      <c r="AF62" s="10">
        <v>-15.37541</v>
      </c>
      <c r="AG62" s="10">
        <v>-17.183385914400002</v>
      </c>
      <c r="AH62" s="10">
        <v>-10.352921004100001</v>
      </c>
      <c r="AI62" s="9">
        <v>25.669160000000002</v>
      </c>
      <c r="AJ62" s="9">
        <v>46.607790000000001</v>
      </c>
      <c r="AK62" s="9">
        <v>81.077850000000012</v>
      </c>
      <c r="AL62" s="9">
        <v>32.891910000000003</v>
      </c>
      <c r="AM62" s="9">
        <v>32.762029999999996</v>
      </c>
      <c r="AN62" s="4"/>
      <c r="AO62" s="4"/>
      <c r="AP62" s="4"/>
      <c r="AQ62" s="4"/>
      <c r="AR62" s="4"/>
      <c r="AS62" s="4"/>
      <c r="AT62" s="4"/>
      <c r="AU62" s="4"/>
      <c r="AV62" s="4"/>
      <c r="AW62" s="4"/>
      <c r="AX62" s="4"/>
      <c r="AY62" s="4"/>
    </row>
    <row r="63" spans="1:1005" ht="14.4" x14ac:dyDescent="0.3">
      <c r="A63" s="108">
        <f>YampaRiverInflow.TotalOutflow!A63</f>
        <v>45809</v>
      </c>
      <c r="B63" s="9"/>
      <c r="C63" s="9"/>
      <c r="D63" s="9">
        <v>-14.728</v>
      </c>
      <c r="E63" s="10">
        <v>12.004910000000001</v>
      </c>
      <c r="F63" s="10">
        <v>7.7272400000000001</v>
      </c>
      <c r="G63" s="10">
        <v>40.933699999999995</v>
      </c>
      <c r="H63" s="10">
        <v>11.465860000000001</v>
      </c>
      <c r="I63" s="10">
        <v>16.794580000000003</v>
      </c>
      <c r="J63" s="10">
        <v>-46.634540000000001</v>
      </c>
      <c r="K63" s="10">
        <v>-19.443330000000003</v>
      </c>
      <c r="L63" s="10">
        <v>7.9125299999999994</v>
      </c>
      <c r="M63" s="10">
        <v>-9.9691600000000005</v>
      </c>
      <c r="N63" s="10">
        <v>-16.600020000000001</v>
      </c>
      <c r="O63" s="10">
        <v>-10.217690000000001</v>
      </c>
      <c r="P63" s="10">
        <v>3.97357</v>
      </c>
      <c r="Q63" s="10">
        <v>-3.1482399999999999</v>
      </c>
      <c r="R63" s="10">
        <v>-1.4221199999999998</v>
      </c>
      <c r="S63" s="10">
        <v>-38.834009999999999</v>
      </c>
      <c r="T63" s="10">
        <v>-7.06473</v>
      </c>
      <c r="U63" s="10">
        <v>1.8902699999999999</v>
      </c>
      <c r="V63" s="10">
        <v>8.4872199999999989</v>
      </c>
      <c r="W63" s="10">
        <v>0.80691999999999997</v>
      </c>
      <c r="X63" s="10">
        <v>-6.2195200000000002</v>
      </c>
      <c r="Y63" s="10">
        <v>13.559850000000001</v>
      </c>
      <c r="Z63" s="10">
        <v>-8.6716299999999986</v>
      </c>
      <c r="AA63" s="10">
        <v>-7.92706</v>
      </c>
      <c r="AB63" s="10">
        <v>-2.6868400000000001</v>
      </c>
      <c r="AC63" s="10">
        <v>-23.401610000000002</v>
      </c>
      <c r="AD63" s="10">
        <v>-8.745379999999999</v>
      </c>
      <c r="AE63" s="10">
        <v>-18.980650000000001</v>
      </c>
      <c r="AF63" s="10">
        <v>-16.096640000000001</v>
      </c>
      <c r="AG63" s="10">
        <v>-19.255974470100004</v>
      </c>
      <c r="AH63" s="10">
        <v>-18.6228715425</v>
      </c>
      <c r="AI63" s="9">
        <v>36.7791</v>
      </c>
      <c r="AJ63" s="9">
        <v>47.801720000000003</v>
      </c>
      <c r="AK63" s="9">
        <v>62.467669999999998</v>
      </c>
      <c r="AL63" s="9">
        <v>43.907669999999996</v>
      </c>
      <c r="AM63" s="9">
        <v>36.8551</v>
      </c>
      <c r="AN63" s="4"/>
      <c r="AO63" s="4"/>
      <c r="AP63" s="4"/>
      <c r="AQ63" s="4"/>
      <c r="AR63" s="4"/>
      <c r="AS63" s="4"/>
      <c r="AT63" s="4"/>
      <c r="AU63" s="4"/>
      <c r="AV63" s="4"/>
      <c r="AW63" s="4"/>
      <c r="AX63" s="4"/>
      <c r="AY63" s="4"/>
    </row>
    <row r="64" spans="1:1005" ht="14.4" x14ac:dyDescent="0.3">
      <c r="A64" s="108">
        <f>YampaRiverInflow.TotalOutflow!A64</f>
        <v>45839</v>
      </c>
      <c r="B64" s="9"/>
      <c r="C64" s="9"/>
      <c r="D64" s="9">
        <v>-11.792</v>
      </c>
      <c r="E64" s="10">
        <v>10.57719</v>
      </c>
      <c r="F64" s="10">
        <v>7.2024099999999995</v>
      </c>
      <c r="G64" s="10">
        <v>42.957050000000002</v>
      </c>
      <c r="H64" s="10">
        <v>25.683209999999999</v>
      </c>
      <c r="I64" s="10">
        <v>16.192450000000001</v>
      </c>
      <c r="J64" s="10">
        <v>-32.33464</v>
      </c>
      <c r="K64" s="10">
        <v>-28.353200000000001</v>
      </c>
      <c r="L64" s="10">
        <v>-13.82734</v>
      </c>
      <c r="M64" s="10">
        <v>-8.2693600000000007</v>
      </c>
      <c r="N64" s="10">
        <v>-6.1791200000000002</v>
      </c>
      <c r="O64" s="10">
        <v>3.4561299999999999</v>
      </c>
      <c r="P64" s="10">
        <v>2.85033</v>
      </c>
      <c r="Q64" s="10">
        <v>-5.2313599999999996</v>
      </c>
      <c r="R64" s="10">
        <v>-2.7631799999999997</v>
      </c>
      <c r="S64" s="10">
        <v>-11.48329</v>
      </c>
      <c r="T64" s="10">
        <v>-12.351889999999999</v>
      </c>
      <c r="U64" s="10">
        <v>-4.6287900000000004</v>
      </c>
      <c r="V64" s="10">
        <v>-5.6995800000000001</v>
      </c>
      <c r="W64" s="10">
        <v>1.1146199999999999</v>
      </c>
      <c r="X64" s="10">
        <v>-1.95407</v>
      </c>
      <c r="Y64" s="10">
        <v>15.37031</v>
      </c>
      <c r="Z64" s="10">
        <v>-6.1843900000000005</v>
      </c>
      <c r="AA64" s="10">
        <v>2.6158600000000001</v>
      </c>
      <c r="AB64" s="10">
        <v>5.3711899999999995</v>
      </c>
      <c r="AC64" s="10">
        <v>-13.886209999999998</v>
      </c>
      <c r="AD64" s="10">
        <v>-10.38104</v>
      </c>
      <c r="AE64" s="10">
        <v>-8.8864900000000002</v>
      </c>
      <c r="AF64" s="10">
        <v>-24.04243</v>
      </c>
      <c r="AG64" s="10">
        <v>-9.7753157925099998</v>
      </c>
      <c r="AH64" s="10">
        <v>-13.541234510899999</v>
      </c>
      <c r="AI64" s="9">
        <v>72.870630000000006</v>
      </c>
      <c r="AJ64" s="9">
        <v>68.089640000000003</v>
      </c>
      <c r="AK64" s="9">
        <v>60.205719999999999</v>
      </c>
      <c r="AL64" s="9">
        <v>49.438319999999997</v>
      </c>
      <c r="AM64" s="9">
        <v>32.877110000000002</v>
      </c>
      <c r="AN64" s="4"/>
      <c r="AO64" s="4"/>
      <c r="AP64" s="4"/>
      <c r="AQ64" s="4"/>
      <c r="AR64" s="4"/>
      <c r="AS64" s="4"/>
      <c r="AT64" s="4"/>
      <c r="AU64" s="4"/>
      <c r="AV64" s="4"/>
      <c r="AW64" s="4"/>
      <c r="AX64" s="4"/>
      <c r="AY64" s="4"/>
      <c r="ALQ64" t="e">
        <v>#N/A</v>
      </c>
    </row>
    <row r="65" spans="1:1005" ht="14.4" x14ac:dyDescent="0.3">
      <c r="A65" s="108">
        <f>YampaRiverInflow.TotalOutflow!A65</f>
        <v>45870</v>
      </c>
      <c r="B65" s="9"/>
      <c r="C65" s="9"/>
      <c r="D65" s="9">
        <v>-12.022</v>
      </c>
      <c r="E65" s="10">
        <v>47.366790000000002</v>
      </c>
      <c r="F65" s="10">
        <v>-3.6207199999999999</v>
      </c>
      <c r="G65" s="10">
        <v>8.2340900000000001</v>
      </c>
      <c r="H65" s="10">
        <v>1.0808900000000001</v>
      </c>
      <c r="I65" s="10">
        <v>9.8302700000000005</v>
      </c>
      <c r="J65" s="10">
        <v>-30.478750000000002</v>
      </c>
      <c r="K65" s="10">
        <v>-37.806379999999997</v>
      </c>
      <c r="L65" s="10">
        <v>0.36157</v>
      </c>
      <c r="M65" s="10">
        <v>-21.721700000000002</v>
      </c>
      <c r="N65" s="10">
        <v>-32.771730000000005</v>
      </c>
      <c r="O65" s="10">
        <v>-3.3455599999999999</v>
      </c>
      <c r="P65" s="10">
        <v>5.3322599999999998</v>
      </c>
      <c r="Q65" s="10">
        <v>-12.47739</v>
      </c>
      <c r="R65" s="10">
        <v>-10.764940000000001</v>
      </c>
      <c r="S65" s="10">
        <v>-12.411370000000002</v>
      </c>
      <c r="T65" s="10">
        <v>-5.8684500000000002</v>
      </c>
      <c r="U65" s="10">
        <v>-7.3342000000000001</v>
      </c>
      <c r="V65" s="10">
        <v>-0.58257000000000003</v>
      </c>
      <c r="W65" s="10">
        <v>-2.9759099999999998</v>
      </c>
      <c r="X65" s="10">
        <v>-4.9262499999999996</v>
      </c>
      <c r="Y65" s="10">
        <v>7.4216999999999995</v>
      </c>
      <c r="Z65" s="10">
        <v>-6.2596699999999998</v>
      </c>
      <c r="AA65" s="10">
        <v>-3.49715</v>
      </c>
      <c r="AB65" s="10">
        <v>-8.0988400000000009</v>
      </c>
      <c r="AC65" s="10">
        <v>-12.211690000000001</v>
      </c>
      <c r="AD65" s="10">
        <v>-5.9300299999999995</v>
      </c>
      <c r="AE65" s="10">
        <v>-10.645899999999999</v>
      </c>
      <c r="AF65" s="10">
        <v>-16.45506</v>
      </c>
      <c r="AG65" s="10">
        <v>-6.1211380751300002</v>
      </c>
      <c r="AH65" s="10">
        <v>-16.4951205805</v>
      </c>
      <c r="AI65" s="9">
        <v>74.391710000000003</v>
      </c>
      <c r="AJ65" s="9">
        <v>83.114260000000002</v>
      </c>
      <c r="AK65" s="9">
        <v>64.003280000000004</v>
      </c>
      <c r="AL65" s="9">
        <v>30.162470000000003</v>
      </c>
      <c r="AM65" s="9">
        <v>25.66291</v>
      </c>
      <c r="AN65" s="4"/>
      <c r="AO65" s="4"/>
      <c r="AP65" s="4"/>
      <c r="AQ65" s="4"/>
      <c r="AR65" s="4"/>
      <c r="AS65" s="4"/>
      <c r="AT65" s="4"/>
      <c r="AU65" s="4"/>
      <c r="AV65" s="4"/>
      <c r="AW65" s="4"/>
      <c r="AX65" s="4"/>
      <c r="AY65" s="4"/>
      <c r="ALQ65" t="e">
        <v>#N/A</v>
      </c>
    </row>
    <row r="66" spans="1:1005" ht="14.4" x14ac:dyDescent="0.3">
      <c r="A66" s="108">
        <f>YampaRiverInflow.TotalOutflow!A66</f>
        <v>45901</v>
      </c>
      <c r="B66" s="9"/>
      <c r="C66" s="9"/>
      <c r="D66" s="9">
        <v>-14.513</v>
      </c>
      <c r="E66" s="10">
        <v>21.405069999999998</v>
      </c>
      <c r="F66" s="10">
        <v>-6.1849399999999992</v>
      </c>
      <c r="G66" s="10">
        <v>-13.40967</v>
      </c>
      <c r="H66" s="10">
        <v>4.8451000000000004</v>
      </c>
      <c r="I66" s="10">
        <v>10.459700000000002</v>
      </c>
      <c r="J66" s="10">
        <v>-32.106940000000002</v>
      </c>
      <c r="K66" s="10">
        <v>-14.36115</v>
      </c>
      <c r="L66" s="10">
        <v>6.0761099999999999</v>
      </c>
      <c r="M66" s="10">
        <v>2.1292300000000002</v>
      </c>
      <c r="N66" s="10">
        <v>3.4588800000000002</v>
      </c>
      <c r="O66" s="10">
        <v>-3.5141100000000001</v>
      </c>
      <c r="P66" s="10">
        <v>2.3970700000000003</v>
      </c>
      <c r="Q66" s="10">
        <v>-14.862719999999999</v>
      </c>
      <c r="R66" s="10">
        <v>10.64911</v>
      </c>
      <c r="S66" s="10">
        <v>1.2162899999999999</v>
      </c>
      <c r="T66" s="10">
        <v>-3.2352600000000002</v>
      </c>
      <c r="U66" s="10">
        <v>3.2015500000000001</v>
      </c>
      <c r="V66" s="10">
        <v>-2.03647</v>
      </c>
      <c r="W66" s="10">
        <v>4.6902200000000001</v>
      </c>
      <c r="X66" s="10">
        <v>-2.4659599999999999</v>
      </c>
      <c r="Y66" s="10">
        <v>2.1341199999999998</v>
      </c>
      <c r="Z66" s="10">
        <v>-3.6479999999999999E-2</v>
      </c>
      <c r="AA66" s="10">
        <v>3.5242300000000002</v>
      </c>
      <c r="AB66" s="10">
        <v>2.30775</v>
      </c>
      <c r="AC66" s="10">
        <v>-2.1289499999999997</v>
      </c>
      <c r="AD66" s="10">
        <v>-5.9721000000000002</v>
      </c>
      <c r="AE66" s="10">
        <v>-4.7625399999999996</v>
      </c>
      <c r="AF66" s="10">
        <v>-11.23626</v>
      </c>
      <c r="AG66" s="10">
        <v>-5.9217293134800002</v>
      </c>
      <c r="AH66" s="10">
        <v>-16.066383176799999</v>
      </c>
      <c r="AI66" s="9">
        <v>15.569330000000001</v>
      </c>
      <c r="AJ66" s="9">
        <v>17.491540000000001</v>
      </c>
      <c r="AK66" s="9">
        <v>90.030710000000013</v>
      </c>
      <c r="AL66" s="9">
        <v>37.451620000000005</v>
      </c>
      <c r="AM66" s="9">
        <v>29.726150000000001</v>
      </c>
      <c r="AN66" s="4"/>
      <c r="AO66" s="4"/>
      <c r="AP66" s="4"/>
      <c r="AQ66" s="4"/>
      <c r="AR66" s="4"/>
      <c r="AS66" s="4"/>
      <c r="AT66" s="4"/>
      <c r="AU66" s="4"/>
      <c r="AV66" s="4"/>
      <c r="AW66" s="4"/>
      <c r="AX66" s="4"/>
      <c r="AY66" s="4"/>
      <c r="ALQ66" t="e">
        <v>#N/A</v>
      </c>
    </row>
    <row r="67" spans="1:1005" ht="14.4" x14ac:dyDescent="0.3">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4.4" x14ac:dyDescent="0.3">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4.4" x14ac:dyDescent="0.3">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4.4" x14ac:dyDescent="0.3">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4.4" x14ac:dyDescent="0.3">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3">
      <c r="AI72" s="10"/>
      <c r="AJ72" s="10"/>
      <c r="AK72" s="10"/>
      <c r="AL72" s="10"/>
      <c r="AM72" s="10"/>
      <c r="ALQ72" t="e">
        <v>#N/A</v>
      </c>
    </row>
    <row r="73" spans="1:1005" ht="12.75" customHeight="1" x14ac:dyDescent="0.3">
      <c r="E73" s="10"/>
      <c r="AI73" s="10"/>
      <c r="AJ73" s="10"/>
      <c r="AK73" s="10"/>
      <c r="AL73" s="10"/>
      <c r="AM73" s="10"/>
    </row>
    <row r="74" spans="1:1005" ht="12.75" customHeight="1" x14ac:dyDescent="0.3">
      <c r="AI74" s="10"/>
      <c r="AJ74" s="10"/>
      <c r="AK74" s="10"/>
      <c r="AL74" s="10"/>
      <c r="AM74" s="10"/>
    </row>
    <row r="75" spans="1:1005" ht="12.75" customHeight="1" x14ac:dyDescent="0.3">
      <c r="AI75" s="10"/>
      <c r="AJ75" s="10"/>
      <c r="AK75" s="10"/>
      <c r="AL75" s="10"/>
      <c r="AM75" s="10"/>
    </row>
    <row r="76" spans="1:1005" ht="12.75" customHeight="1" x14ac:dyDescent="0.3">
      <c r="AI76" s="10"/>
      <c r="AJ76" s="10"/>
      <c r="AK76" s="10"/>
      <c r="AL76" s="10"/>
      <c r="AM76" s="10"/>
    </row>
    <row r="77" spans="1:1005" ht="12.75" customHeight="1" x14ac:dyDescent="0.3">
      <c r="AI77" s="10"/>
      <c r="AJ77" s="10"/>
      <c r="AK77" s="10"/>
      <c r="AL77" s="10"/>
      <c r="AM77" s="10"/>
    </row>
    <row r="78" spans="1:1005" ht="12.75" customHeight="1" x14ac:dyDescent="0.3">
      <c r="AI78" s="10"/>
      <c r="AJ78" s="10"/>
      <c r="AK78" s="10"/>
      <c r="AL78" s="10"/>
      <c r="AM78" s="10"/>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E878E-0139-4958-83BA-7459CF9F9558}">
  <sheetPr codeName="Sheet28">
    <tabColor rgb="FFFF0000"/>
  </sheetPr>
  <dimension ref="A1:ALQ74"/>
  <sheetViews>
    <sheetView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4" ht="14.4" x14ac:dyDescent="0.3">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4.4" x14ac:dyDescent="0.3">
      <c r="A2" s="102" t="s">
        <v>60</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4.4" x14ac:dyDescent="0.3">
      <c r="A3" s="106" t="str">
        <f>A2&amp;"_"&amp;"Time"</f>
        <v>PkrToImp_In_Time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4.4" x14ac:dyDescent="0.3">
      <c r="A4" s="108">
        <f>YampaRiverInflow.TotalOutflow!A4</f>
        <v>44013</v>
      </c>
      <c r="B4" s="9"/>
      <c r="C4" s="9"/>
      <c r="D4" s="9">
        <v>-30.271000000000001</v>
      </c>
      <c r="E4" s="10">
        <v>-36.118000000000002</v>
      </c>
      <c r="F4" s="10">
        <v>-38.566000000000003</v>
      </c>
      <c r="G4" s="10">
        <v>-36.479999999999997</v>
      </c>
      <c r="H4" s="10">
        <v>-38.226999999999997</v>
      </c>
      <c r="I4" s="10">
        <v>-78.781000000000006</v>
      </c>
      <c r="J4" s="10">
        <v>-21.681999999999999</v>
      </c>
      <c r="K4" s="10">
        <v>-28.289000000000001</v>
      </c>
      <c r="L4" s="10">
        <v>-64.233999999999995</v>
      </c>
      <c r="M4" s="10">
        <v>-49.396000000000001</v>
      </c>
      <c r="N4" s="10">
        <v>-44.13</v>
      </c>
      <c r="O4" s="10">
        <v>-48.3</v>
      </c>
      <c r="P4" s="10">
        <v>-25.504000000000001</v>
      </c>
      <c r="Q4" s="10">
        <v>-48.567</v>
      </c>
      <c r="R4" s="10">
        <v>-182.99199999999999</v>
      </c>
      <c r="S4" s="10">
        <v>-65.305999999999997</v>
      </c>
      <c r="T4" s="10">
        <v>-37.942</v>
      </c>
      <c r="U4" s="10">
        <v>-73.787000000000006</v>
      </c>
      <c r="V4" s="10">
        <v>-40.765999999999998</v>
      </c>
      <c r="W4" s="10">
        <v>-6.4569999999999999</v>
      </c>
      <c r="X4" s="10">
        <v>-40.478000000000002</v>
      </c>
      <c r="Y4" s="10">
        <v>-35.347000000000001</v>
      </c>
      <c r="Z4" s="10">
        <v>-30.984000000000002</v>
      </c>
      <c r="AA4" s="10">
        <v>-12.644</v>
      </c>
      <c r="AB4" s="10">
        <v>-15.252000000000001</v>
      </c>
      <c r="AC4" s="10">
        <v>-52.765999999999998</v>
      </c>
      <c r="AD4" s="10">
        <v>-45.936</v>
      </c>
      <c r="AE4" s="10">
        <v>-47.3</v>
      </c>
      <c r="AF4" s="10">
        <v>-39.220999999999997</v>
      </c>
      <c r="AG4" s="10">
        <v>-35.222999999999999</v>
      </c>
      <c r="AH4" s="10">
        <v>-42.72146</v>
      </c>
      <c r="AI4" s="10">
        <v>-48.900089999999999</v>
      </c>
      <c r="AJ4" s="10">
        <v>-17.894650000000002</v>
      </c>
      <c r="AK4" s="10">
        <v>-23.696210000000001</v>
      </c>
      <c r="AL4" s="10">
        <v>-7.1829008864099997</v>
      </c>
      <c r="AM4" s="10">
        <v>-13.3525170981</v>
      </c>
      <c r="AN4" s="4"/>
      <c r="AO4" s="4"/>
      <c r="AP4" s="4"/>
      <c r="AQ4" s="4"/>
      <c r="AR4" s="4"/>
      <c r="AS4" s="4"/>
      <c r="AT4" s="4"/>
      <c r="AU4" s="4"/>
      <c r="AV4" s="4"/>
      <c r="AW4" s="4"/>
      <c r="AX4" s="4"/>
      <c r="AY4" s="4"/>
    </row>
    <row r="5" spans="1:54" ht="14.4" x14ac:dyDescent="0.3">
      <c r="A5" s="108">
        <f>YampaRiverInflow.TotalOutflow!A5</f>
        <v>44044</v>
      </c>
      <c r="B5" s="9"/>
      <c r="C5" s="9"/>
      <c r="D5" s="9">
        <v>-27.927</v>
      </c>
      <c r="E5" s="10">
        <v>-15.141999999999999</v>
      </c>
      <c r="F5" s="10">
        <v>5.0810000000000004</v>
      </c>
      <c r="G5" s="10">
        <v>-16.428999999999998</v>
      </c>
      <c r="H5" s="10">
        <v>-15.093999999999999</v>
      </c>
      <c r="I5" s="10">
        <v>-77.117000000000004</v>
      </c>
      <c r="J5" s="10">
        <v>-51.414000000000001</v>
      </c>
      <c r="K5" s="10">
        <v>-22.39</v>
      </c>
      <c r="L5" s="10">
        <v>-5.8449999999999998</v>
      </c>
      <c r="M5" s="10">
        <v>-16.213000000000001</v>
      </c>
      <c r="N5" s="10">
        <v>-13.936999999999999</v>
      </c>
      <c r="O5" s="10">
        <v>-23.998000000000001</v>
      </c>
      <c r="P5" s="10">
        <v>5.8440000000000003</v>
      </c>
      <c r="Q5" s="10">
        <v>-37.121000000000002</v>
      </c>
      <c r="R5" s="10">
        <v>-39.380000000000003</v>
      </c>
      <c r="S5" s="10">
        <v>-27.815000000000001</v>
      </c>
      <c r="T5" s="10">
        <v>-14.052</v>
      </c>
      <c r="U5" s="10">
        <v>-65.381</v>
      </c>
      <c r="V5" s="10">
        <v>-36.566000000000003</v>
      </c>
      <c r="W5" s="10">
        <v>-19.853999999999999</v>
      </c>
      <c r="X5" s="10">
        <v>-3.7530000000000001</v>
      </c>
      <c r="Y5" s="10">
        <v>-2.8780000000000001</v>
      </c>
      <c r="Z5" s="10">
        <v>-12.666</v>
      </c>
      <c r="AA5" s="10">
        <v>-13.96</v>
      </c>
      <c r="AB5" s="10">
        <v>-39.997999999999998</v>
      </c>
      <c r="AC5" s="10">
        <v>7.2850000000000001</v>
      </c>
      <c r="AD5" s="10">
        <v>-24.344000000000001</v>
      </c>
      <c r="AE5" s="10">
        <v>-33.448999999999998</v>
      </c>
      <c r="AF5" s="10">
        <v>-19.832000000000001</v>
      </c>
      <c r="AG5" s="10">
        <v>-46.258000000000003</v>
      </c>
      <c r="AH5" s="10">
        <v>-32.945339999999995</v>
      </c>
      <c r="AI5" s="9">
        <v>-39.458289999999998</v>
      </c>
      <c r="AJ5" s="9">
        <v>-23.445790000000002</v>
      </c>
      <c r="AK5" s="9">
        <v>-14.44247</v>
      </c>
      <c r="AL5" s="9">
        <v>-5.3147564458200005</v>
      </c>
      <c r="AM5" s="9">
        <v>-18.306574451100001</v>
      </c>
      <c r="AN5" s="4"/>
      <c r="AO5" s="4"/>
      <c r="AP5" s="4"/>
      <c r="AQ5" s="4"/>
      <c r="AR5" s="4"/>
      <c r="AS5" s="4"/>
      <c r="AT5" s="4"/>
      <c r="AU5" s="4"/>
      <c r="AV5" s="4"/>
      <c r="AW5" s="4"/>
      <c r="AX5" s="4"/>
      <c r="AY5" s="4"/>
    </row>
    <row r="6" spans="1:54" ht="14.4" x14ac:dyDescent="0.3">
      <c r="A6" s="108">
        <f>YampaRiverInflow.TotalOutflow!A6</f>
        <v>44075</v>
      </c>
      <c r="B6" s="9"/>
      <c r="C6" s="9"/>
      <c r="D6" s="9">
        <v>-17.346</v>
      </c>
      <c r="E6" s="10">
        <v>14.304</v>
      </c>
      <c r="F6" s="10">
        <v>-4.5</v>
      </c>
      <c r="G6" s="10">
        <v>-45.348999999999997</v>
      </c>
      <c r="H6" s="10">
        <v>-49.987000000000002</v>
      </c>
      <c r="I6" s="10">
        <v>8.8550000000000004</v>
      </c>
      <c r="J6" s="10">
        <v>-45.326999999999998</v>
      </c>
      <c r="K6" s="10">
        <v>-12.705</v>
      </c>
      <c r="L6" s="10">
        <v>-21.931000000000001</v>
      </c>
      <c r="M6" s="10">
        <v>-11.678000000000001</v>
      </c>
      <c r="N6" s="10">
        <v>-16.454999999999998</v>
      </c>
      <c r="O6" s="10">
        <v>-15.521000000000001</v>
      </c>
      <c r="P6" s="10">
        <v>-12.746</v>
      </c>
      <c r="Q6" s="10">
        <v>-31.334</v>
      </c>
      <c r="R6" s="10">
        <v>-19.856000000000002</v>
      </c>
      <c r="S6" s="10">
        <v>-41.415999999999997</v>
      </c>
      <c r="T6" s="10">
        <v>-22.555</v>
      </c>
      <c r="U6" s="10">
        <v>0.85399999999999998</v>
      </c>
      <c r="V6" s="10">
        <v>-61.966000000000001</v>
      </c>
      <c r="W6" s="10">
        <v>-54.048999999999999</v>
      </c>
      <c r="X6" s="10">
        <v>-27.712</v>
      </c>
      <c r="Y6" s="10">
        <v>-18.021999999999998</v>
      </c>
      <c r="Z6" s="10">
        <v>-8.8450000000000006</v>
      </c>
      <c r="AA6" s="10">
        <v>-17.966000000000001</v>
      </c>
      <c r="AB6" s="10">
        <v>-5.1360000000000001</v>
      </c>
      <c r="AC6" s="10">
        <v>-10.974</v>
      </c>
      <c r="AD6" s="10">
        <v>-32.47</v>
      </c>
      <c r="AE6" s="10">
        <v>-35.090000000000003</v>
      </c>
      <c r="AF6" s="10">
        <v>-20.788</v>
      </c>
      <c r="AG6" s="10">
        <v>-50.804000000000002</v>
      </c>
      <c r="AH6" s="10">
        <v>-26.487169999999999</v>
      </c>
      <c r="AI6" s="9">
        <v>-30.253869999999999</v>
      </c>
      <c r="AJ6" s="9">
        <v>-43.057809999999996</v>
      </c>
      <c r="AK6" s="9">
        <v>-36.350120000000004</v>
      </c>
      <c r="AL6" s="9">
        <v>-18.8728240509</v>
      </c>
      <c r="AM6" s="9">
        <v>-15.710973601100001</v>
      </c>
      <c r="AN6" s="4"/>
      <c r="AO6" s="4"/>
      <c r="AP6" s="4"/>
      <c r="AQ6" s="4"/>
      <c r="AR6" s="4"/>
      <c r="AS6" s="4"/>
      <c r="AT6" s="4"/>
      <c r="AU6" s="4"/>
      <c r="AV6" s="4"/>
      <c r="AW6" s="4"/>
      <c r="AX6" s="4"/>
      <c r="AY6" s="4"/>
    </row>
    <row r="7" spans="1:54" ht="14.4" x14ac:dyDescent="0.3">
      <c r="A7" s="108">
        <f>YampaRiverInflow.TotalOutflow!A7</f>
        <v>44105</v>
      </c>
      <c r="B7" s="9"/>
      <c r="C7" s="9"/>
      <c r="D7" s="9">
        <v>-13.618</v>
      </c>
      <c r="E7" s="10">
        <v>25.649000000000001</v>
      </c>
      <c r="F7" s="10">
        <v>0.77100000000000002</v>
      </c>
      <c r="G7" s="10">
        <v>4.673</v>
      </c>
      <c r="H7" s="10">
        <v>-43.091999999999999</v>
      </c>
      <c r="I7" s="10">
        <v>28.411000000000001</v>
      </c>
      <c r="J7" s="10">
        <v>15.292999999999999</v>
      </c>
      <c r="K7" s="10">
        <v>7.4790000000000001</v>
      </c>
      <c r="L7" s="10">
        <v>-7.4880000000000004</v>
      </c>
      <c r="M7" s="10">
        <v>-21.609000000000002</v>
      </c>
      <c r="N7" s="10">
        <v>-2.9830000000000001</v>
      </c>
      <c r="O7" s="10">
        <v>3.17</v>
      </c>
      <c r="P7" s="10">
        <v>-15.058</v>
      </c>
      <c r="Q7" s="10">
        <v>-8.1869999999999994</v>
      </c>
      <c r="R7" s="10">
        <v>-13.262</v>
      </c>
      <c r="S7" s="10">
        <v>8.3439999999999994</v>
      </c>
      <c r="T7" s="10">
        <v>1.6279999999999999</v>
      </c>
      <c r="U7" s="10">
        <v>-1.526</v>
      </c>
      <c r="V7" s="10">
        <v>0.55800000000000005</v>
      </c>
      <c r="W7" s="10">
        <v>-0.40699999999999997</v>
      </c>
      <c r="X7" s="10">
        <v>-3.3740000000000001</v>
      </c>
      <c r="Y7" s="10">
        <v>10.401</v>
      </c>
      <c r="Z7" s="10">
        <v>3.125</v>
      </c>
      <c r="AA7" s="10">
        <v>0.16600000000000001</v>
      </c>
      <c r="AB7" s="10">
        <v>26.085000000000001</v>
      </c>
      <c r="AC7" s="10">
        <v>-4.4400000000000004</v>
      </c>
      <c r="AD7" s="10">
        <v>7.4</v>
      </c>
      <c r="AE7" s="10">
        <v>-11.666</v>
      </c>
      <c r="AF7" s="10">
        <v>-2.7410000000000001</v>
      </c>
      <c r="AG7" s="10">
        <v>-4.4329999999999998</v>
      </c>
      <c r="AH7" s="10">
        <v>-10.08483</v>
      </c>
      <c r="AI7" s="9">
        <v>-27.032550000000001</v>
      </c>
      <c r="AJ7" s="9">
        <v>-5.7554099999999995</v>
      </c>
      <c r="AK7" s="9">
        <v>-10.2515</v>
      </c>
      <c r="AL7" s="9">
        <v>-12.6998988852</v>
      </c>
      <c r="AM7" s="9">
        <v>-2.6646828313099999</v>
      </c>
      <c r="AN7" s="4"/>
      <c r="AO7" s="4"/>
      <c r="AP7" s="4"/>
      <c r="AQ7" s="4"/>
      <c r="AR7" s="4"/>
      <c r="AS7" s="4"/>
      <c r="AT7" s="4"/>
      <c r="AU7" s="4"/>
      <c r="AV7" s="4"/>
      <c r="AW7" s="4"/>
      <c r="AX7" s="4"/>
      <c r="AY7" s="4"/>
    </row>
    <row r="8" spans="1:54" ht="14.4" x14ac:dyDescent="0.3">
      <c r="A8" s="108">
        <f>YampaRiverInflow.TotalOutflow!A8</f>
        <v>44136</v>
      </c>
      <c r="B8" s="9"/>
      <c r="C8" s="9"/>
      <c r="D8" s="9">
        <v>7.05</v>
      </c>
      <c r="E8" s="10">
        <v>5.9569999999999999</v>
      </c>
      <c r="F8" s="10">
        <v>17.582999999999998</v>
      </c>
      <c r="G8" s="10">
        <v>-56.331000000000003</v>
      </c>
      <c r="H8" s="10">
        <v>-30.108000000000001</v>
      </c>
      <c r="I8" s="10">
        <v>-24.338000000000001</v>
      </c>
      <c r="J8" s="10">
        <v>-14.114000000000001</v>
      </c>
      <c r="K8" s="10">
        <v>1.411</v>
      </c>
      <c r="L8" s="10">
        <v>5.4320000000000004</v>
      </c>
      <c r="M8" s="10">
        <v>11.315</v>
      </c>
      <c r="N8" s="10">
        <v>8.8170000000000002</v>
      </c>
      <c r="O8" s="10">
        <v>8.6760000000000002</v>
      </c>
      <c r="P8" s="10">
        <v>-7.5490000000000004</v>
      </c>
      <c r="Q8" s="10">
        <v>1.3320000000000001</v>
      </c>
      <c r="R8" s="10">
        <v>8.9619999999999997</v>
      </c>
      <c r="S8" s="10">
        <v>4.5019999999999998</v>
      </c>
      <c r="T8" s="10">
        <v>13.975</v>
      </c>
      <c r="U8" s="10">
        <v>6.8760000000000003</v>
      </c>
      <c r="V8" s="10">
        <v>-37.753999999999998</v>
      </c>
      <c r="W8" s="10">
        <v>12.58</v>
      </c>
      <c r="X8" s="10">
        <v>4.9530000000000003</v>
      </c>
      <c r="Y8" s="10">
        <v>14.292</v>
      </c>
      <c r="Z8" s="10">
        <v>10.398</v>
      </c>
      <c r="AA8" s="10">
        <v>14.773</v>
      </c>
      <c r="AB8" s="10">
        <v>2.8980000000000001</v>
      </c>
      <c r="AC8" s="10">
        <v>-5.16</v>
      </c>
      <c r="AD8" s="10">
        <v>8.36</v>
      </c>
      <c r="AE8" s="10">
        <v>0.24399999999999999</v>
      </c>
      <c r="AF8" s="10">
        <v>-2.194</v>
      </c>
      <c r="AG8" s="10">
        <v>-8.1240000000000006</v>
      </c>
      <c r="AH8" s="10">
        <v>-20.0396</v>
      </c>
      <c r="AI8" s="9">
        <v>-7.1350500000000006</v>
      </c>
      <c r="AJ8" s="9">
        <v>-4.9749300000000005</v>
      </c>
      <c r="AK8" s="9">
        <v>-2.7747700000000002</v>
      </c>
      <c r="AL8" s="9">
        <v>-5.4642536803299997</v>
      </c>
      <c r="AM8" s="9">
        <v>13.381105650899999</v>
      </c>
      <c r="AN8" s="4"/>
      <c r="AO8" s="4"/>
      <c r="AP8" s="4"/>
      <c r="AQ8" s="4"/>
      <c r="AR8" s="4"/>
      <c r="AS8" s="4"/>
      <c r="AT8" s="4"/>
      <c r="AU8" s="4"/>
      <c r="AV8" s="4"/>
      <c r="AW8" s="4"/>
      <c r="AX8" s="4"/>
      <c r="AY8" s="4"/>
    </row>
    <row r="9" spans="1:54" ht="14.4" x14ac:dyDescent="0.3">
      <c r="A9" s="108">
        <f>YampaRiverInflow.TotalOutflow!A9</f>
        <v>44166</v>
      </c>
      <c r="B9" s="9"/>
      <c r="C9" s="9"/>
      <c r="D9" s="9">
        <v>12.73</v>
      </c>
      <c r="E9" s="10">
        <v>-13.081</v>
      </c>
      <c r="F9" s="10">
        <v>-31.75</v>
      </c>
      <c r="G9" s="10">
        <v>-93.247</v>
      </c>
      <c r="H9" s="10">
        <v>-29.280999999999999</v>
      </c>
      <c r="I9" s="10">
        <v>-52.756999999999998</v>
      </c>
      <c r="J9" s="10">
        <v>-68.424999999999997</v>
      </c>
      <c r="K9" s="10">
        <v>-26.193000000000001</v>
      </c>
      <c r="L9" s="10">
        <v>-1.996</v>
      </c>
      <c r="M9" s="10">
        <v>1.087</v>
      </c>
      <c r="N9" s="10">
        <v>7.093</v>
      </c>
      <c r="O9" s="10">
        <v>18.335000000000001</v>
      </c>
      <c r="P9" s="10">
        <v>4.6580000000000004</v>
      </c>
      <c r="Q9" s="10">
        <v>11.409000000000001</v>
      </c>
      <c r="R9" s="10">
        <v>18.884</v>
      </c>
      <c r="S9" s="10">
        <v>6.4809999999999999</v>
      </c>
      <c r="T9" s="10">
        <v>-1.6890000000000001</v>
      </c>
      <c r="U9" s="10">
        <v>-26.622</v>
      </c>
      <c r="V9" s="10">
        <v>-69.311999999999998</v>
      </c>
      <c r="W9" s="10">
        <v>30.471</v>
      </c>
      <c r="X9" s="10">
        <v>12.734</v>
      </c>
      <c r="Y9" s="10">
        <v>16.88</v>
      </c>
      <c r="Z9" s="10">
        <v>5.86</v>
      </c>
      <c r="AA9" s="10">
        <v>7.444</v>
      </c>
      <c r="AB9" s="10">
        <v>33.223999999999997</v>
      </c>
      <c r="AC9" s="10">
        <v>12.48</v>
      </c>
      <c r="AD9" s="10">
        <v>17.550999999999998</v>
      </c>
      <c r="AE9" s="10">
        <v>6.2709999999999999</v>
      </c>
      <c r="AF9" s="10">
        <v>38.814999999999998</v>
      </c>
      <c r="AG9" s="10">
        <v>9.5690000000000008</v>
      </c>
      <c r="AH9" s="10">
        <v>34.180550000000004</v>
      </c>
      <c r="AI9" s="9">
        <v>4.3811200000000001</v>
      </c>
      <c r="AJ9" s="9">
        <v>12.84577</v>
      </c>
      <c r="AK9" s="9">
        <v>-9.6169899999999995</v>
      </c>
      <c r="AL9" s="9">
        <v>8.3672790060800004</v>
      </c>
      <c r="AM9" s="9">
        <v>22.5435745029</v>
      </c>
      <c r="AN9" s="4"/>
      <c r="AO9" s="4"/>
      <c r="AP9" s="4"/>
      <c r="AQ9" s="4"/>
      <c r="AR9" s="4"/>
      <c r="AS9" s="4"/>
      <c r="AT9" s="4"/>
      <c r="AU9" s="4"/>
      <c r="AV9" s="4"/>
      <c r="AW9" s="4"/>
      <c r="AX9" s="4"/>
      <c r="AY9" s="4"/>
    </row>
    <row r="10" spans="1:54" ht="14.4" x14ac:dyDescent="0.3">
      <c r="A10" s="108">
        <f>YampaRiverInflow.TotalOutflow!A10</f>
        <v>44197</v>
      </c>
      <c r="B10" s="9"/>
      <c r="C10" s="9"/>
      <c r="D10" s="9">
        <v>-18.364000000000001</v>
      </c>
      <c r="E10" s="10">
        <v>-4.7590000000000003</v>
      </c>
      <c r="F10" s="10">
        <v>-120.42</v>
      </c>
      <c r="G10" s="10">
        <v>-132.33799999999999</v>
      </c>
      <c r="H10" s="10">
        <v>-58.228000000000002</v>
      </c>
      <c r="I10" s="10">
        <v>-60.307000000000002</v>
      </c>
      <c r="J10" s="10">
        <v>-43.218000000000004</v>
      </c>
      <c r="K10" s="10">
        <v>0.96399999999999997</v>
      </c>
      <c r="L10" s="10">
        <v>-22.263000000000002</v>
      </c>
      <c r="M10" s="10">
        <v>4.6050000000000004</v>
      </c>
      <c r="N10" s="10">
        <v>-1.4319999999999999</v>
      </c>
      <c r="O10" s="10">
        <v>-16.689</v>
      </c>
      <c r="P10" s="10">
        <v>33.015000000000001</v>
      </c>
      <c r="Q10" s="10">
        <v>-30.713000000000001</v>
      </c>
      <c r="R10" s="10">
        <v>-2.2970000000000002</v>
      </c>
      <c r="S10" s="10">
        <v>-5.6280000000000001</v>
      </c>
      <c r="T10" s="10">
        <v>-64.680999999999997</v>
      </c>
      <c r="U10" s="10">
        <v>-113.199</v>
      </c>
      <c r="V10" s="10">
        <v>36.241999999999997</v>
      </c>
      <c r="W10" s="10">
        <v>-10.677</v>
      </c>
      <c r="X10" s="10">
        <v>8.1579999999999995</v>
      </c>
      <c r="Y10" s="10">
        <v>1.393</v>
      </c>
      <c r="Z10" s="10">
        <v>10.17</v>
      </c>
      <c r="AA10" s="10">
        <v>3.6539999999999999</v>
      </c>
      <c r="AB10" s="10">
        <v>8.1709999999999994</v>
      </c>
      <c r="AC10" s="10">
        <v>-29.212</v>
      </c>
      <c r="AD10" s="10">
        <v>-12.486000000000001</v>
      </c>
      <c r="AE10" s="10">
        <v>-4.2009999999999996</v>
      </c>
      <c r="AF10" s="10">
        <v>-21.986999999999998</v>
      </c>
      <c r="AG10" s="10">
        <v>21.381310000000003</v>
      </c>
      <c r="AH10" s="10">
        <v>-39.100470000000001</v>
      </c>
      <c r="AI10" s="9">
        <v>-31.08878</v>
      </c>
      <c r="AJ10" s="9">
        <v>7.3067399999999996</v>
      </c>
      <c r="AK10" s="9">
        <v>-13.3189509084</v>
      </c>
      <c r="AL10" s="9">
        <v>-6.1162163466399999</v>
      </c>
      <c r="AM10" s="9">
        <v>40.491999999999997</v>
      </c>
      <c r="AN10" s="4"/>
      <c r="AO10" s="4"/>
      <c r="AP10" s="4"/>
      <c r="AQ10" s="4"/>
      <c r="AR10" s="4"/>
      <c r="AS10" s="4"/>
      <c r="AT10" s="4"/>
      <c r="AU10" s="4"/>
      <c r="AV10" s="4"/>
      <c r="AW10" s="4"/>
      <c r="AX10" s="4"/>
      <c r="AY10" s="4"/>
    </row>
    <row r="11" spans="1:54" ht="14.4" x14ac:dyDescent="0.3">
      <c r="A11" s="108">
        <f>YampaRiverInflow.TotalOutflow!A11</f>
        <v>44228</v>
      </c>
      <c r="B11" s="9"/>
      <c r="C11" s="9"/>
      <c r="D11" s="9">
        <v>-26.606999999999999</v>
      </c>
      <c r="E11" s="10">
        <v>-59.207000000000001</v>
      </c>
      <c r="F11" s="10">
        <v>75.613</v>
      </c>
      <c r="G11" s="10">
        <v>-7.18</v>
      </c>
      <c r="H11" s="10">
        <v>-64.896000000000001</v>
      </c>
      <c r="I11" s="10">
        <v>-23.876000000000001</v>
      </c>
      <c r="J11" s="10">
        <v>15.349</v>
      </c>
      <c r="K11" s="10">
        <v>-20.808</v>
      </c>
      <c r="L11" s="10">
        <v>-41.154000000000003</v>
      </c>
      <c r="M11" s="10">
        <v>-33.997</v>
      </c>
      <c r="N11" s="10">
        <v>-13.894</v>
      </c>
      <c r="O11" s="10">
        <v>-22.573</v>
      </c>
      <c r="P11" s="10">
        <v>-17.102</v>
      </c>
      <c r="Q11" s="10">
        <v>-38.902000000000001</v>
      </c>
      <c r="R11" s="10">
        <v>-63.575000000000003</v>
      </c>
      <c r="S11" s="10">
        <v>-26.556999999999999</v>
      </c>
      <c r="T11" s="10">
        <v>-43.094999999999999</v>
      </c>
      <c r="U11" s="10">
        <v>-46.804000000000002</v>
      </c>
      <c r="V11" s="10">
        <v>-20.875</v>
      </c>
      <c r="W11" s="10">
        <v>-24.366</v>
      </c>
      <c r="X11" s="10">
        <v>1.1859999999999999</v>
      </c>
      <c r="Y11" s="10">
        <v>-25.843</v>
      </c>
      <c r="Z11" s="10">
        <v>-4.476</v>
      </c>
      <c r="AA11" s="10">
        <v>-2.3679999999999999</v>
      </c>
      <c r="AB11" s="10">
        <v>5.9080000000000004</v>
      </c>
      <c r="AC11" s="10">
        <v>-17.978000000000002</v>
      </c>
      <c r="AD11" s="10">
        <v>-35.601999999999997</v>
      </c>
      <c r="AE11" s="10">
        <v>-45.103999999999999</v>
      </c>
      <c r="AF11" s="10">
        <v>-5.1180000000000003</v>
      </c>
      <c r="AG11" s="10">
        <v>-37.282989999999998</v>
      </c>
      <c r="AH11" s="10">
        <v>-15.646379999999999</v>
      </c>
      <c r="AI11" s="9">
        <v>-40.071829999999999</v>
      </c>
      <c r="AJ11" s="9">
        <v>-32.633000000000003</v>
      </c>
      <c r="AK11" s="9">
        <v>-26.703267437200001</v>
      </c>
      <c r="AL11" s="9">
        <v>-28.524806553999998</v>
      </c>
      <c r="AM11" s="9">
        <v>-31.532</v>
      </c>
      <c r="AN11" s="4"/>
      <c r="AO11" s="4"/>
      <c r="AP11" s="4"/>
      <c r="AQ11" s="4"/>
      <c r="AR11" s="4"/>
      <c r="AS11" s="4"/>
      <c r="AT11" s="4"/>
      <c r="AU11" s="4"/>
      <c r="AV11" s="4"/>
      <c r="AW11" s="4"/>
      <c r="AX11" s="4"/>
      <c r="AY11" s="4"/>
    </row>
    <row r="12" spans="1:54" ht="14.4" x14ac:dyDescent="0.3">
      <c r="A12" s="108">
        <f>YampaRiverInflow.TotalOutflow!A12</f>
        <v>44256</v>
      </c>
      <c r="B12" s="9"/>
      <c r="C12" s="9"/>
      <c r="D12" s="9">
        <v>-45.817999999999998</v>
      </c>
      <c r="E12" s="10">
        <v>-42.109000000000002</v>
      </c>
      <c r="F12" s="10">
        <v>-24.684999999999999</v>
      </c>
      <c r="G12" s="10">
        <v>-25.779</v>
      </c>
      <c r="H12" s="10">
        <v>-20.971</v>
      </c>
      <c r="I12" s="10">
        <v>-80.751000000000005</v>
      </c>
      <c r="J12" s="10">
        <v>22.236000000000001</v>
      </c>
      <c r="K12" s="10">
        <v>-24.802</v>
      </c>
      <c r="L12" s="10">
        <v>-17.36</v>
      </c>
      <c r="M12" s="10">
        <v>-33.058</v>
      </c>
      <c r="N12" s="10">
        <v>-34.947000000000003</v>
      </c>
      <c r="O12" s="10">
        <v>-9.4450000000000003</v>
      </c>
      <c r="P12" s="10">
        <v>-51.122999999999998</v>
      </c>
      <c r="Q12" s="10">
        <v>-40.192999999999998</v>
      </c>
      <c r="R12" s="10">
        <v>-34.902000000000001</v>
      </c>
      <c r="S12" s="10">
        <v>-96.096000000000004</v>
      </c>
      <c r="T12" s="10">
        <v>-38.881</v>
      </c>
      <c r="U12" s="10">
        <v>-9.1829999999999998</v>
      </c>
      <c r="V12" s="10">
        <v>-13.153</v>
      </c>
      <c r="W12" s="10">
        <v>-27.914000000000001</v>
      </c>
      <c r="X12" s="10">
        <v>-37.945</v>
      </c>
      <c r="Y12" s="10">
        <v>-37.232999999999997</v>
      </c>
      <c r="Z12" s="10">
        <v>-84.150999999999996</v>
      </c>
      <c r="AA12" s="10">
        <v>-52.823</v>
      </c>
      <c r="AB12" s="10">
        <v>-62.375</v>
      </c>
      <c r="AC12" s="10">
        <v>-22.702999999999999</v>
      </c>
      <c r="AD12" s="10">
        <v>-24.411000000000001</v>
      </c>
      <c r="AE12" s="10">
        <v>-35.779000000000003</v>
      </c>
      <c r="AF12" s="10">
        <v>-52.19</v>
      </c>
      <c r="AG12" s="10">
        <v>-44.594099999999997</v>
      </c>
      <c r="AH12" s="10">
        <v>-46.276849999999996</v>
      </c>
      <c r="AI12" s="9">
        <v>-41.178449999999998</v>
      </c>
      <c r="AJ12" s="9">
        <v>-54.098759999999999</v>
      </c>
      <c r="AK12" s="9">
        <v>-94.386657514799992</v>
      </c>
      <c r="AL12" s="9">
        <v>-67.435723010499999</v>
      </c>
      <c r="AM12" s="9">
        <v>-34.798000000000002</v>
      </c>
      <c r="AN12" s="4"/>
      <c r="AO12" s="4"/>
      <c r="AP12" s="4"/>
      <c r="AQ12" s="4"/>
      <c r="AR12" s="4"/>
      <c r="AS12" s="4"/>
      <c r="AT12" s="4"/>
      <c r="AU12" s="4"/>
      <c r="AV12" s="4"/>
      <c r="AW12" s="4"/>
      <c r="AX12" s="4"/>
      <c r="AY12" s="4"/>
    </row>
    <row r="13" spans="1:54" ht="14.4" x14ac:dyDescent="0.3">
      <c r="A13" s="108">
        <f>YampaRiverInflow.TotalOutflow!A13</f>
        <v>44287</v>
      </c>
      <c r="B13" s="9"/>
      <c r="C13" s="9"/>
      <c r="D13" s="9">
        <v>-32.718000000000004</v>
      </c>
      <c r="E13" s="10">
        <v>-26.696999999999999</v>
      </c>
      <c r="F13" s="10">
        <v>-94.260999999999996</v>
      </c>
      <c r="G13" s="10">
        <v>-33.209000000000003</v>
      </c>
      <c r="H13" s="10">
        <v>-50.463000000000001</v>
      </c>
      <c r="I13" s="10">
        <v>-39.68</v>
      </c>
      <c r="J13" s="10">
        <v>-1.92</v>
      </c>
      <c r="K13" s="10">
        <v>-7.2060000000000004</v>
      </c>
      <c r="L13" s="10">
        <v>-49.616999999999997</v>
      </c>
      <c r="M13" s="10">
        <v>-43.034999999999997</v>
      </c>
      <c r="N13" s="10">
        <v>-59.116</v>
      </c>
      <c r="O13" s="10">
        <v>-58.07</v>
      </c>
      <c r="P13" s="10">
        <v>-46.223999999999997</v>
      </c>
      <c r="Q13" s="10">
        <v>-45.231000000000002</v>
      </c>
      <c r="R13" s="10">
        <v>-21.337</v>
      </c>
      <c r="S13" s="10">
        <v>-46.392000000000003</v>
      </c>
      <c r="T13" s="10">
        <v>-46.932000000000002</v>
      </c>
      <c r="U13" s="10">
        <v>-10.394</v>
      </c>
      <c r="V13" s="10">
        <v>-22.183</v>
      </c>
      <c r="W13" s="10">
        <v>-50.360999999999997</v>
      </c>
      <c r="X13" s="10">
        <v>-34.244</v>
      </c>
      <c r="Y13" s="10">
        <v>-28.298999999999999</v>
      </c>
      <c r="Z13" s="10">
        <v>-23.056999999999999</v>
      </c>
      <c r="AA13" s="10">
        <v>-23.652999999999999</v>
      </c>
      <c r="AB13" s="10">
        <v>-18.731000000000002</v>
      </c>
      <c r="AC13" s="10">
        <v>-34.493000000000002</v>
      </c>
      <c r="AD13" s="10">
        <v>-34.719000000000001</v>
      </c>
      <c r="AE13" s="10">
        <v>-39.353999999999999</v>
      </c>
      <c r="AF13" s="10">
        <v>-36.816000000000003</v>
      </c>
      <c r="AG13" s="10">
        <v>-31.096540000000001</v>
      </c>
      <c r="AH13" s="10">
        <v>-26.820700000000002</v>
      </c>
      <c r="AI13" s="9">
        <v>-39.596559999999997</v>
      </c>
      <c r="AJ13" s="9">
        <v>-38.490559999999995</v>
      </c>
      <c r="AK13" s="9">
        <v>-7.4329692029799999</v>
      </c>
      <c r="AL13" s="9">
        <v>-6.8714972382399999</v>
      </c>
      <c r="AM13" s="9">
        <v>-9.35</v>
      </c>
      <c r="AN13" s="4"/>
      <c r="AO13" s="4"/>
      <c r="AP13" s="4"/>
      <c r="AQ13" s="4"/>
      <c r="AR13" s="4"/>
      <c r="AS13" s="4"/>
      <c r="AT13" s="4"/>
      <c r="AU13" s="4"/>
      <c r="AV13" s="4"/>
      <c r="AW13" s="4"/>
      <c r="AX13" s="4"/>
      <c r="AY13" s="4"/>
    </row>
    <row r="14" spans="1:54" ht="14.4" x14ac:dyDescent="0.3">
      <c r="A14" s="108">
        <f>YampaRiverInflow.TotalOutflow!A14</f>
        <v>44317</v>
      </c>
      <c r="B14" s="9"/>
      <c r="C14" s="9"/>
      <c r="D14" s="9">
        <v>-22.001000000000001</v>
      </c>
      <c r="E14" s="10">
        <v>-13.581</v>
      </c>
      <c r="F14" s="10">
        <v>-52.53</v>
      </c>
      <c r="G14" s="10">
        <v>-80.343999999999994</v>
      </c>
      <c r="H14" s="10">
        <v>-118.304</v>
      </c>
      <c r="I14" s="10">
        <v>-138.191</v>
      </c>
      <c r="J14" s="10">
        <v>-16.033000000000001</v>
      </c>
      <c r="K14" s="10">
        <v>-40.975999999999999</v>
      </c>
      <c r="L14" s="10">
        <v>-17.803999999999998</v>
      </c>
      <c r="M14" s="10">
        <v>-31.501999999999999</v>
      </c>
      <c r="N14" s="10">
        <v>-19.012</v>
      </c>
      <c r="O14" s="10">
        <v>-19.099</v>
      </c>
      <c r="P14" s="10">
        <v>-31.253</v>
      </c>
      <c r="Q14" s="10">
        <v>-147.96199999999999</v>
      </c>
      <c r="R14" s="10">
        <v>-29.908999999999999</v>
      </c>
      <c r="S14" s="10">
        <v>-28.129000000000001</v>
      </c>
      <c r="T14" s="10">
        <v>-49.914999999999999</v>
      </c>
      <c r="U14" s="10">
        <v>-34.603000000000002</v>
      </c>
      <c r="V14" s="10">
        <v>-27.748999999999999</v>
      </c>
      <c r="W14" s="10">
        <v>-15.643000000000001</v>
      </c>
      <c r="X14" s="10">
        <v>-26.481000000000002</v>
      </c>
      <c r="Y14" s="10">
        <v>-13.461</v>
      </c>
      <c r="Z14" s="10">
        <v>-3.1219999999999999</v>
      </c>
      <c r="AA14" s="10">
        <v>-37.49</v>
      </c>
      <c r="AB14" s="10">
        <v>-28.582000000000001</v>
      </c>
      <c r="AC14" s="10">
        <v>-34.988</v>
      </c>
      <c r="AD14" s="10">
        <v>-27.611000000000001</v>
      </c>
      <c r="AE14" s="10">
        <v>-13.772</v>
      </c>
      <c r="AF14" s="10">
        <v>-19.452999999999999</v>
      </c>
      <c r="AG14" s="10">
        <v>-43.834120000000006</v>
      </c>
      <c r="AH14" s="10">
        <v>-36.949010000000001</v>
      </c>
      <c r="AI14" s="9">
        <v>-18.708639999999999</v>
      </c>
      <c r="AJ14" s="9">
        <v>-25.39873</v>
      </c>
      <c r="AK14" s="9">
        <v>-18.684161391</v>
      </c>
      <c r="AL14" s="9">
        <v>-9.3682712112299988</v>
      </c>
      <c r="AM14" s="9">
        <v>-3.2269999999999999</v>
      </c>
      <c r="AN14" s="4"/>
      <c r="AO14" s="4"/>
      <c r="AP14" s="4"/>
      <c r="AQ14" s="4"/>
      <c r="AR14" s="4"/>
      <c r="AS14" s="4"/>
      <c r="AT14" s="4"/>
      <c r="AU14" s="4"/>
      <c r="AV14" s="4"/>
      <c r="AW14" s="4"/>
      <c r="AX14" s="4"/>
      <c r="AY14" s="4"/>
    </row>
    <row r="15" spans="1:54" ht="14.4" x14ac:dyDescent="0.3">
      <c r="A15" s="108">
        <f>YampaRiverInflow.TotalOutflow!A15</f>
        <v>44348</v>
      </c>
      <c r="B15" s="9"/>
      <c r="C15" s="9"/>
      <c r="D15" s="9">
        <v>-44.996000000000002</v>
      </c>
      <c r="E15" s="10">
        <v>-22.106999999999999</v>
      </c>
      <c r="F15" s="10">
        <v>-145.12100000000001</v>
      </c>
      <c r="G15" s="10">
        <v>-71.817999999999998</v>
      </c>
      <c r="H15" s="10">
        <v>-97.96</v>
      </c>
      <c r="I15" s="10">
        <v>8.8849999999999998</v>
      </c>
      <c r="J15" s="10">
        <v>-38.042999999999999</v>
      </c>
      <c r="K15" s="10">
        <v>-46.71</v>
      </c>
      <c r="L15" s="10">
        <v>-50.164000000000001</v>
      </c>
      <c r="M15" s="10">
        <v>-42.655000000000001</v>
      </c>
      <c r="N15" s="10">
        <v>-57.844000000000001</v>
      </c>
      <c r="O15" s="10">
        <v>-49.320999999999998</v>
      </c>
      <c r="P15" s="10">
        <v>-51.93</v>
      </c>
      <c r="Q15" s="10">
        <v>-183.62299999999999</v>
      </c>
      <c r="R15" s="10">
        <v>-63.558</v>
      </c>
      <c r="S15" s="10">
        <v>-43.442999999999998</v>
      </c>
      <c r="T15" s="10">
        <v>-78.712000000000003</v>
      </c>
      <c r="U15" s="10">
        <v>-44.427999999999997</v>
      </c>
      <c r="V15" s="10">
        <v>-46.622999999999998</v>
      </c>
      <c r="W15" s="10">
        <v>-26.48</v>
      </c>
      <c r="X15" s="10">
        <v>-49.249000000000002</v>
      </c>
      <c r="Y15" s="10">
        <v>-37.82</v>
      </c>
      <c r="Z15" s="10">
        <v>-37.124000000000002</v>
      </c>
      <c r="AA15" s="10">
        <v>-46.805999999999997</v>
      </c>
      <c r="AB15" s="10">
        <v>-42.271000000000001</v>
      </c>
      <c r="AC15" s="10">
        <v>-36.914999999999999</v>
      </c>
      <c r="AD15" s="10">
        <v>-53.137999999999998</v>
      </c>
      <c r="AE15" s="10">
        <v>-64.947999999999993</v>
      </c>
      <c r="AF15" s="10">
        <v>-25.780999999999999</v>
      </c>
      <c r="AG15" s="10">
        <v>-34.943179999999998</v>
      </c>
      <c r="AH15" s="10">
        <v>-51.29607</v>
      </c>
      <c r="AI15" s="9">
        <v>-57.331830000000004</v>
      </c>
      <c r="AJ15" s="9">
        <v>-54.558230000000002</v>
      </c>
      <c r="AK15" s="9">
        <v>-68.587001490600002</v>
      </c>
      <c r="AL15" s="9">
        <v>-35.762955953400002</v>
      </c>
      <c r="AM15" s="9">
        <v>-63.795000000000002</v>
      </c>
      <c r="AN15" s="4"/>
      <c r="AO15" s="4"/>
      <c r="AP15" s="4"/>
      <c r="AQ15" s="4"/>
      <c r="AR15" s="4"/>
      <c r="AS15" s="4"/>
      <c r="AT15" s="4"/>
      <c r="AU15" s="4"/>
      <c r="AV15" s="4"/>
      <c r="AW15" s="4"/>
      <c r="AX15" s="4"/>
      <c r="AY15" s="4"/>
    </row>
    <row r="16" spans="1:54" ht="14.4" x14ac:dyDescent="0.3">
      <c r="A16" s="108">
        <f>YampaRiverInflow.TotalOutflow!A16</f>
        <v>44378</v>
      </c>
      <c r="B16" s="9"/>
      <c r="C16" s="9"/>
      <c r="D16" s="9">
        <v>-30.271000000000001</v>
      </c>
      <c r="E16" s="10">
        <v>-38.566000000000003</v>
      </c>
      <c r="F16" s="10">
        <v>-36.479999999999997</v>
      </c>
      <c r="G16" s="10">
        <v>-38.226999999999997</v>
      </c>
      <c r="H16" s="10">
        <v>-78.781000000000006</v>
      </c>
      <c r="I16" s="10">
        <v>-21.681999999999999</v>
      </c>
      <c r="J16" s="10">
        <v>-28.289000000000001</v>
      </c>
      <c r="K16" s="10">
        <v>-64.233999999999995</v>
      </c>
      <c r="L16" s="10">
        <v>-49.396000000000001</v>
      </c>
      <c r="M16" s="10">
        <v>-44.13</v>
      </c>
      <c r="N16" s="10">
        <v>-48.3</v>
      </c>
      <c r="O16" s="10">
        <v>-25.504000000000001</v>
      </c>
      <c r="P16" s="10">
        <v>-48.567</v>
      </c>
      <c r="Q16" s="10">
        <v>-182.99199999999999</v>
      </c>
      <c r="R16" s="10">
        <v>-65.305999999999997</v>
      </c>
      <c r="S16" s="10">
        <v>-37.942</v>
      </c>
      <c r="T16" s="10">
        <v>-73.787000000000006</v>
      </c>
      <c r="U16" s="10">
        <v>-40.765999999999998</v>
      </c>
      <c r="V16" s="10">
        <v>-6.4569999999999999</v>
      </c>
      <c r="W16" s="10">
        <v>-40.478000000000002</v>
      </c>
      <c r="X16" s="10">
        <v>-35.347000000000001</v>
      </c>
      <c r="Y16" s="10">
        <v>-30.984000000000002</v>
      </c>
      <c r="Z16" s="10">
        <v>-12.644</v>
      </c>
      <c r="AA16" s="10">
        <v>-15.252000000000001</v>
      </c>
      <c r="AB16" s="10">
        <v>-52.765999999999998</v>
      </c>
      <c r="AC16" s="10">
        <v>-45.936</v>
      </c>
      <c r="AD16" s="10">
        <v>-47.3</v>
      </c>
      <c r="AE16" s="10">
        <v>-39.220999999999997</v>
      </c>
      <c r="AF16" s="10">
        <v>-35.222999999999999</v>
      </c>
      <c r="AG16" s="10">
        <v>-42.72146</v>
      </c>
      <c r="AH16" s="10">
        <v>-48.900089999999999</v>
      </c>
      <c r="AI16" s="9">
        <v>-17.894650000000002</v>
      </c>
      <c r="AJ16" s="9">
        <v>-23.696210000000001</v>
      </c>
      <c r="AK16" s="9">
        <v>-7.1829008864099997</v>
      </c>
      <c r="AL16" s="9">
        <v>-13.3525170981</v>
      </c>
      <c r="AM16" s="9">
        <v>-36.118000000000002</v>
      </c>
      <c r="AN16" s="4"/>
      <c r="AO16" s="4"/>
      <c r="AP16" s="4"/>
      <c r="AQ16" s="4"/>
      <c r="AR16" s="4"/>
      <c r="AS16" s="4"/>
      <c r="AT16" s="4"/>
      <c r="AU16" s="4"/>
      <c r="AV16" s="4"/>
      <c r="AW16" s="4"/>
      <c r="AX16" s="4"/>
      <c r="AY16" s="4"/>
    </row>
    <row r="17" spans="1:51" ht="14.4" x14ac:dyDescent="0.3">
      <c r="A17" s="108">
        <f>YampaRiverInflow.TotalOutflow!A17</f>
        <v>44409</v>
      </c>
      <c r="B17" s="9"/>
      <c r="C17" s="9"/>
      <c r="D17" s="9">
        <v>-27.927</v>
      </c>
      <c r="E17" s="10">
        <v>5.0810000000000004</v>
      </c>
      <c r="F17" s="10">
        <v>-16.428999999999998</v>
      </c>
      <c r="G17" s="10">
        <v>-15.093999999999999</v>
      </c>
      <c r="H17" s="10">
        <v>-77.117000000000004</v>
      </c>
      <c r="I17" s="10">
        <v>-51.414000000000001</v>
      </c>
      <c r="J17" s="10">
        <v>-22.39</v>
      </c>
      <c r="K17" s="10">
        <v>-5.8449999999999998</v>
      </c>
      <c r="L17" s="10">
        <v>-16.213000000000001</v>
      </c>
      <c r="M17" s="10">
        <v>-13.936999999999999</v>
      </c>
      <c r="N17" s="10">
        <v>-23.998000000000001</v>
      </c>
      <c r="O17" s="10">
        <v>5.8440000000000003</v>
      </c>
      <c r="P17" s="10">
        <v>-37.121000000000002</v>
      </c>
      <c r="Q17" s="10">
        <v>-39.380000000000003</v>
      </c>
      <c r="R17" s="10">
        <v>-27.815000000000001</v>
      </c>
      <c r="S17" s="10">
        <v>-14.052</v>
      </c>
      <c r="T17" s="10">
        <v>-65.381</v>
      </c>
      <c r="U17" s="10">
        <v>-36.566000000000003</v>
      </c>
      <c r="V17" s="10">
        <v>-19.853999999999999</v>
      </c>
      <c r="W17" s="10">
        <v>-3.7530000000000001</v>
      </c>
      <c r="X17" s="10">
        <v>-2.8780000000000001</v>
      </c>
      <c r="Y17" s="10">
        <v>-12.666</v>
      </c>
      <c r="Z17" s="10">
        <v>-13.96</v>
      </c>
      <c r="AA17" s="10">
        <v>-39.997999999999998</v>
      </c>
      <c r="AB17" s="10">
        <v>7.2850000000000001</v>
      </c>
      <c r="AC17" s="10">
        <v>-24.344000000000001</v>
      </c>
      <c r="AD17" s="10">
        <v>-33.448999999999998</v>
      </c>
      <c r="AE17" s="10">
        <v>-19.832000000000001</v>
      </c>
      <c r="AF17" s="10">
        <v>-46.258000000000003</v>
      </c>
      <c r="AG17" s="10">
        <v>-32.945339999999995</v>
      </c>
      <c r="AH17" s="10">
        <v>-39.458289999999998</v>
      </c>
      <c r="AI17" s="9">
        <v>-23.445790000000002</v>
      </c>
      <c r="AJ17" s="9">
        <v>-14.44247</v>
      </c>
      <c r="AK17" s="9">
        <v>-5.3147564458200005</v>
      </c>
      <c r="AL17" s="9">
        <v>-18.306574451100001</v>
      </c>
      <c r="AM17" s="9">
        <v>-15.141999999999999</v>
      </c>
      <c r="AN17" s="4"/>
      <c r="AO17" s="4"/>
      <c r="AP17" s="4"/>
      <c r="AQ17" s="4"/>
      <c r="AR17" s="4"/>
      <c r="AS17" s="4"/>
      <c r="AT17" s="4"/>
      <c r="AU17" s="4"/>
      <c r="AV17" s="4"/>
      <c r="AW17" s="4"/>
      <c r="AX17" s="4"/>
      <c r="AY17" s="4"/>
    </row>
    <row r="18" spans="1:51" ht="14.4" x14ac:dyDescent="0.3">
      <c r="A18" s="108">
        <f>YampaRiverInflow.TotalOutflow!A18</f>
        <v>44440</v>
      </c>
      <c r="B18" s="9"/>
      <c r="C18" s="9"/>
      <c r="D18" s="9">
        <v>-17.346</v>
      </c>
      <c r="E18" s="10">
        <v>-4.5</v>
      </c>
      <c r="F18" s="10">
        <v>-45.348999999999997</v>
      </c>
      <c r="G18" s="10">
        <v>-49.987000000000002</v>
      </c>
      <c r="H18" s="10">
        <v>8.8550000000000004</v>
      </c>
      <c r="I18" s="10">
        <v>-45.326999999999998</v>
      </c>
      <c r="J18" s="10">
        <v>-12.705</v>
      </c>
      <c r="K18" s="10">
        <v>-21.931000000000001</v>
      </c>
      <c r="L18" s="10">
        <v>-11.678000000000001</v>
      </c>
      <c r="M18" s="10">
        <v>-16.454999999999998</v>
      </c>
      <c r="N18" s="10">
        <v>-15.521000000000001</v>
      </c>
      <c r="O18" s="10">
        <v>-12.746</v>
      </c>
      <c r="P18" s="10">
        <v>-31.334</v>
      </c>
      <c r="Q18" s="10">
        <v>-19.856000000000002</v>
      </c>
      <c r="R18" s="10">
        <v>-41.415999999999997</v>
      </c>
      <c r="S18" s="10">
        <v>-22.555</v>
      </c>
      <c r="T18" s="10">
        <v>0.85399999999999998</v>
      </c>
      <c r="U18" s="10">
        <v>-61.966000000000001</v>
      </c>
      <c r="V18" s="10">
        <v>-54.048999999999999</v>
      </c>
      <c r="W18" s="10">
        <v>-27.712</v>
      </c>
      <c r="X18" s="10">
        <v>-18.021999999999998</v>
      </c>
      <c r="Y18" s="10">
        <v>-8.8450000000000006</v>
      </c>
      <c r="Z18" s="10">
        <v>-17.966000000000001</v>
      </c>
      <c r="AA18" s="10">
        <v>-5.1360000000000001</v>
      </c>
      <c r="AB18" s="10">
        <v>-10.974</v>
      </c>
      <c r="AC18" s="10">
        <v>-32.47</v>
      </c>
      <c r="AD18" s="10">
        <v>-35.090000000000003</v>
      </c>
      <c r="AE18" s="10">
        <v>-20.788</v>
      </c>
      <c r="AF18" s="10">
        <v>-50.804000000000002</v>
      </c>
      <c r="AG18" s="10">
        <v>-26.487169999999999</v>
      </c>
      <c r="AH18" s="10">
        <v>-30.253869999999999</v>
      </c>
      <c r="AI18" s="9">
        <v>-43.057809999999996</v>
      </c>
      <c r="AJ18" s="9">
        <v>-36.350120000000004</v>
      </c>
      <c r="AK18" s="9">
        <v>-18.8728240509</v>
      </c>
      <c r="AL18" s="9">
        <v>-15.710973601100001</v>
      </c>
      <c r="AM18" s="9">
        <v>14.304</v>
      </c>
      <c r="AN18" s="4"/>
      <c r="AO18" s="4"/>
      <c r="AP18" s="4"/>
      <c r="AQ18" s="4"/>
      <c r="AR18" s="4"/>
      <c r="AS18" s="4"/>
      <c r="AT18" s="4"/>
      <c r="AU18" s="4"/>
      <c r="AV18" s="4"/>
      <c r="AW18" s="4"/>
      <c r="AX18" s="4"/>
      <c r="AY18" s="4"/>
    </row>
    <row r="19" spans="1:51" ht="14.4" x14ac:dyDescent="0.3">
      <c r="A19" s="108">
        <f>YampaRiverInflow.TotalOutflow!A19</f>
        <v>44470</v>
      </c>
      <c r="B19" s="9"/>
      <c r="C19" s="9"/>
      <c r="D19" s="9">
        <v>-13.618</v>
      </c>
      <c r="E19" s="10">
        <v>0.77100000000000002</v>
      </c>
      <c r="F19" s="10">
        <v>4.673</v>
      </c>
      <c r="G19" s="10">
        <v>-43.091999999999999</v>
      </c>
      <c r="H19" s="10">
        <v>28.411000000000001</v>
      </c>
      <c r="I19" s="10">
        <v>15.292999999999999</v>
      </c>
      <c r="J19" s="10">
        <v>7.4790000000000001</v>
      </c>
      <c r="K19" s="10">
        <v>-7.4880000000000004</v>
      </c>
      <c r="L19" s="10">
        <v>-21.609000000000002</v>
      </c>
      <c r="M19" s="10">
        <v>-2.9830000000000001</v>
      </c>
      <c r="N19" s="10">
        <v>3.17</v>
      </c>
      <c r="O19" s="10">
        <v>-15.058</v>
      </c>
      <c r="P19" s="10">
        <v>-8.1869999999999994</v>
      </c>
      <c r="Q19" s="10">
        <v>-13.262</v>
      </c>
      <c r="R19" s="10">
        <v>8.3439999999999994</v>
      </c>
      <c r="S19" s="10">
        <v>1.6279999999999999</v>
      </c>
      <c r="T19" s="10">
        <v>-1.526</v>
      </c>
      <c r="U19" s="10">
        <v>0.55800000000000005</v>
      </c>
      <c r="V19" s="10">
        <v>-0.40699999999999997</v>
      </c>
      <c r="W19" s="10">
        <v>-3.3740000000000001</v>
      </c>
      <c r="X19" s="10">
        <v>10.401</v>
      </c>
      <c r="Y19" s="10">
        <v>3.125</v>
      </c>
      <c r="Z19" s="10">
        <v>0.16600000000000001</v>
      </c>
      <c r="AA19" s="10">
        <v>26.085000000000001</v>
      </c>
      <c r="AB19" s="10">
        <v>-4.4400000000000004</v>
      </c>
      <c r="AC19" s="10">
        <v>7.4</v>
      </c>
      <c r="AD19" s="10">
        <v>-11.666</v>
      </c>
      <c r="AE19" s="10">
        <v>-2.7410000000000001</v>
      </c>
      <c r="AF19" s="10">
        <v>-4.4329999999999998</v>
      </c>
      <c r="AG19" s="10">
        <v>-10.08483</v>
      </c>
      <c r="AH19" s="10">
        <v>-27.032550000000001</v>
      </c>
      <c r="AI19" s="9">
        <v>-5.7554099999999995</v>
      </c>
      <c r="AJ19" s="9">
        <v>-10.2515</v>
      </c>
      <c r="AK19" s="9">
        <v>-12.6998988852</v>
      </c>
      <c r="AL19" s="9">
        <v>-2.6646828313099999</v>
      </c>
      <c r="AM19" s="9">
        <v>25.649000000000001</v>
      </c>
      <c r="AN19" s="4"/>
      <c r="AO19" s="4"/>
      <c r="AP19" s="4"/>
      <c r="AQ19" s="4"/>
      <c r="AR19" s="4"/>
      <c r="AS19" s="4"/>
      <c r="AT19" s="4"/>
      <c r="AU19" s="4"/>
      <c r="AV19" s="4"/>
      <c r="AW19" s="4"/>
      <c r="AX19" s="4"/>
      <c r="AY19" s="4"/>
    </row>
    <row r="20" spans="1:51" ht="14.4" x14ac:dyDescent="0.3">
      <c r="A20" s="108">
        <f>YampaRiverInflow.TotalOutflow!A20</f>
        <v>44501</v>
      </c>
      <c r="B20" s="9"/>
      <c r="C20" s="9"/>
      <c r="D20" s="9">
        <v>7.05</v>
      </c>
      <c r="E20" s="10">
        <v>17.582999999999998</v>
      </c>
      <c r="F20" s="10">
        <v>-56.331000000000003</v>
      </c>
      <c r="G20" s="10">
        <v>-30.108000000000001</v>
      </c>
      <c r="H20" s="10">
        <v>-24.338000000000001</v>
      </c>
      <c r="I20" s="10">
        <v>-14.114000000000001</v>
      </c>
      <c r="J20" s="10">
        <v>1.411</v>
      </c>
      <c r="K20" s="10">
        <v>5.4320000000000004</v>
      </c>
      <c r="L20" s="10">
        <v>11.315</v>
      </c>
      <c r="M20" s="10">
        <v>8.8170000000000002</v>
      </c>
      <c r="N20" s="10">
        <v>8.6760000000000002</v>
      </c>
      <c r="O20" s="10">
        <v>-7.5490000000000004</v>
      </c>
      <c r="P20" s="10">
        <v>1.3320000000000001</v>
      </c>
      <c r="Q20" s="10">
        <v>8.9619999999999997</v>
      </c>
      <c r="R20" s="10">
        <v>4.5019999999999998</v>
      </c>
      <c r="S20" s="10">
        <v>13.975</v>
      </c>
      <c r="T20" s="10">
        <v>6.8760000000000003</v>
      </c>
      <c r="U20" s="10">
        <v>-37.753999999999998</v>
      </c>
      <c r="V20" s="10">
        <v>12.58</v>
      </c>
      <c r="W20" s="10">
        <v>4.9530000000000003</v>
      </c>
      <c r="X20" s="10">
        <v>14.292</v>
      </c>
      <c r="Y20" s="10">
        <v>10.398</v>
      </c>
      <c r="Z20" s="10">
        <v>14.773</v>
      </c>
      <c r="AA20" s="10">
        <v>2.8980000000000001</v>
      </c>
      <c r="AB20" s="10">
        <v>-5.16</v>
      </c>
      <c r="AC20" s="10">
        <v>8.36</v>
      </c>
      <c r="AD20" s="10">
        <v>0.24399999999999999</v>
      </c>
      <c r="AE20" s="10">
        <v>-2.194</v>
      </c>
      <c r="AF20" s="10">
        <v>-8.1240000000000006</v>
      </c>
      <c r="AG20" s="10">
        <v>-20.0396</v>
      </c>
      <c r="AH20" s="10">
        <v>-7.1350500000000006</v>
      </c>
      <c r="AI20" s="9">
        <v>-4.9749300000000005</v>
      </c>
      <c r="AJ20" s="9">
        <v>-2.7747700000000002</v>
      </c>
      <c r="AK20" s="9">
        <v>-5.4642536803299997</v>
      </c>
      <c r="AL20" s="9">
        <v>13.381105650899999</v>
      </c>
      <c r="AM20" s="9">
        <v>5.9569999999999999</v>
      </c>
      <c r="AN20" s="4"/>
      <c r="AO20" s="4"/>
      <c r="AP20" s="4"/>
      <c r="AQ20" s="4"/>
      <c r="AR20" s="4"/>
      <c r="AS20" s="4"/>
      <c r="AT20" s="4"/>
      <c r="AU20" s="4"/>
      <c r="AV20" s="4"/>
      <c r="AW20" s="4"/>
      <c r="AX20" s="4"/>
      <c r="AY20" s="4"/>
    </row>
    <row r="21" spans="1:51" ht="14.4" x14ac:dyDescent="0.3">
      <c r="A21" s="108">
        <f>YampaRiverInflow.TotalOutflow!A21</f>
        <v>44531</v>
      </c>
      <c r="B21" s="9"/>
      <c r="C21" s="9"/>
      <c r="D21" s="9">
        <v>12.73</v>
      </c>
      <c r="E21" s="10">
        <v>-31.75</v>
      </c>
      <c r="F21" s="10">
        <v>-93.247</v>
      </c>
      <c r="G21" s="10">
        <v>-29.280999999999999</v>
      </c>
      <c r="H21" s="10">
        <v>-52.756999999999998</v>
      </c>
      <c r="I21" s="10">
        <v>-68.424999999999997</v>
      </c>
      <c r="J21" s="10">
        <v>-26.193000000000001</v>
      </c>
      <c r="K21" s="10">
        <v>-1.996</v>
      </c>
      <c r="L21" s="10">
        <v>1.087</v>
      </c>
      <c r="M21" s="10">
        <v>7.093</v>
      </c>
      <c r="N21" s="10">
        <v>18.335000000000001</v>
      </c>
      <c r="O21" s="10">
        <v>4.6580000000000004</v>
      </c>
      <c r="P21" s="10">
        <v>11.409000000000001</v>
      </c>
      <c r="Q21" s="10">
        <v>18.884</v>
      </c>
      <c r="R21" s="10">
        <v>6.4809999999999999</v>
      </c>
      <c r="S21" s="10">
        <v>-1.6890000000000001</v>
      </c>
      <c r="T21" s="10">
        <v>-26.622</v>
      </c>
      <c r="U21" s="10">
        <v>-69.311999999999998</v>
      </c>
      <c r="V21" s="10">
        <v>30.471</v>
      </c>
      <c r="W21" s="10">
        <v>12.734</v>
      </c>
      <c r="X21" s="10">
        <v>16.88</v>
      </c>
      <c r="Y21" s="10">
        <v>5.86</v>
      </c>
      <c r="Z21" s="10">
        <v>7.444</v>
      </c>
      <c r="AA21" s="10">
        <v>33.223999999999997</v>
      </c>
      <c r="AB21" s="10">
        <v>12.48</v>
      </c>
      <c r="AC21" s="10">
        <v>17.550999999999998</v>
      </c>
      <c r="AD21" s="10">
        <v>6.2709999999999999</v>
      </c>
      <c r="AE21" s="10">
        <v>38.814999999999998</v>
      </c>
      <c r="AF21" s="10">
        <v>9.5690000000000008</v>
      </c>
      <c r="AG21" s="10">
        <v>34.180550000000004</v>
      </c>
      <c r="AH21" s="10">
        <v>4.3811200000000001</v>
      </c>
      <c r="AI21" s="9">
        <v>12.84577</v>
      </c>
      <c r="AJ21" s="9">
        <v>-9.6169899999999995</v>
      </c>
      <c r="AK21" s="9">
        <v>8.3672790060800004</v>
      </c>
      <c r="AL21" s="9">
        <v>22.5435745029</v>
      </c>
      <c r="AM21" s="9">
        <v>-13.081</v>
      </c>
      <c r="AN21" s="4"/>
      <c r="AO21" s="4"/>
      <c r="AP21" s="4"/>
      <c r="AQ21" s="4"/>
      <c r="AR21" s="4"/>
      <c r="AS21" s="4"/>
      <c r="AT21" s="4"/>
      <c r="AU21" s="4"/>
      <c r="AV21" s="4"/>
      <c r="AW21" s="4"/>
      <c r="AX21" s="4"/>
      <c r="AY21" s="4"/>
    </row>
    <row r="22" spans="1:51" ht="14.4" x14ac:dyDescent="0.3">
      <c r="A22" s="108">
        <f>YampaRiverInflow.TotalOutflow!A22</f>
        <v>44562</v>
      </c>
      <c r="B22" s="9"/>
      <c r="C22" s="9"/>
      <c r="D22" s="9">
        <v>-18.364000000000001</v>
      </c>
      <c r="E22" s="10">
        <v>-120.42</v>
      </c>
      <c r="F22" s="10">
        <v>-132.33799999999999</v>
      </c>
      <c r="G22" s="10">
        <v>-58.228000000000002</v>
      </c>
      <c r="H22" s="10">
        <v>-60.307000000000002</v>
      </c>
      <c r="I22" s="10">
        <v>-43.218000000000004</v>
      </c>
      <c r="J22" s="10">
        <v>0.96399999999999997</v>
      </c>
      <c r="K22" s="10">
        <v>-22.263000000000002</v>
      </c>
      <c r="L22" s="10">
        <v>4.6050000000000004</v>
      </c>
      <c r="M22" s="10">
        <v>-1.4319999999999999</v>
      </c>
      <c r="N22" s="10">
        <v>-16.689</v>
      </c>
      <c r="O22" s="10">
        <v>33.015000000000001</v>
      </c>
      <c r="P22" s="10">
        <v>-30.713000000000001</v>
      </c>
      <c r="Q22" s="10">
        <v>-2.2970000000000002</v>
      </c>
      <c r="R22" s="10">
        <v>-5.6280000000000001</v>
      </c>
      <c r="S22" s="10">
        <v>-64.680999999999997</v>
      </c>
      <c r="T22" s="10">
        <v>-113.199</v>
      </c>
      <c r="U22" s="10">
        <v>36.241999999999997</v>
      </c>
      <c r="V22" s="10">
        <v>-10.677</v>
      </c>
      <c r="W22" s="10">
        <v>8.1579999999999995</v>
      </c>
      <c r="X22" s="10">
        <v>1.393</v>
      </c>
      <c r="Y22" s="10">
        <v>10.17</v>
      </c>
      <c r="Z22" s="10">
        <v>3.6539999999999999</v>
      </c>
      <c r="AA22" s="10">
        <v>8.1709999999999994</v>
      </c>
      <c r="AB22" s="10">
        <v>-29.212</v>
      </c>
      <c r="AC22" s="10">
        <v>-12.486000000000001</v>
      </c>
      <c r="AD22" s="10">
        <v>-4.2009999999999996</v>
      </c>
      <c r="AE22" s="10">
        <v>-21.986999999999998</v>
      </c>
      <c r="AF22" s="10">
        <v>21.381310000000003</v>
      </c>
      <c r="AG22" s="10">
        <v>-39.100470000000001</v>
      </c>
      <c r="AH22" s="10">
        <v>-31.08878</v>
      </c>
      <c r="AI22" s="9">
        <v>7.3067399999999996</v>
      </c>
      <c r="AJ22" s="9">
        <v>-13.3189509084</v>
      </c>
      <c r="AK22" s="9">
        <v>-6.1162163466399999</v>
      </c>
      <c r="AL22" s="9">
        <v>40.491999999999997</v>
      </c>
      <c r="AM22" s="9">
        <v>-4.7590000000000003</v>
      </c>
      <c r="AN22" s="4"/>
      <c r="AO22" s="4"/>
      <c r="AP22" s="4"/>
      <c r="AQ22" s="4"/>
      <c r="AR22" s="4"/>
      <c r="AS22" s="4"/>
      <c r="AT22" s="4"/>
      <c r="AU22" s="4"/>
      <c r="AV22" s="4"/>
      <c r="AW22" s="4"/>
      <c r="AX22" s="4"/>
      <c r="AY22" s="4"/>
    </row>
    <row r="23" spans="1:51" ht="14.4" x14ac:dyDescent="0.3">
      <c r="A23" s="108">
        <f>YampaRiverInflow.TotalOutflow!A23</f>
        <v>44593</v>
      </c>
      <c r="B23" s="9"/>
      <c r="C23" s="9"/>
      <c r="D23" s="9">
        <v>-26.606999999999999</v>
      </c>
      <c r="E23" s="10">
        <v>75.613</v>
      </c>
      <c r="F23" s="10">
        <v>-7.18</v>
      </c>
      <c r="G23" s="10">
        <v>-64.896000000000001</v>
      </c>
      <c r="H23" s="10">
        <v>-23.876000000000001</v>
      </c>
      <c r="I23" s="10">
        <v>15.349</v>
      </c>
      <c r="J23" s="10">
        <v>-20.808</v>
      </c>
      <c r="K23" s="10">
        <v>-41.154000000000003</v>
      </c>
      <c r="L23" s="10">
        <v>-33.997</v>
      </c>
      <c r="M23" s="10">
        <v>-13.894</v>
      </c>
      <c r="N23" s="10">
        <v>-22.573</v>
      </c>
      <c r="O23" s="10">
        <v>-17.102</v>
      </c>
      <c r="P23" s="10">
        <v>-38.902000000000001</v>
      </c>
      <c r="Q23" s="10">
        <v>-63.575000000000003</v>
      </c>
      <c r="R23" s="10">
        <v>-26.556999999999999</v>
      </c>
      <c r="S23" s="10">
        <v>-43.094999999999999</v>
      </c>
      <c r="T23" s="10">
        <v>-46.804000000000002</v>
      </c>
      <c r="U23" s="10">
        <v>-20.875</v>
      </c>
      <c r="V23" s="10">
        <v>-24.366</v>
      </c>
      <c r="W23" s="10">
        <v>1.1859999999999999</v>
      </c>
      <c r="X23" s="10">
        <v>-25.843</v>
      </c>
      <c r="Y23" s="10">
        <v>-4.476</v>
      </c>
      <c r="Z23" s="10">
        <v>-2.3679999999999999</v>
      </c>
      <c r="AA23" s="10">
        <v>5.9080000000000004</v>
      </c>
      <c r="AB23" s="10">
        <v>-17.978000000000002</v>
      </c>
      <c r="AC23" s="10">
        <v>-35.601999999999997</v>
      </c>
      <c r="AD23" s="10">
        <v>-45.103999999999999</v>
      </c>
      <c r="AE23" s="10">
        <v>-5.1180000000000003</v>
      </c>
      <c r="AF23" s="10">
        <v>-37.282989999999998</v>
      </c>
      <c r="AG23" s="10">
        <v>-15.646379999999999</v>
      </c>
      <c r="AH23" s="10">
        <v>-40.071829999999999</v>
      </c>
      <c r="AI23" s="9">
        <v>-32.633000000000003</v>
      </c>
      <c r="AJ23" s="9">
        <v>-26.703267437200001</v>
      </c>
      <c r="AK23" s="9">
        <v>-28.524806553999998</v>
      </c>
      <c r="AL23" s="9">
        <v>-31.532</v>
      </c>
      <c r="AM23" s="9">
        <v>-59.207000000000001</v>
      </c>
      <c r="AN23" s="4"/>
      <c r="AO23" s="4"/>
      <c r="AP23" s="4"/>
      <c r="AQ23" s="4"/>
      <c r="AR23" s="4"/>
      <c r="AS23" s="4"/>
      <c r="AT23" s="4"/>
      <c r="AU23" s="4"/>
      <c r="AV23" s="4"/>
      <c r="AW23" s="4"/>
      <c r="AX23" s="4"/>
      <c r="AY23" s="4"/>
    </row>
    <row r="24" spans="1:51" ht="14.4" x14ac:dyDescent="0.3">
      <c r="A24" s="108">
        <f>YampaRiverInflow.TotalOutflow!A24</f>
        <v>44621</v>
      </c>
      <c r="B24" s="9"/>
      <c r="C24" s="9"/>
      <c r="D24" s="9">
        <v>-45.817999999999998</v>
      </c>
      <c r="E24" s="10">
        <v>-24.684999999999999</v>
      </c>
      <c r="F24" s="10">
        <v>-25.779</v>
      </c>
      <c r="G24" s="10">
        <v>-20.971</v>
      </c>
      <c r="H24" s="10">
        <v>-80.751000000000005</v>
      </c>
      <c r="I24" s="10">
        <v>22.236000000000001</v>
      </c>
      <c r="J24" s="10">
        <v>-24.802</v>
      </c>
      <c r="K24" s="10">
        <v>-17.36</v>
      </c>
      <c r="L24" s="10">
        <v>-33.058</v>
      </c>
      <c r="M24" s="10">
        <v>-34.947000000000003</v>
      </c>
      <c r="N24" s="10">
        <v>-9.4450000000000003</v>
      </c>
      <c r="O24" s="10">
        <v>-51.122999999999998</v>
      </c>
      <c r="P24" s="10">
        <v>-40.192999999999998</v>
      </c>
      <c r="Q24" s="10">
        <v>-34.902000000000001</v>
      </c>
      <c r="R24" s="10">
        <v>-96.096000000000004</v>
      </c>
      <c r="S24" s="10">
        <v>-38.881</v>
      </c>
      <c r="T24" s="10">
        <v>-9.1829999999999998</v>
      </c>
      <c r="U24" s="10">
        <v>-13.153</v>
      </c>
      <c r="V24" s="10">
        <v>-27.914000000000001</v>
      </c>
      <c r="W24" s="10">
        <v>-37.945</v>
      </c>
      <c r="X24" s="10">
        <v>-37.232999999999997</v>
      </c>
      <c r="Y24" s="10">
        <v>-84.150999999999996</v>
      </c>
      <c r="Z24" s="10">
        <v>-52.823</v>
      </c>
      <c r="AA24" s="10">
        <v>-62.375</v>
      </c>
      <c r="AB24" s="10">
        <v>-22.702999999999999</v>
      </c>
      <c r="AC24" s="10">
        <v>-24.411000000000001</v>
      </c>
      <c r="AD24" s="10">
        <v>-35.779000000000003</v>
      </c>
      <c r="AE24" s="10">
        <v>-52.19</v>
      </c>
      <c r="AF24" s="10">
        <v>-44.594099999999997</v>
      </c>
      <c r="AG24" s="10">
        <v>-46.276849999999996</v>
      </c>
      <c r="AH24" s="10">
        <v>-41.178449999999998</v>
      </c>
      <c r="AI24" s="9">
        <v>-54.098759999999999</v>
      </c>
      <c r="AJ24" s="9">
        <v>-94.386657514799992</v>
      </c>
      <c r="AK24" s="9">
        <v>-67.435723010499999</v>
      </c>
      <c r="AL24" s="9">
        <v>-34.798000000000002</v>
      </c>
      <c r="AM24" s="9">
        <v>-42.109000000000002</v>
      </c>
      <c r="AN24" s="4"/>
      <c r="AO24" s="4"/>
      <c r="AP24" s="4"/>
      <c r="AQ24" s="4"/>
      <c r="AR24" s="4"/>
      <c r="AS24" s="4"/>
      <c r="AT24" s="4"/>
      <c r="AU24" s="4"/>
      <c r="AV24" s="4"/>
      <c r="AW24" s="4"/>
      <c r="AX24" s="4"/>
      <c r="AY24" s="4"/>
    </row>
    <row r="25" spans="1:51" ht="14.4" x14ac:dyDescent="0.3">
      <c r="A25" s="108">
        <f>YampaRiverInflow.TotalOutflow!A25</f>
        <v>44652</v>
      </c>
      <c r="B25" s="9"/>
      <c r="C25" s="9"/>
      <c r="D25" s="9">
        <v>-32.718000000000004</v>
      </c>
      <c r="E25" s="10">
        <v>-94.260999999999996</v>
      </c>
      <c r="F25" s="10">
        <v>-33.209000000000003</v>
      </c>
      <c r="G25" s="10">
        <v>-50.463000000000001</v>
      </c>
      <c r="H25" s="10">
        <v>-39.68</v>
      </c>
      <c r="I25" s="10">
        <v>-1.92</v>
      </c>
      <c r="J25" s="10">
        <v>-7.2060000000000004</v>
      </c>
      <c r="K25" s="10">
        <v>-49.616999999999997</v>
      </c>
      <c r="L25" s="10">
        <v>-43.034999999999997</v>
      </c>
      <c r="M25" s="10">
        <v>-59.116</v>
      </c>
      <c r="N25" s="10">
        <v>-58.07</v>
      </c>
      <c r="O25" s="10">
        <v>-46.223999999999997</v>
      </c>
      <c r="P25" s="10">
        <v>-45.231000000000002</v>
      </c>
      <c r="Q25" s="10">
        <v>-21.337</v>
      </c>
      <c r="R25" s="10">
        <v>-46.392000000000003</v>
      </c>
      <c r="S25" s="10">
        <v>-46.932000000000002</v>
      </c>
      <c r="T25" s="10">
        <v>-10.394</v>
      </c>
      <c r="U25" s="10">
        <v>-22.183</v>
      </c>
      <c r="V25" s="10">
        <v>-50.360999999999997</v>
      </c>
      <c r="W25" s="10">
        <v>-34.244</v>
      </c>
      <c r="X25" s="10">
        <v>-28.298999999999999</v>
      </c>
      <c r="Y25" s="10">
        <v>-23.056999999999999</v>
      </c>
      <c r="Z25" s="10">
        <v>-23.652999999999999</v>
      </c>
      <c r="AA25" s="10">
        <v>-18.731000000000002</v>
      </c>
      <c r="AB25" s="10">
        <v>-34.493000000000002</v>
      </c>
      <c r="AC25" s="10">
        <v>-34.719000000000001</v>
      </c>
      <c r="AD25" s="10">
        <v>-39.353999999999999</v>
      </c>
      <c r="AE25" s="10">
        <v>-36.816000000000003</v>
      </c>
      <c r="AF25" s="10">
        <v>-31.096540000000001</v>
      </c>
      <c r="AG25" s="10">
        <v>-26.820700000000002</v>
      </c>
      <c r="AH25" s="10">
        <v>-39.596559999999997</v>
      </c>
      <c r="AI25" s="9">
        <v>-38.490559999999995</v>
      </c>
      <c r="AJ25" s="9">
        <v>-7.4329692029799999</v>
      </c>
      <c r="AK25" s="9">
        <v>-6.8714972382399999</v>
      </c>
      <c r="AL25" s="9">
        <v>-9.35</v>
      </c>
      <c r="AM25" s="9">
        <v>-26.696999999999999</v>
      </c>
      <c r="AN25" s="4"/>
      <c r="AO25" s="4"/>
      <c r="AP25" s="4"/>
      <c r="AQ25" s="4"/>
      <c r="AR25" s="4"/>
      <c r="AS25" s="4"/>
      <c r="AT25" s="4"/>
      <c r="AU25" s="4"/>
      <c r="AV25" s="4"/>
      <c r="AW25" s="4"/>
      <c r="AX25" s="4"/>
      <c r="AY25" s="4"/>
    </row>
    <row r="26" spans="1:51" ht="14.4" x14ac:dyDescent="0.3">
      <c r="A26" s="108">
        <f>YampaRiverInflow.TotalOutflow!A26</f>
        <v>44682</v>
      </c>
      <c r="B26" s="9"/>
      <c r="C26" s="9"/>
      <c r="D26" s="9">
        <v>-22.001000000000001</v>
      </c>
      <c r="E26" s="10">
        <v>-52.53</v>
      </c>
      <c r="F26" s="10">
        <v>-80.343999999999994</v>
      </c>
      <c r="G26" s="10">
        <v>-118.304</v>
      </c>
      <c r="H26" s="10">
        <v>-138.191</v>
      </c>
      <c r="I26" s="10">
        <v>-16.033000000000001</v>
      </c>
      <c r="J26" s="10">
        <v>-40.975999999999999</v>
      </c>
      <c r="K26" s="10">
        <v>-17.803999999999998</v>
      </c>
      <c r="L26" s="10">
        <v>-31.501999999999999</v>
      </c>
      <c r="M26" s="10">
        <v>-19.012</v>
      </c>
      <c r="N26" s="10">
        <v>-19.099</v>
      </c>
      <c r="O26" s="10">
        <v>-31.253</v>
      </c>
      <c r="P26" s="10">
        <v>-147.96199999999999</v>
      </c>
      <c r="Q26" s="10">
        <v>-29.908999999999999</v>
      </c>
      <c r="R26" s="10">
        <v>-28.129000000000001</v>
      </c>
      <c r="S26" s="10">
        <v>-49.914999999999999</v>
      </c>
      <c r="T26" s="10">
        <v>-34.603000000000002</v>
      </c>
      <c r="U26" s="10">
        <v>-27.748999999999999</v>
      </c>
      <c r="V26" s="10">
        <v>-15.643000000000001</v>
      </c>
      <c r="W26" s="10">
        <v>-26.481000000000002</v>
      </c>
      <c r="X26" s="10">
        <v>-13.461</v>
      </c>
      <c r="Y26" s="10">
        <v>-3.1219999999999999</v>
      </c>
      <c r="Z26" s="10">
        <v>-37.49</v>
      </c>
      <c r="AA26" s="10">
        <v>-28.582000000000001</v>
      </c>
      <c r="AB26" s="10">
        <v>-34.988</v>
      </c>
      <c r="AC26" s="10">
        <v>-27.611000000000001</v>
      </c>
      <c r="AD26" s="10">
        <v>-13.772</v>
      </c>
      <c r="AE26" s="10">
        <v>-19.452999999999999</v>
      </c>
      <c r="AF26" s="10">
        <v>-43.834120000000006</v>
      </c>
      <c r="AG26" s="10">
        <v>-36.949010000000001</v>
      </c>
      <c r="AH26" s="10">
        <v>-18.708639999999999</v>
      </c>
      <c r="AI26" s="9">
        <v>-25.39873</v>
      </c>
      <c r="AJ26" s="9">
        <v>-18.684161391</v>
      </c>
      <c r="AK26" s="9">
        <v>-9.3682712112299988</v>
      </c>
      <c r="AL26" s="9">
        <v>-3.2269999999999999</v>
      </c>
      <c r="AM26" s="9">
        <v>-13.581</v>
      </c>
      <c r="AN26" s="4"/>
      <c r="AO26" s="4"/>
      <c r="AP26" s="4"/>
      <c r="AQ26" s="4"/>
      <c r="AR26" s="4"/>
      <c r="AS26" s="4"/>
      <c r="AT26" s="4"/>
      <c r="AU26" s="4"/>
      <c r="AV26" s="4"/>
      <c r="AW26" s="4"/>
      <c r="AX26" s="4"/>
      <c r="AY26" s="4"/>
    </row>
    <row r="27" spans="1:51" ht="14.4" x14ac:dyDescent="0.3">
      <c r="A27" s="108">
        <f>YampaRiverInflow.TotalOutflow!A27</f>
        <v>44713</v>
      </c>
      <c r="B27" s="9"/>
      <c r="C27" s="9"/>
      <c r="D27" s="9">
        <v>-44.996000000000002</v>
      </c>
      <c r="E27" s="10">
        <v>-145.12100000000001</v>
      </c>
      <c r="F27" s="10">
        <v>-71.817999999999998</v>
      </c>
      <c r="G27" s="10">
        <v>-97.96</v>
      </c>
      <c r="H27" s="10">
        <v>8.8849999999999998</v>
      </c>
      <c r="I27" s="10">
        <v>-38.042999999999999</v>
      </c>
      <c r="J27" s="10">
        <v>-46.71</v>
      </c>
      <c r="K27" s="10">
        <v>-50.164000000000001</v>
      </c>
      <c r="L27" s="10">
        <v>-42.655000000000001</v>
      </c>
      <c r="M27" s="10">
        <v>-57.844000000000001</v>
      </c>
      <c r="N27" s="10">
        <v>-49.320999999999998</v>
      </c>
      <c r="O27" s="10">
        <v>-51.93</v>
      </c>
      <c r="P27" s="10">
        <v>-183.62299999999999</v>
      </c>
      <c r="Q27" s="10">
        <v>-63.558</v>
      </c>
      <c r="R27" s="10">
        <v>-43.442999999999998</v>
      </c>
      <c r="S27" s="10">
        <v>-78.712000000000003</v>
      </c>
      <c r="T27" s="10">
        <v>-44.427999999999997</v>
      </c>
      <c r="U27" s="10">
        <v>-46.622999999999998</v>
      </c>
      <c r="V27" s="10">
        <v>-26.48</v>
      </c>
      <c r="W27" s="10">
        <v>-49.249000000000002</v>
      </c>
      <c r="X27" s="10">
        <v>-37.82</v>
      </c>
      <c r="Y27" s="10">
        <v>-37.124000000000002</v>
      </c>
      <c r="Z27" s="10">
        <v>-46.805999999999997</v>
      </c>
      <c r="AA27" s="10">
        <v>-42.271000000000001</v>
      </c>
      <c r="AB27" s="10">
        <v>-36.914999999999999</v>
      </c>
      <c r="AC27" s="10">
        <v>-53.137999999999998</v>
      </c>
      <c r="AD27" s="10">
        <v>-64.947999999999993</v>
      </c>
      <c r="AE27" s="10">
        <v>-25.780999999999999</v>
      </c>
      <c r="AF27" s="10">
        <v>-34.943179999999998</v>
      </c>
      <c r="AG27" s="10">
        <v>-51.29607</v>
      </c>
      <c r="AH27" s="10">
        <v>-57.331830000000004</v>
      </c>
      <c r="AI27" s="9">
        <v>-54.558230000000002</v>
      </c>
      <c r="AJ27" s="9">
        <v>-68.587001490600002</v>
      </c>
      <c r="AK27" s="9">
        <v>-35.762955953400002</v>
      </c>
      <c r="AL27" s="9">
        <v>-63.795000000000002</v>
      </c>
      <c r="AM27" s="9">
        <v>-22.106999999999999</v>
      </c>
      <c r="AN27" s="4"/>
      <c r="AO27" s="4"/>
      <c r="AP27" s="4"/>
      <c r="AQ27" s="4"/>
      <c r="AR27" s="4"/>
      <c r="AS27" s="4"/>
      <c r="AT27" s="4"/>
      <c r="AU27" s="4"/>
      <c r="AV27" s="4"/>
      <c r="AW27" s="4"/>
      <c r="AX27" s="4"/>
      <c r="AY27" s="4"/>
    </row>
    <row r="28" spans="1:51" ht="14.4" x14ac:dyDescent="0.3">
      <c r="A28" s="108">
        <f>YampaRiverInflow.TotalOutflow!A28</f>
        <v>44743</v>
      </c>
      <c r="B28" s="9"/>
      <c r="C28" s="9"/>
      <c r="D28" s="9">
        <v>-30.271000000000001</v>
      </c>
      <c r="E28" s="10">
        <v>-36.479999999999997</v>
      </c>
      <c r="F28" s="10">
        <v>-38.226999999999997</v>
      </c>
      <c r="G28" s="10">
        <v>-78.781000000000006</v>
      </c>
      <c r="H28" s="10">
        <v>-21.681999999999999</v>
      </c>
      <c r="I28" s="10">
        <v>-28.289000000000001</v>
      </c>
      <c r="J28" s="10">
        <v>-64.233999999999995</v>
      </c>
      <c r="K28" s="10">
        <v>-49.396000000000001</v>
      </c>
      <c r="L28" s="10">
        <v>-44.13</v>
      </c>
      <c r="M28" s="10">
        <v>-48.3</v>
      </c>
      <c r="N28" s="10">
        <v>-25.504000000000001</v>
      </c>
      <c r="O28" s="10">
        <v>-48.567</v>
      </c>
      <c r="P28" s="10">
        <v>-182.99199999999999</v>
      </c>
      <c r="Q28" s="10">
        <v>-65.305999999999997</v>
      </c>
      <c r="R28" s="10">
        <v>-37.942</v>
      </c>
      <c r="S28" s="10">
        <v>-73.787000000000006</v>
      </c>
      <c r="T28" s="10">
        <v>-40.765999999999998</v>
      </c>
      <c r="U28" s="10">
        <v>-6.4569999999999999</v>
      </c>
      <c r="V28" s="10">
        <v>-40.478000000000002</v>
      </c>
      <c r="W28" s="10">
        <v>-35.347000000000001</v>
      </c>
      <c r="X28" s="10">
        <v>-30.984000000000002</v>
      </c>
      <c r="Y28" s="10">
        <v>-12.644</v>
      </c>
      <c r="Z28" s="10">
        <v>-15.252000000000001</v>
      </c>
      <c r="AA28" s="10">
        <v>-52.765999999999998</v>
      </c>
      <c r="AB28" s="10">
        <v>-45.936</v>
      </c>
      <c r="AC28" s="10">
        <v>-47.3</v>
      </c>
      <c r="AD28" s="10">
        <v>-39.220999999999997</v>
      </c>
      <c r="AE28" s="10">
        <v>-35.222999999999999</v>
      </c>
      <c r="AF28" s="10">
        <v>-42.72146</v>
      </c>
      <c r="AG28" s="10">
        <v>-48.900089999999999</v>
      </c>
      <c r="AH28" s="10">
        <v>-17.894650000000002</v>
      </c>
      <c r="AI28" s="9">
        <v>-23.696210000000001</v>
      </c>
      <c r="AJ28" s="9">
        <v>-7.1829008864099997</v>
      </c>
      <c r="AK28" s="9">
        <v>-13.3525170981</v>
      </c>
      <c r="AL28" s="9">
        <v>-36.118000000000002</v>
      </c>
      <c r="AM28" s="9">
        <v>-38.566000000000003</v>
      </c>
      <c r="AN28" s="4"/>
      <c r="AO28" s="4"/>
      <c r="AP28" s="4"/>
      <c r="AQ28" s="4"/>
      <c r="AR28" s="4"/>
      <c r="AS28" s="4"/>
      <c r="AT28" s="4"/>
      <c r="AU28" s="4"/>
      <c r="AV28" s="4"/>
      <c r="AW28" s="4"/>
      <c r="AX28" s="4"/>
      <c r="AY28" s="4"/>
    </row>
    <row r="29" spans="1:51" ht="14.4" x14ac:dyDescent="0.3">
      <c r="A29" s="108">
        <f>YampaRiverInflow.TotalOutflow!A29</f>
        <v>44774</v>
      </c>
      <c r="B29" s="9"/>
      <c r="C29" s="9"/>
      <c r="D29" s="9">
        <v>-27.927</v>
      </c>
      <c r="E29" s="10">
        <v>-16.428999999999998</v>
      </c>
      <c r="F29" s="10">
        <v>-15.093999999999999</v>
      </c>
      <c r="G29" s="10">
        <v>-77.117000000000004</v>
      </c>
      <c r="H29" s="10">
        <v>-51.414000000000001</v>
      </c>
      <c r="I29" s="10">
        <v>-22.39</v>
      </c>
      <c r="J29" s="10">
        <v>-5.8449999999999998</v>
      </c>
      <c r="K29" s="10">
        <v>-16.213000000000001</v>
      </c>
      <c r="L29" s="10">
        <v>-13.936999999999999</v>
      </c>
      <c r="M29" s="10">
        <v>-23.998000000000001</v>
      </c>
      <c r="N29" s="10">
        <v>5.8440000000000003</v>
      </c>
      <c r="O29" s="10">
        <v>-37.121000000000002</v>
      </c>
      <c r="P29" s="10">
        <v>-39.380000000000003</v>
      </c>
      <c r="Q29" s="10">
        <v>-27.815000000000001</v>
      </c>
      <c r="R29" s="10">
        <v>-14.052</v>
      </c>
      <c r="S29" s="10">
        <v>-65.381</v>
      </c>
      <c r="T29" s="10">
        <v>-36.566000000000003</v>
      </c>
      <c r="U29" s="10">
        <v>-19.853999999999999</v>
      </c>
      <c r="V29" s="10">
        <v>-3.7530000000000001</v>
      </c>
      <c r="W29" s="10">
        <v>-2.8780000000000001</v>
      </c>
      <c r="X29" s="10">
        <v>-12.666</v>
      </c>
      <c r="Y29" s="10">
        <v>-13.96</v>
      </c>
      <c r="Z29" s="10">
        <v>-39.997999999999998</v>
      </c>
      <c r="AA29" s="10">
        <v>7.2850000000000001</v>
      </c>
      <c r="AB29" s="10">
        <v>-24.344000000000001</v>
      </c>
      <c r="AC29" s="10">
        <v>-33.448999999999998</v>
      </c>
      <c r="AD29" s="10">
        <v>-19.832000000000001</v>
      </c>
      <c r="AE29" s="10">
        <v>-46.258000000000003</v>
      </c>
      <c r="AF29" s="10">
        <v>-32.945339999999995</v>
      </c>
      <c r="AG29" s="10">
        <v>-39.458289999999998</v>
      </c>
      <c r="AH29" s="10">
        <v>-23.445790000000002</v>
      </c>
      <c r="AI29" s="9">
        <v>-14.44247</v>
      </c>
      <c r="AJ29" s="9">
        <v>-5.3147564458200005</v>
      </c>
      <c r="AK29" s="9">
        <v>-18.306574451100001</v>
      </c>
      <c r="AL29" s="9">
        <v>-15.141999999999999</v>
      </c>
      <c r="AM29" s="9">
        <v>5.0810000000000004</v>
      </c>
      <c r="AN29" s="4"/>
      <c r="AO29" s="4"/>
      <c r="AP29" s="4"/>
      <c r="AQ29" s="4"/>
      <c r="AR29" s="4"/>
      <c r="AS29" s="4"/>
      <c r="AT29" s="4"/>
      <c r="AU29" s="4"/>
      <c r="AV29" s="4"/>
      <c r="AW29" s="4"/>
      <c r="AX29" s="4"/>
      <c r="AY29" s="4"/>
    </row>
    <row r="30" spans="1:51" ht="14.4" x14ac:dyDescent="0.3">
      <c r="A30" s="108">
        <f>YampaRiverInflow.TotalOutflow!A30</f>
        <v>44805</v>
      </c>
      <c r="B30" s="9"/>
      <c r="C30" s="9"/>
      <c r="D30" s="9">
        <v>-17.346</v>
      </c>
      <c r="E30" s="10">
        <v>-45.348999999999997</v>
      </c>
      <c r="F30" s="10">
        <v>-49.987000000000002</v>
      </c>
      <c r="G30" s="10">
        <v>8.8550000000000004</v>
      </c>
      <c r="H30" s="10">
        <v>-45.326999999999998</v>
      </c>
      <c r="I30" s="10">
        <v>-12.705</v>
      </c>
      <c r="J30" s="10">
        <v>-21.931000000000001</v>
      </c>
      <c r="K30" s="10">
        <v>-11.678000000000001</v>
      </c>
      <c r="L30" s="10">
        <v>-16.454999999999998</v>
      </c>
      <c r="M30" s="10">
        <v>-15.521000000000001</v>
      </c>
      <c r="N30" s="10">
        <v>-12.746</v>
      </c>
      <c r="O30" s="10">
        <v>-31.334</v>
      </c>
      <c r="P30" s="10">
        <v>-19.856000000000002</v>
      </c>
      <c r="Q30" s="10">
        <v>-41.415999999999997</v>
      </c>
      <c r="R30" s="10">
        <v>-22.555</v>
      </c>
      <c r="S30" s="10">
        <v>0.85399999999999998</v>
      </c>
      <c r="T30" s="10">
        <v>-61.966000000000001</v>
      </c>
      <c r="U30" s="10">
        <v>-54.048999999999999</v>
      </c>
      <c r="V30" s="10">
        <v>-27.712</v>
      </c>
      <c r="W30" s="10">
        <v>-18.021999999999998</v>
      </c>
      <c r="X30" s="10">
        <v>-8.8450000000000006</v>
      </c>
      <c r="Y30" s="10">
        <v>-17.966000000000001</v>
      </c>
      <c r="Z30" s="10">
        <v>-5.1360000000000001</v>
      </c>
      <c r="AA30" s="10">
        <v>-10.974</v>
      </c>
      <c r="AB30" s="10">
        <v>-32.47</v>
      </c>
      <c r="AC30" s="10">
        <v>-35.090000000000003</v>
      </c>
      <c r="AD30" s="10">
        <v>-20.788</v>
      </c>
      <c r="AE30" s="10">
        <v>-50.804000000000002</v>
      </c>
      <c r="AF30" s="10">
        <v>-26.487169999999999</v>
      </c>
      <c r="AG30" s="10">
        <v>-30.253869999999999</v>
      </c>
      <c r="AH30" s="10">
        <v>-43.057809999999996</v>
      </c>
      <c r="AI30" s="9">
        <v>-36.350120000000004</v>
      </c>
      <c r="AJ30" s="9">
        <v>-18.8728240509</v>
      </c>
      <c r="AK30" s="9">
        <v>-15.710973601100001</v>
      </c>
      <c r="AL30" s="9">
        <v>14.304</v>
      </c>
      <c r="AM30" s="9">
        <v>-4.5</v>
      </c>
      <c r="AN30" s="4"/>
      <c r="AO30" s="4"/>
      <c r="AP30" s="4"/>
      <c r="AQ30" s="4"/>
      <c r="AR30" s="4"/>
      <c r="AS30" s="4"/>
      <c r="AT30" s="4"/>
      <c r="AU30" s="4"/>
      <c r="AV30" s="4"/>
      <c r="AW30" s="4"/>
      <c r="AX30" s="4"/>
      <c r="AY30" s="4"/>
    </row>
    <row r="31" spans="1:51" ht="14.4" x14ac:dyDescent="0.3">
      <c r="A31" s="108">
        <f>YampaRiverInflow.TotalOutflow!A31</f>
        <v>44835</v>
      </c>
      <c r="B31" s="9"/>
      <c r="C31" s="9"/>
      <c r="D31" s="9">
        <v>-13.618</v>
      </c>
      <c r="E31" s="10">
        <v>4.673</v>
      </c>
      <c r="F31" s="10">
        <v>-43.091999999999999</v>
      </c>
      <c r="G31" s="10">
        <v>28.411000000000001</v>
      </c>
      <c r="H31" s="10">
        <v>15.292999999999999</v>
      </c>
      <c r="I31" s="10">
        <v>7.4790000000000001</v>
      </c>
      <c r="J31" s="10">
        <v>-7.4880000000000004</v>
      </c>
      <c r="K31" s="10">
        <v>-21.609000000000002</v>
      </c>
      <c r="L31" s="10">
        <v>-2.9830000000000001</v>
      </c>
      <c r="M31" s="10">
        <v>3.17</v>
      </c>
      <c r="N31" s="10">
        <v>-15.058</v>
      </c>
      <c r="O31" s="10">
        <v>-8.1869999999999994</v>
      </c>
      <c r="P31" s="10">
        <v>-13.262</v>
      </c>
      <c r="Q31" s="10">
        <v>8.3439999999999994</v>
      </c>
      <c r="R31" s="10">
        <v>1.6279999999999999</v>
      </c>
      <c r="S31" s="10">
        <v>-1.526</v>
      </c>
      <c r="T31" s="10">
        <v>0.55800000000000005</v>
      </c>
      <c r="U31" s="10">
        <v>-0.40699999999999997</v>
      </c>
      <c r="V31" s="10">
        <v>-3.3740000000000001</v>
      </c>
      <c r="W31" s="10">
        <v>10.401</v>
      </c>
      <c r="X31" s="10">
        <v>3.125</v>
      </c>
      <c r="Y31" s="10">
        <v>0.16600000000000001</v>
      </c>
      <c r="Z31" s="10">
        <v>26.085000000000001</v>
      </c>
      <c r="AA31" s="10">
        <v>-4.4400000000000004</v>
      </c>
      <c r="AB31" s="10">
        <v>7.4</v>
      </c>
      <c r="AC31" s="10">
        <v>-11.666</v>
      </c>
      <c r="AD31" s="10">
        <v>-2.7410000000000001</v>
      </c>
      <c r="AE31" s="10">
        <v>-4.4329999999999998</v>
      </c>
      <c r="AF31" s="10">
        <v>-10.08483</v>
      </c>
      <c r="AG31" s="10">
        <v>-27.032550000000001</v>
      </c>
      <c r="AH31" s="10">
        <v>-5.7554099999999995</v>
      </c>
      <c r="AI31" s="9">
        <v>-10.2515</v>
      </c>
      <c r="AJ31" s="9">
        <v>-12.6998988852</v>
      </c>
      <c r="AK31" s="9">
        <v>-2.6646828313099999</v>
      </c>
      <c r="AL31" s="9">
        <v>25.649000000000001</v>
      </c>
      <c r="AM31" s="9">
        <v>0.77100000000000002</v>
      </c>
      <c r="AN31" s="4"/>
      <c r="AO31" s="4"/>
      <c r="AP31" s="4"/>
      <c r="AQ31" s="4"/>
      <c r="AR31" s="4"/>
      <c r="AS31" s="4"/>
      <c r="AT31" s="4"/>
      <c r="AU31" s="4"/>
      <c r="AV31" s="4"/>
      <c r="AW31" s="4"/>
      <c r="AX31" s="4"/>
      <c r="AY31" s="4"/>
    </row>
    <row r="32" spans="1:51" ht="14.4" x14ac:dyDescent="0.3">
      <c r="A32" s="108">
        <f>YampaRiverInflow.TotalOutflow!A32</f>
        <v>44866</v>
      </c>
      <c r="B32" s="9"/>
      <c r="C32" s="9"/>
      <c r="D32" s="9">
        <v>7.05</v>
      </c>
      <c r="E32" s="10">
        <v>-56.331000000000003</v>
      </c>
      <c r="F32" s="10">
        <v>-30.108000000000001</v>
      </c>
      <c r="G32" s="10">
        <v>-24.338000000000001</v>
      </c>
      <c r="H32" s="10">
        <v>-14.114000000000001</v>
      </c>
      <c r="I32" s="10">
        <v>1.411</v>
      </c>
      <c r="J32" s="10">
        <v>5.4320000000000004</v>
      </c>
      <c r="K32" s="10">
        <v>11.315</v>
      </c>
      <c r="L32" s="10">
        <v>8.8170000000000002</v>
      </c>
      <c r="M32" s="10">
        <v>8.6760000000000002</v>
      </c>
      <c r="N32" s="10">
        <v>-7.5490000000000004</v>
      </c>
      <c r="O32" s="10">
        <v>1.3320000000000001</v>
      </c>
      <c r="P32" s="10">
        <v>8.9619999999999997</v>
      </c>
      <c r="Q32" s="10">
        <v>4.5019999999999998</v>
      </c>
      <c r="R32" s="10">
        <v>13.975</v>
      </c>
      <c r="S32" s="10">
        <v>6.8760000000000003</v>
      </c>
      <c r="T32" s="10">
        <v>-37.753999999999998</v>
      </c>
      <c r="U32" s="10">
        <v>12.58</v>
      </c>
      <c r="V32" s="10">
        <v>4.9530000000000003</v>
      </c>
      <c r="W32" s="10">
        <v>14.292</v>
      </c>
      <c r="X32" s="10">
        <v>10.398</v>
      </c>
      <c r="Y32" s="10">
        <v>14.773</v>
      </c>
      <c r="Z32" s="10">
        <v>2.8980000000000001</v>
      </c>
      <c r="AA32" s="10">
        <v>-5.16</v>
      </c>
      <c r="AB32" s="10">
        <v>8.36</v>
      </c>
      <c r="AC32" s="10">
        <v>0.24399999999999999</v>
      </c>
      <c r="AD32" s="10">
        <v>-2.194</v>
      </c>
      <c r="AE32" s="10">
        <v>-8.1240000000000006</v>
      </c>
      <c r="AF32" s="10">
        <v>-20.0396</v>
      </c>
      <c r="AG32" s="10">
        <v>-7.1350500000000006</v>
      </c>
      <c r="AH32" s="10">
        <v>-4.9749300000000005</v>
      </c>
      <c r="AI32" s="9">
        <v>-2.7747700000000002</v>
      </c>
      <c r="AJ32" s="9">
        <v>-5.4642536803299997</v>
      </c>
      <c r="AK32" s="9">
        <v>13.381105650899999</v>
      </c>
      <c r="AL32" s="9">
        <v>5.9569999999999999</v>
      </c>
      <c r="AM32" s="9">
        <v>17.582999999999998</v>
      </c>
      <c r="AN32" s="4"/>
      <c r="AO32" s="4"/>
      <c r="AP32" s="4"/>
      <c r="AQ32" s="4"/>
      <c r="AR32" s="4"/>
      <c r="AS32" s="4"/>
      <c r="AT32" s="4"/>
      <c r="AU32" s="4"/>
      <c r="AV32" s="4"/>
      <c r="AW32" s="4"/>
      <c r="AX32" s="4"/>
      <c r="AY32" s="4"/>
    </row>
    <row r="33" spans="1:51" ht="14.4" x14ac:dyDescent="0.3">
      <c r="A33" s="108">
        <f>YampaRiverInflow.TotalOutflow!A33</f>
        <v>44896</v>
      </c>
      <c r="B33" s="9"/>
      <c r="C33" s="9"/>
      <c r="D33" s="9">
        <v>12.73</v>
      </c>
      <c r="E33" s="10">
        <v>-93.247</v>
      </c>
      <c r="F33" s="10">
        <v>-29.280999999999999</v>
      </c>
      <c r="G33" s="10">
        <v>-52.756999999999998</v>
      </c>
      <c r="H33" s="10">
        <v>-68.424999999999997</v>
      </c>
      <c r="I33" s="10">
        <v>-26.193000000000001</v>
      </c>
      <c r="J33" s="10">
        <v>-1.996</v>
      </c>
      <c r="K33" s="10">
        <v>1.087</v>
      </c>
      <c r="L33" s="10">
        <v>7.093</v>
      </c>
      <c r="M33" s="10">
        <v>18.335000000000001</v>
      </c>
      <c r="N33" s="10">
        <v>4.6580000000000004</v>
      </c>
      <c r="O33" s="10">
        <v>11.409000000000001</v>
      </c>
      <c r="P33" s="10">
        <v>18.884</v>
      </c>
      <c r="Q33" s="10">
        <v>6.4809999999999999</v>
      </c>
      <c r="R33" s="10">
        <v>-1.6890000000000001</v>
      </c>
      <c r="S33" s="10">
        <v>-26.622</v>
      </c>
      <c r="T33" s="10">
        <v>-69.311999999999998</v>
      </c>
      <c r="U33" s="10">
        <v>30.471</v>
      </c>
      <c r="V33" s="10">
        <v>12.734</v>
      </c>
      <c r="W33" s="10">
        <v>16.88</v>
      </c>
      <c r="X33" s="10">
        <v>5.86</v>
      </c>
      <c r="Y33" s="10">
        <v>7.444</v>
      </c>
      <c r="Z33" s="10">
        <v>33.223999999999997</v>
      </c>
      <c r="AA33" s="10">
        <v>12.48</v>
      </c>
      <c r="AB33" s="10">
        <v>17.550999999999998</v>
      </c>
      <c r="AC33" s="10">
        <v>6.2709999999999999</v>
      </c>
      <c r="AD33" s="10">
        <v>38.814999999999998</v>
      </c>
      <c r="AE33" s="10">
        <v>9.5690000000000008</v>
      </c>
      <c r="AF33" s="10">
        <v>34.180550000000004</v>
      </c>
      <c r="AG33" s="10">
        <v>4.3811200000000001</v>
      </c>
      <c r="AH33" s="10">
        <v>12.84577</v>
      </c>
      <c r="AI33" s="9">
        <v>-9.6169899999999995</v>
      </c>
      <c r="AJ33" s="9">
        <v>8.3672790060800004</v>
      </c>
      <c r="AK33" s="9">
        <v>22.5435745029</v>
      </c>
      <c r="AL33" s="9">
        <v>-13.081</v>
      </c>
      <c r="AM33" s="9">
        <v>-31.75</v>
      </c>
      <c r="AN33" s="4"/>
      <c r="AO33" s="4"/>
      <c r="AP33" s="4"/>
      <c r="AQ33" s="4"/>
      <c r="AR33" s="4"/>
      <c r="AS33" s="4"/>
      <c r="AT33" s="4"/>
      <c r="AU33" s="4"/>
      <c r="AV33" s="4"/>
      <c r="AW33" s="4"/>
      <c r="AX33" s="4"/>
      <c r="AY33" s="4"/>
    </row>
    <row r="34" spans="1:51" ht="14.4" x14ac:dyDescent="0.3">
      <c r="A34" s="108">
        <f>YampaRiverInflow.TotalOutflow!A34</f>
        <v>44927</v>
      </c>
      <c r="B34" s="9"/>
      <c r="C34" s="9"/>
      <c r="D34" s="9">
        <v>-18.364000000000001</v>
      </c>
      <c r="E34" s="10">
        <v>-132.33799999999999</v>
      </c>
      <c r="F34" s="10">
        <v>-58.228000000000002</v>
      </c>
      <c r="G34" s="10">
        <v>-60.307000000000002</v>
      </c>
      <c r="H34" s="10">
        <v>-43.218000000000004</v>
      </c>
      <c r="I34" s="10">
        <v>0.96399999999999997</v>
      </c>
      <c r="J34" s="10">
        <v>-22.263000000000002</v>
      </c>
      <c r="K34" s="10">
        <v>4.6050000000000004</v>
      </c>
      <c r="L34" s="10">
        <v>-1.4319999999999999</v>
      </c>
      <c r="M34" s="10">
        <v>-16.689</v>
      </c>
      <c r="N34" s="10">
        <v>33.015000000000001</v>
      </c>
      <c r="O34" s="10">
        <v>-30.713000000000001</v>
      </c>
      <c r="P34" s="10">
        <v>-2.2970000000000002</v>
      </c>
      <c r="Q34" s="10">
        <v>-5.6280000000000001</v>
      </c>
      <c r="R34" s="10">
        <v>-64.680999999999997</v>
      </c>
      <c r="S34" s="10">
        <v>-113.199</v>
      </c>
      <c r="T34" s="10">
        <v>36.241999999999997</v>
      </c>
      <c r="U34" s="10">
        <v>-10.677</v>
      </c>
      <c r="V34" s="10">
        <v>8.1579999999999995</v>
      </c>
      <c r="W34" s="10">
        <v>1.393</v>
      </c>
      <c r="X34" s="10">
        <v>10.17</v>
      </c>
      <c r="Y34" s="10">
        <v>3.6539999999999999</v>
      </c>
      <c r="Z34" s="10">
        <v>8.1709999999999994</v>
      </c>
      <c r="AA34" s="10">
        <v>-29.212</v>
      </c>
      <c r="AB34" s="10">
        <v>-12.486000000000001</v>
      </c>
      <c r="AC34" s="10">
        <v>-4.2009999999999996</v>
      </c>
      <c r="AD34" s="10">
        <v>-21.986999999999998</v>
      </c>
      <c r="AE34" s="10">
        <v>21.381310000000003</v>
      </c>
      <c r="AF34" s="10">
        <v>-39.100470000000001</v>
      </c>
      <c r="AG34" s="10">
        <v>-31.08878</v>
      </c>
      <c r="AH34" s="10">
        <v>7.3067399999999996</v>
      </c>
      <c r="AI34" s="9">
        <v>-13.3189509084</v>
      </c>
      <c r="AJ34" s="9">
        <v>-6.1162163466399999</v>
      </c>
      <c r="AK34" s="9">
        <v>40.491999999999997</v>
      </c>
      <c r="AL34" s="9">
        <v>-4.7590000000000003</v>
      </c>
      <c r="AM34" s="9">
        <v>-120.42</v>
      </c>
      <c r="AN34" s="4"/>
      <c r="AO34" s="4"/>
      <c r="AP34" s="4"/>
      <c r="AQ34" s="4"/>
      <c r="AR34" s="4"/>
      <c r="AS34" s="4"/>
      <c r="AT34" s="4"/>
      <c r="AU34" s="4"/>
      <c r="AV34" s="4"/>
      <c r="AW34" s="4"/>
      <c r="AX34" s="4"/>
      <c r="AY34" s="4"/>
    </row>
    <row r="35" spans="1:51" ht="14.4" x14ac:dyDescent="0.3">
      <c r="A35" s="108">
        <f>YampaRiverInflow.TotalOutflow!A35</f>
        <v>44958</v>
      </c>
      <c r="B35" s="9"/>
      <c r="C35" s="9"/>
      <c r="D35" s="9">
        <v>-26.606999999999999</v>
      </c>
      <c r="E35" s="10">
        <v>-7.18</v>
      </c>
      <c r="F35" s="10">
        <v>-64.896000000000001</v>
      </c>
      <c r="G35" s="10">
        <v>-23.876000000000001</v>
      </c>
      <c r="H35" s="10">
        <v>15.349</v>
      </c>
      <c r="I35" s="10">
        <v>-20.808</v>
      </c>
      <c r="J35" s="10">
        <v>-41.154000000000003</v>
      </c>
      <c r="K35" s="10">
        <v>-33.997</v>
      </c>
      <c r="L35" s="10">
        <v>-13.894</v>
      </c>
      <c r="M35" s="10">
        <v>-22.573</v>
      </c>
      <c r="N35" s="10">
        <v>-17.102</v>
      </c>
      <c r="O35" s="10">
        <v>-38.902000000000001</v>
      </c>
      <c r="P35" s="10">
        <v>-63.575000000000003</v>
      </c>
      <c r="Q35" s="10">
        <v>-26.556999999999999</v>
      </c>
      <c r="R35" s="10">
        <v>-43.094999999999999</v>
      </c>
      <c r="S35" s="10">
        <v>-46.804000000000002</v>
      </c>
      <c r="T35" s="10">
        <v>-20.875</v>
      </c>
      <c r="U35" s="10">
        <v>-24.366</v>
      </c>
      <c r="V35" s="10">
        <v>1.1859999999999999</v>
      </c>
      <c r="W35" s="10">
        <v>-25.843</v>
      </c>
      <c r="X35" s="10">
        <v>-4.476</v>
      </c>
      <c r="Y35" s="10">
        <v>-2.3679999999999999</v>
      </c>
      <c r="Z35" s="10">
        <v>5.9080000000000004</v>
      </c>
      <c r="AA35" s="10">
        <v>-17.978000000000002</v>
      </c>
      <c r="AB35" s="10">
        <v>-35.601999999999997</v>
      </c>
      <c r="AC35" s="10">
        <v>-45.103999999999999</v>
      </c>
      <c r="AD35" s="10">
        <v>-5.1180000000000003</v>
      </c>
      <c r="AE35" s="10">
        <v>-37.282989999999998</v>
      </c>
      <c r="AF35" s="10">
        <v>-15.646379999999999</v>
      </c>
      <c r="AG35" s="10">
        <v>-40.071829999999999</v>
      </c>
      <c r="AH35" s="10">
        <v>-32.633000000000003</v>
      </c>
      <c r="AI35" s="9">
        <v>-26.703267437200001</v>
      </c>
      <c r="AJ35" s="9">
        <v>-28.524806553999998</v>
      </c>
      <c r="AK35" s="9">
        <v>-31.532</v>
      </c>
      <c r="AL35" s="9">
        <v>-59.207000000000001</v>
      </c>
      <c r="AM35" s="9">
        <v>75.613</v>
      </c>
      <c r="AN35" s="4"/>
      <c r="AO35" s="4"/>
      <c r="AP35" s="4"/>
      <c r="AQ35" s="4"/>
      <c r="AR35" s="4"/>
      <c r="AS35" s="4"/>
      <c r="AT35" s="4"/>
      <c r="AU35" s="4"/>
      <c r="AV35" s="4"/>
      <c r="AW35" s="4"/>
      <c r="AX35" s="4"/>
      <c r="AY35" s="4"/>
    </row>
    <row r="36" spans="1:51" ht="14.4" x14ac:dyDescent="0.3">
      <c r="A36" s="108">
        <f>YampaRiverInflow.TotalOutflow!A36</f>
        <v>44986</v>
      </c>
      <c r="B36" s="9"/>
      <c r="C36" s="9"/>
      <c r="D36" s="9">
        <v>-45.817999999999998</v>
      </c>
      <c r="E36" s="10">
        <v>-25.779</v>
      </c>
      <c r="F36" s="10">
        <v>-20.971</v>
      </c>
      <c r="G36" s="10">
        <v>-80.751000000000005</v>
      </c>
      <c r="H36" s="10">
        <v>22.236000000000001</v>
      </c>
      <c r="I36" s="10">
        <v>-24.802</v>
      </c>
      <c r="J36" s="10">
        <v>-17.36</v>
      </c>
      <c r="K36" s="10">
        <v>-33.058</v>
      </c>
      <c r="L36" s="10">
        <v>-34.947000000000003</v>
      </c>
      <c r="M36" s="10">
        <v>-9.4450000000000003</v>
      </c>
      <c r="N36" s="10">
        <v>-51.122999999999998</v>
      </c>
      <c r="O36" s="10">
        <v>-40.192999999999998</v>
      </c>
      <c r="P36" s="10">
        <v>-34.902000000000001</v>
      </c>
      <c r="Q36" s="10">
        <v>-96.096000000000004</v>
      </c>
      <c r="R36" s="10">
        <v>-38.881</v>
      </c>
      <c r="S36" s="10">
        <v>-9.1829999999999998</v>
      </c>
      <c r="T36" s="10">
        <v>-13.153</v>
      </c>
      <c r="U36" s="10">
        <v>-27.914000000000001</v>
      </c>
      <c r="V36" s="10">
        <v>-37.945</v>
      </c>
      <c r="W36" s="10">
        <v>-37.232999999999997</v>
      </c>
      <c r="X36" s="10">
        <v>-84.150999999999996</v>
      </c>
      <c r="Y36" s="10">
        <v>-52.823</v>
      </c>
      <c r="Z36" s="10">
        <v>-62.375</v>
      </c>
      <c r="AA36" s="10">
        <v>-22.702999999999999</v>
      </c>
      <c r="AB36" s="10">
        <v>-24.411000000000001</v>
      </c>
      <c r="AC36" s="10">
        <v>-35.779000000000003</v>
      </c>
      <c r="AD36" s="10">
        <v>-52.19</v>
      </c>
      <c r="AE36" s="10">
        <v>-44.594099999999997</v>
      </c>
      <c r="AF36" s="10">
        <v>-46.276849999999996</v>
      </c>
      <c r="AG36" s="10">
        <v>-41.178449999999998</v>
      </c>
      <c r="AH36" s="10">
        <v>-54.098759999999999</v>
      </c>
      <c r="AI36" s="9">
        <v>-94.386657514799992</v>
      </c>
      <c r="AJ36" s="9">
        <v>-67.435723010499999</v>
      </c>
      <c r="AK36" s="9">
        <v>-34.798000000000002</v>
      </c>
      <c r="AL36" s="9">
        <v>-42.109000000000002</v>
      </c>
      <c r="AM36" s="9">
        <v>-24.684999999999999</v>
      </c>
      <c r="AN36" s="4"/>
      <c r="AO36" s="4"/>
      <c r="AP36" s="4"/>
      <c r="AQ36" s="4"/>
      <c r="AR36" s="4"/>
      <c r="AS36" s="4"/>
      <c r="AT36" s="4"/>
      <c r="AU36" s="4"/>
      <c r="AV36" s="4"/>
      <c r="AW36" s="4"/>
      <c r="AX36" s="4"/>
      <c r="AY36" s="4"/>
    </row>
    <row r="37" spans="1:51" ht="14.4" x14ac:dyDescent="0.3">
      <c r="A37" s="108">
        <f>YampaRiverInflow.TotalOutflow!A37</f>
        <v>45017</v>
      </c>
      <c r="B37" s="9"/>
      <c r="C37" s="9"/>
      <c r="D37" s="9">
        <v>-32.718000000000004</v>
      </c>
      <c r="E37" s="10">
        <v>-33.209000000000003</v>
      </c>
      <c r="F37" s="10">
        <v>-50.463000000000001</v>
      </c>
      <c r="G37" s="10">
        <v>-39.68</v>
      </c>
      <c r="H37" s="10">
        <v>-1.92</v>
      </c>
      <c r="I37" s="10">
        <v>-7.2060000000000004</v>
      </c>
      <c r="J37" s="10">
        <v>-49.616999999999997</v>
      </c>
      <c r="K37" s="10">
        <v>-43.034999999999997</v>
      </c>
      <c r="L37" s="10">
        <v>-59.116</v>
      </c>
      <c r="M37" s="10">
        <v>-58.07</v>
      </c>
      <c r="N37" s="10">
        <v>-46.223999999999997</v>
      </c>
      <c r="O37" s="10">
        <v>-45.231000000000002</v>
      </c>
      <c r="P37" s="10">
        <v>-21.337</v>
      </c>
      <c r="Q37" s="10">
        <v>-46.392000000000003</v>
      </c>
      <c r="R37" s="10">
        <v>-46.932000000000002</v>
      </c>
      <c r="S37" s="10">
        <v>-10.394</v>
      </c>
      <c r="T37" s="10">
        <v>-22.183</v>
      </c>
      <c r="U37" s="10">
        <v>-50.360999999999997</v>
      </c>
      <c r="V37" s="10">
        <v>-34.244</v>
      </c>
      <c r="W37" s="10">
        <v>-28.298999999999999</v>
      </c>
      <c r="X37" s="10">
        <v>-23.056999999999999</v>
      </c>
      <c r="Y37" s="10">
        <v>-23.652999999999999</v>
      </c>
      <c r="Z37" s="10">
        <v>-18.731000000000002</v>
      </c>
      <c r="AA37" s="10">
        <v>-34.493000000000002</v>
      </c>
      <c r="AB37" s="10">
        <v>-34.719000000000001</v>
      </c>
      <c r="AC37" s="10">
        <v>-39.353999999999999</v>
      </c>
      <c r="AD37" s="10">
        <v>-36.816000000000003</v>
      </c>
      <c r="AE37" s="10">
        <v>-31.096540000000001</v>
      </c>
      <c r="AF37" s="10">
        <v>-26.820700000000002</v>
      </c>
      <c r="AG37" s="10">
        <v>-39.596559999999997</v>
      </c>
      <c r="AH37" s="10">
        <v>-38.490559999999995</v>
      </c>
      <c r="AI37" s="9">
        <v>-7.4329692029799999</v>
      </c>
      <c r="AJ37" s="9">
        <v>-6.8714972382399999</v>
      </c>
      <c r="AK37" s="9">
        <v>-9.35</v>
      </c>
      <c r="AL37" s="9">
        <v>-26.696999999999999</v>
      </c>
      <c r="AM37" s="9">
        <v>-94.260999999999996</v>
      </c>
      <c r="AN37" s="4"/>
      <c r="AO37" s="4"/>
      <c r="AP37" s="4"/>
      <c r="AQ37" s="4"/>
      <c r="AR37" s="4"/>
      <c r="AS37" s="4"/>
      <c r="AT37" s="4"/>
      <c r="AU37" s="4"/>
      <c r="AV37" s="4"/>
      <c r="AW37" s="4"/>
      <c r="AX37" s="4"/>
      <c r="AY37" s="4"/>
    </row>
    <row r="38" spans="1:51" ht="14.4" x14ac:dyDescent="0.3">
      <c r="A38" s="108">
        <f>YampaRiverInflow.TotalOutflow!A38</f>
        <v>45047</v>
      </c>
      <c r="B38" s="9"/>
      <c r="C38" s="9"/>
      <c r="D38" s="9">
        <v>-22.001000000000001</v>
      </c>
      <c r="E38" s="10">
        <v>-80.343999999999994</v>
      </c>
      <c r="F38" s="10">
        <v>-118.304</v>
      </c>
      <c r="G38" s="10">
        <v>-138.191</v>
      </c>
      <c r="H38" s="10">
        <v>-16.033000000000001</v>
      </c>
      <c r="I38" s="10">
        <v>-40.975999999999999</v>
      </c>
      <c r="J38" s="10">
        <v>-17.803999999999998</v>
      </c>
      <c r="K38" s="10">
        <v>-31.501999999999999</v>
      </c>
      <c r="L38" s="10">
        <v>-19.012</v>
      </c>
      <c r="M38" s="10">
        <v>-19.099</v>
      </c>
      <c r="N38" s="10">
        <v>-31.253</v>
      </c>
      <c r="O38" s="10">
        <v>-147.96199999999999</v>
      </c>
      <c r="P38" s="10">
        <v>-29.908999999999999</v>
      </c>
      <c r="Q38" s="10">
        <v>-28.129000000000001</v>
      </c>
      <c r="R38" s="10">
        <v>-49.914999999999999</v>
      </c>
      <c r="S38" s="10">
        <v>-34.603000000000002</v>
      </c>
      <c r="T38" s="10">
        <v>-27.748999999999999</v>
      </c>
      <c r="U38" s="10">
        <v>-15.643000000000001</v>
      </c>
      <c r="V38" s="10">
        <v>-26.481000000000002</v>
      </c>
      <c r="W38" s="10">
        <v>-13.461</v>
      </c>
      <c r="X38" s="10">
        <v>-3.1219999999999999</v>
      </c>
      <c r="Y38" s="10">
        <v>-37.49</v>
      </c>
      <c r="Z38" s="10">
        <v>-28.582000000000001</v>
      </c>
      <c r="AA38" s="10">
        <v>-34.988</v>
      </c>
      <c r="AB38" s="10">
        <v>-27.611000000000001</v>
      </c>
      <c r="AC38" s="10">
        <v>-13.772</v>
      </c>
      <c r="AD38" s="10">
        <v>-19.452999999999999</v>
      </c>
      <c r="AE38" s="10">
        <v>-43.834120000000006</v>
      </c>
      <c r="AF38" s="10">
        <v>-36.949010000000001</v>
      </c>
      <c r="AG38" s="10">
        <v>-18.708639999999999</v>
      </c>
      <c r="AH38" s="10">
        <v>-25.39873</v>
      </c>
      <c r="AI38" s="9">
        <v>-18.684161391</v>
      </c>
      <c r="AJ38" s="9">
        <v>-9.3682712112299988</v>
      </c>
      <c r="AK38" s="9">
        <v>-3.2269999999999999</v>
      </c>
      <c r="AL38" s="9">
        <v>-13.581</v>
      </c>
      <c r="AM38" s="9">
        <v>-52.53</v>
      </c>
      <c r="AN38" s="4"/>
      <c r="AO38" s="4"/>
      <c r="AP38" s="4"/>
      <c r="AQ38" s="4"/>
      <c r="AR38" s="4"/>
      <c r="AS38" s="4"/>
      <c r="AT38" s="4"/>
      <c r="AU38" s="4"/>
      <c r="AV38" s="4"/>
      <c r="AW38" s="4"/>
      <c r="AX38" s="4"/>
      <c r="AY38" s="4"/>
    </row>
    <row r="39" spans="1:51" ht="14.4" x14ac:dyDescent="0.3">
      <c r="A39" s="108">
        <f>YampaRiverInflow.TotalOutflow!A39</f>
        <v>45078</v>
      </c>
      <c r="B39" s="9"/>
      <c r="C39" s="9"/>
      <c r="D39" s="9">
        <v>-44.996000000000002</v>
      </c>
      <c r="E39" s="10">
        <v>-71.817999999999998</v>
      </c>
      <c r="F39" s="10">
        <v>-97.96</v>
      </c>
      <c r="G39" s="10">
        <v>8.8849999999999998</v>
      </c>
      <c r="H39" s="10">
        <v>-38.042999999999999</v>
      </c>
      <c r="I39" s="10">
        <v>-46.71</v>
      </c>
      <c r="J39" s="10">
        <v>-50.164000000000001</v>
      </c>
      <c r="K39" s="10">
        <v>-42.655000000000001</v>
      </c>
      <c r="L39" s="10">
        <v>-57.844000000000001</v>
      </c>
      <c r="M39" s="10">
        <v>-49.320999999999998</v>
      </c>
      <c r="N39" s="10">
        <v>-51.93</v>
      </c>
      <c r="O39" s="10">
        <v>-183.62299999999999</v>
      </c>
      <c r="P39" s="10">
        <v>-63.558</v>
      </c>
      <c r="Q39" s="10">
        <v>-43.442999999999998</v>
      </c>
      <c r="R39" s="10">
        <v>-78.712000000000003</v>
      </c>
      <c r="S39" s="10">
        <v>-44.427999999999997</v>
      </c>
      <c r="T39" s="10">
        <v>-46.622999999999998</v>
      </c>
      <c r="U39" s="10">
        <v>-26.48</v>
      </c>
      <c r="V39" s="10">
        <v>-49.249000000000002</v>
      </c>
      <c r="W39" s="10">
        <v>-37.82</v>
      </c>
      <c r="X39" s="10">
        <v>-37.124000000000002</v>
      </c>
      <c r="Y39" s="10">
        <v>-46.805999999999997</v>
      </c>
      <c r="Z39" s="10">
        <v>-42.271000000000001</v>
      </c>
      <c r="AA39" s="10">
        <v>-36.914999999999999</v>
      </c>
      <c r="AB39" s="10">
        <v>-53.137999999999998</v>
      </c>
      <c r="AC39" s="10">
        <v>-64.947999999999993</v>
      </c>
      <c r="AD39" s="10">
        <v>-25.780999999999999</v>
      </c>
      <c r="AE39" s="10">
        <v>-34.943179999999998</v>
      </c>
      <c r="AF39" s="10">
        <v>-51.29607</v>
      </c>
      <c r="AG39" s="10">
        <v>-57.331830000000004</v>
      </c>
      <c r="AH39" s="10">
        <v>-54.558230000000002</v>
      </c>
      <c r="AI39" s="9">
        <v>-68.587001490600002</v>
      </c>
      <c r="AJ39" s="9">
        <v>-35.762955953400002</v>
      </c>
      <c r="AK39" s="9">
        <v>-63.795000000000002</v>
      </c>
      <c r="AL39" s="9">
        <v>-22.106999999999999</v>
      </c>
      <c r="AM39" s="9">
        <v>-145.12100000000001</v>
      </c>
      <c r="AN39" s="4"/>
      <c r="AO39" s="4"/>
      <c r="AP39" s="4"/>
      <c r="AQ39" s="4"/>
      <c r="AR39" s="4"/>
      <c r="AS39" s="4"/>
      <c r="AT39" s="4"/>
      <c r="AU39" s="4"/>
      <c r="AV39" s="4"/>
      <c r="AW39" s="4"/>
      <c r="AX39" s="4"/>
      <c r="AY39" s="4"/>
    </row>
    <row r="40" spans="1:51" ht="14.4" x14ac:dyDescent="0.3">
      <c r="A40" s="108">
        <f>YampaRiverInflow.TotalOutflow!A40</f>
        <v>45108</v>
      </c>
      <c r="B40" s="9"/>
      <c r="C40" s="9"/>
      <c r="D40" s="9">
        <v>-30.271000000000001</v>
      </c>
      <c r="E40" s="10">
        <v>-38.226999999999997</v>
      </c>
      <c r="F40" s="10">
        <v>-78.781000000000006</v>
      </c>
      <c r="G40" s="10">
        <v>-21.681999999999999</v>
      </c>
      <c r="H40" s="10">
        <v>-28.289000000000001</v>
      </c>
      <c r="I40" s="10">
        <v>-64.233999999999995</v>
      </c>
      <c r="J40" s="10">
        <v>-49.396000000000001</v>
      </c>
      <c r="K40" s="10">
        <v>-44.13</v>
      </c>
      <c r="L40" s="10">
        <v>-48.3</v>
      </c>
      <c r="M40" s="10">
        <v>-25.504000000000001</v>
      </c>
      <c r="N40" s="10">
        <v>-48.567</v>
      </c>
      <c r="O40" s="10">
        <v>-182.99199999999999</v>
      </c>
      <c r="P40" s="10">
        <v>-65.305999999999997</v>
      </c>
      <c r="Q40" s="10">
        <v>-37.942</v>
      </c>
      <c r="R40" s="10">
        <v>-73.787000000000006</v>
      </c>
      <c r="S40" s="10">
        <v>-40.765999999999998</v>
      </c>
      <c r="T40" s="10">
        <v>-6.4569999999999999</v>
      </c>
      <c r="U40" s="10">
        <v>-40.478000000000002</v>
      </c>
      <c r="V40" s="10">
        <v>-35.347000000000001</v>
      </c>
      <c r="W40" s="10">
        <v>-30.984000000000002</v>
      </c>
      <c r="X40" s="10">
        <v>-12.644</v>
      </c>
      <c r="Y40" s="10">
        <v>-15.252000000000001</v>
      </c>
      <c r="Z40" s="10">
        <v>-52.765999999999998</v>
      </c>
      <c r="AA40" s="10">
        <v>-45.936</v>
      </c>
      <c r="AB40" s="10">
        <v>-47.3</v>
      </c>
      <c r="AC40" s="10">
        <v>-39.220999999999997</v>
      </c>
      <c r="AD40" s="10">
        <v>-35.222999999999999</v>
      </c>
      <c r="AE40" s="10">
        <v>-42.72146</v>
      </c>
      <c r="AF40" s="10">
        <v>-48.900089999999999</v>
      </c>
      <c r="AG40" s="10">
        <v>-17.894650000000002</v>
      </c>
      <c r="AH40" s="10">
        <v>-23.696210000000001</v>
      </c>
      <c r="AI40" s="9">
        <v>-7.1829008864099997</v>
      </c>
      <c r="AJ40" s="9">
        <v>-13.3525170981</v>
      </c>
      <c r="AK40" s="9">
        <v>-36.118000000000002</v>
      </c>
      <c r="AL40" s="9">
        <v>-38.566000000000003</v>
      </c>
      <c r="AM40" s="9">
        <v>-36.479999999999997</v>
      </c>
      <c r="AN40" s="4"/>
      <c r="AO40" s="4"/>
      <c r="AP40" s="4"/>
      <c r="AQ40" s="4"/>
      <c r="AR40" s="4"/>
      <c r="AS40" s="4"/>
      <c r="AT40" s="4"/>
      <c r="AU40" s="4"/>
      <c r="AV40" s="4"/>
      <c r="AW40" s="4"/>
      <c r="AX40" s="4"/>
      <c r="AY40" s="4"/>
    </row>
    <row r="41" spans="1:51" ht="14.4" x14ac:dyDescent="0.3">
      <c r="A41" s="108">
        <f>YampaRiverInflow.TotalOutflow!A41</f>
        <v>45139</v>
      </c>
      <c r="B41" s="9"/>
      <c r="C41" s="9"/>
      <c r="D41" s="9">
        <v>-27.927</v>
      </c>
      <c r="E41" s="10">
        <v>-15.093999999999999</v>
      </c>
      <c r="F41" s="10">
        <v>-77.117000000000004</v>
      </c>
      <c r="G41" s="10">
        <v>-51.414000000000001</v>
      </c>
      <c r="H41" s="10">
        <v>-22.39</v>
      </c>
      <c r="I41" s="10">
        <v>-5.8449999999999998</v>
      </c>
      <c r="J41" s="10">
        <v>-16.213000000000001</v>
      </c>
      <c r="K41" s="10">
        <v>-13.936999999999999</v>
      </c>
      <c r="L41" s="10">
        <v>-23.998000000000001</v>
      </c>
      <c r="M41" s="10">
        <v>5.8440000000000003</v>
      </c>
      <c r="N41" s="10">
        <v>-37.121000000000002</v>
      </c>
      <c r="O41" s="10">
        <v>-39.380000000000003</v>
      </c>
      <c r="P41" s="10">
        <v>-27.815000000000001</v>
      </c>
      <c r="Q41" s="10">
        <v>-14.052</v>
      </c>
      <c r="R41" s="10">
        <v>-65.381</v>
      </c>
      <c r="S41" s="10">
        <v>-36.566000000000003</v>
      </c>
      <c r="T41" s="10">
        <v>-19.853999999999999</v>
      </c>
      <c r="U41" s="10">
        <v>-3.7530000000000001</v>
      </c>
      <c r="V41" s="10">
        <v>-2.8780000000000001</v>
      </c>
      <c r="W41" s="10">
        <v>-12.666</v>
      </c>
      <c r="X41" s="10">
        <v>-13.96</v>
      </c>
      <c r="Y41" s="10">
        <v>-39.997999999999998</v>
      </c>
      <c r="Z41" s="10">
        <v>7.2850000000000001</v>
      </c>
      <c r="AA41" s="10">
        <v>-24.344000000000001</v>
      </c>
      <c r="AB41" s="10">
        <v>-33.448999999999998</v>
      </c>
      <c r="AC41" s="10">
        <v>-19.832000000000001</v>
      </c>
      <c r="AD41" s="10">
        <v>-46.258000000000003</v>
      </c>
      <c r="AE41" s="10">
        <v>-32.945339999999995</v>
      </c>
      <c r="AF41" s="10">
        <v>-39.458289999999998</v>
      </c>
      <c r="AG41" s="10">
        <v>-23.445790000000002</v>
      </c>
      <c r="AH41" s="10">
        <v>-14.44247</v>
      </c>
      <c r="AI41" s="9">
        <v>-5.3147564458200005</v>
      </c>
      <c r="AJ41" s="9">
        <v>-18.306574451100001</v>
      </c>
      <c r="AK41" s="9">
        <v>-15.141999999999999</v>
      </c>
      <c r="AL41" s="9">
        <v>5.0810000000000004</v>
      </c>
      <c r="AM41" s="9">
        <v>-16.428999999999998</v>
      </c>
      <c r="AN41" s="4"/>
      <c r="AO41" s="4"/>
      <c r="AP41" s="4"/>
      <c r="AQ41" s="4"/>
      <c r="AR41" s="4"/>
      <c r="AS41" s="4"/>
      <c r="AT41" s="4"/>
      <c r="AU41" s="4"/>
      <c r="AV41" s="4"/>
      <c r="AW41" s="4"/>
      <c r="AX41" s="4"/>
      <c r="AY41" s="4"/>
    </row>
    <row r="42" spans="1:51" ht="14.4" x14ac:dyDescent="0.3">
      <c r="A42" s="108">
        <f>YampaRiverInflow.TotalOutflow!A42</f>
        <v>45170</v>
      </c>
      <c r="B42" s="9"/>
      <c r="C42" s="9"/>
      <c r="D42" s="9">
        <v>-17.346</v>
      </c>
      <c r="E42" s="10">
        <v>-49.987000000000002</v>
      </c>
      <c r="F42" s="10">
        <v>8.8550000000000004</v>
      </c>
      <c r="G42" s="10">
        <v>-45.326999999999998</v>
      </c>
      <c r="H42" s="10">
        <v>-12.705</v>
      </c>
      <c r="I42" s="10">
        <v>-21.931000000000001</v>
      </c>
      <c r="J42" s="10">
        <v>-11.678000000000001</v>
      </c>
      <c r="K42" s="10">
        <v>-16.454999999999998</v>
      </c>
      <c r="L42" s="10">
        <v>-15.521000000000001</v>
      </c>
      <c r="M42" s="10">
        <v>-12.746</v>
      </c>
      <c r="N42" s="10">
        <v>-31.334</v>
      </c>
      <c r="O42" s="10">
        <v>-19.856000000000002</v>
      </c>
      <c r="P42" s="10">
        <v>-41.415999999999997</v>
      </c>
      <c r="Q42" s="10">
        <v>-22.555</v>
      </c>
      <c r="R42" s="10">
        <v>0.85399999999999998</v>
      </c>
      <c r="S42" s="10">
        <v>-61.966000000000001</v>
      </c>
      <c r="T42" s="10">
        <v>-54.048999999999999</v>
      </c>
      <c r="U42" s="10">
        <v>-27.712</v>
      </c>
      <c r="V42" s="10">
        <v>-18.021999999999998</v>
      </c>
      <c r="W42" s="10">
        <v>-8.8450000000000006</v>
      </c>
      <c r="X42" s="10">
        <v>-17.966000000000001</v>
      </c>
      <c r="Y42" s="10">
        <v>-5.1360000000000001</v>
      </c>
      <c r="Z42" s="10">
        <v>-10.974</v>
      </c>
      <c r="AA42" s="10">
        <v>-32.47</v>
      </c>
      <c r="AB42" s="10">
        <v>-35.090000000000003</v>
      </c>
      <c r="AC42" s="10">
        <v>-20.788</v>
      </c>
      <c r="AD42" s="10">
        <v>-50.804000000000002</v>
      </c>
      <c r="AE42" s="10">
        <v>-26.487169999999999</v>
      </c>
      <c r="AF42" s="10">
        <v>-30.253869999999999</v>
      </c>
      <c r="AG42" s="10">
        <v>-43.057809999999996</v>
      </c>
      <c r="AH42" s="10">
        <v>-36.350120000000004</v>
      </c>
      <c r="AI42" s="9">
        <v>-18.8728240509</v>
      </c>
      <c r="AJ42" s="9">
        <v>-15.710973601100001</v>
      </c>
      <c r="AK42" s="9">
        <v>14.304</v>
      </c>
      <c r="AL42" s="9">
        <v>-4.5</v>
      </c>
      <c r="AM42" s="9">
        <v>-45.348999999999997</v>
      </c>
      <c r="AN42" s="4"/>
      <c r="AO42" s="4"/>
      <c r="AP42" s="4"/>
      <c r="AQ42" s="4"/>
      <c r="AR42" s="4"/>
      <c r="AS42" s="4"/>
      <c r="AT42" s="4"/>
      <c r="AU42" s="4"/>
      <c r="AV42" s="4"/>
      <c r="AW42" s="4"/>
      <c r="AX42" s="4"/>
      <c r="AY42" s="4"/>
    </row>
    <row r="43" spans="1:51" ht="14.4" x14ac:dyDescent="0.3">
      <c r="A43" s="108">
        <f>YampaRiverInflow.TotalOutflow!A43</f>
        <v>45200</v>
      </c>
      <c r="B43" s="9"/>
      <c r="C43" s="9"/>
      <c r="D43" s="9">
        <v>-13.618</v>
      </c>
      <c r="E43" s="10">
        <v>-43.091999999999999</v>
      </c>
      <c r="F43" s="10">
        <v>28.411000000000001</v>
      </c>
      <c r="G43" s="10">
        <v>15.292999999999999</v>
      </c>
      <c r="H43" s="10">
        <v>7.4790000000000001</v>
      </c>
      <c r="I43" s="10">
        <v>-7.4880000000000004</v>
      </c>
      <c r="J43" s="10">
        <v>-21.609000000000002</v>
      </c>
      <c r="K43" s="10">
        <v>-2.9830000000000001</v>
      </c>
      <c r="L43" s="10">
        <v>3.17</v>
      </c>
      <c r="M43" s="10">
        <v>-15.058</v>
      </c>
      <c r="N43" s="10">
        <v>-8.1869999999999994</v>
      </c>
      <c r="O43" s="10">
        <v>-13.262</v>
      </c>
      <c r="P43" s="10">
        <v>8.3439999999999994</v>
      </c>
      <c r="Q43" s="10">
        <v>1.6279999999999999</v>
      </c>
      <c r="R43" s="10">
        <v>-1.526</v>
      </c>
      <c r="S43" s="10">
        <v>0.55800000000000005</v>
      </c>
      <c r="T43" s="10">
        <v>-0.40699999999999997</v>
      </c>
      <c r="U43" s="10">
        <v>-3.3740000000000001</v>
      </c>
      <c r="V43" s="10">
        <v>10.401</v>
      </c>
      <c r="W43" s="10">
        <v>3.125</v>
      </c>
      <c r="X43" s="10">
        <v>0.16600000000000001</v>
      </c>
      <c r="Y43" s="10">
        <v>26.085000000000001</v>
      </c>
      <c r="Z43" s="10">
        <v>-4.4400000000000004</v>
      </c>
      <c r="AA43" s="10">
        <v>7.4</v>
      </c>
      <c r="AB43" s="10">
        <v>-11.666</v>
      </c>
      <c r="AC43" s="10">
        <v>-2.7410000000000001</v>
      </c>
      <c r="AD43" s="10">
        <v>-4.4329999999999998</v>
      </c>
      <c r="AE43" s="10">
        <v>-10.08483</v>
      </c>
      <c r="AF43" s="10">
        <v>-27.032550000000001</v>
      </c>
      <c r="AG43" s="10">
        <v>-5.7554099999999995</v>
      </c>
      <c r="AH43" s="10">
        <v>-10.2515</v>
      </c>
      <c r="AI43" s="9">
        <v>-12.6998988852</v>
      </c>
      <c r="AJ43" s="9">
        <v>-2.6646828313099999</v>
      </c>
      <c r="AK43" s="9">
        <v>25.649000000000001</v>
      </c>
      <c r="AL43" s="9">
        <v>0.77100000000000002</v>
      </c>
      <c r="AM43" s="9">
        <v>4.673</v>
      </c>
      <c r="AN43" s="4"/>
      <c r="AO43" s="4"/>
      <c r="AP43" s="4"/>
      <c r="AQ43" s="4"/>
      <c r="AR43" s="4"/>
      <c r="AS43" s="4"/>
      <c r="AT43" s="4"/>
      <c r="AU43" s="4"/>
      <c r="AV43" s="4"/>
      <c r="AW43" s="4"/>
      <c r="AX43" s="4"/>
      <c r="AY43" s="4"/>
    </row>
    <row r="44" spans="1:51" ht="14.4" x14ac:dyDescent="0.3">
      <c r="A44" s="108">
        <f>YampaRiverInflow.TotalOutflow!A44</f>
        <v>45231</v>
      </c>
      <c r="B44" s="9"/>
      <c r="C44" s="9"/>
      <c r="D44" s="9">
        <v>7.05</v>
      </c>
      <c r="E44" s="10">
        <v>-30.108000000000001</v>
      </c>
      <c r="F44" s="10">
        <v>-24.338000000000001</v>
      </c>
      <c r="G44" s="10">
        <v>-14.114000000000001</v>
      </c>
      <c r="H44" s="10">
        <v>1.411</v>
      </c>
      <c r="I44" s="10">
        <v>5.4320000000000004</v>
      </c>
      <c r="J44" s="10">
        <v>11.315</v>
      </c>
      <c r="K44" s="10">
        <v>8.8170000000000002</v>
      </c>
      <c r="L44" s="10">
        <v>8.6760000000000002</v>
      </c>
      <c r="M44" s="10">
        <v>-7.5490000000000004</v>
      </c>
      <c r="N44" s="10">
        <v>1.3320000000000001</v>
      </c>
      <c r="O44" s="10">
        <v>8.9619999999999997</v>
      </c>
      <c r="P44" s="10">
        <v>4.5019999999999998</v>
      </c>
      <c r="Q44" s="10">
        <v>13.975</v>
      </c>
      <c r="R44" s="10">
        <v>6.8760000000000003</v>
      </c>
      <c r="S44" s="10">
        <v>-37.753999999999998</v>
      </c>
      <c r="T44" s="10">
        <v>12.58</v>
      </c>
      <c r="U44" s="10">
        <v>4.9530000000000003</v>
      </c>
      <c r="V44" s="10">
        <v>14.292</v>
      </c>
      <c r="W44" s="10">
        <v>10.398</v>
      </c>
      <c r="X44" s="10">
        <v>14.773</v>
      </c>
      <c r="Y44" s="10">
        <v>2.8980000000000001</v>
      </c>
      <c r="Z44" s="10">
        <v>-5.16</v>
      </c>
      <c r="AA44" s="10">
        <v>8.36</v>
      </c>
      <c r="AB44" s="10">
        <v>0.24399999999999999</v>
      </c>
      <c r="AC44" s="10">
        <v>-2.194</v>
      </c>
      <c r="AD44" s="10">
        <v>-8.1240000000000006</v>
      </c>
      <c r="AE44" s="10">
        <v>-20.0396</v>
      </c>
      <c r="AF44" s="10">
        <v>-7.1350500000000006</v>
      </c>
      <c r="AG44" s="10">
        <v>-4.9749300000000005</v>
      </c>
      <c r="AH44" s="10">
        <v>-2.7747700000000002</v>
      </c>
      <c r="AI44" s="9">
        <v>-5.4642536803299997</v>
      </c>
      <c r="AJ44" s="9">
        <v>13.381105650899999</v>
      </c>
      <c r="AK44" s="9">
        <v>5.9569999999999999</v>
      </c>
      <c r="AL44" s="9">
        <v>17.582999999999998</v>
      </c>
      <c r="AM44" s="9">
        <v>-56.331000000000003</v>
      </c>
      <c r="AN44" s="4"/>
      <c r="AO44" s="4"/>
      <c r="AP44" s="4"/>
      <c r="AQ44" s="4"/>
      <c r="AR44" s="4"/>
      <c r="AS44" s="4"/>
      <c r="AT44" s="4"/>
      <c r="AU44" s="4"/>
      <c r="AV44" s="4"/>
      <c r="AW44" s="4"/>
      <c r="AX44" s="4"/>
      <c r="AY44" s="4"/>
    </row>
    <row r="45" spans="1:51" ht="14.4" x14ac:dyDescent="0.3">
      <c r="A45" s="108">
        <f>YampaRiverInflow.TotalOutflow!A45</f>
        <v>45261</v>
      </c>
      <c r="B45" s="9"/>
      <c r="C45" s="9"/>
      <c r="D45" s="9">
        <v>12.73</v>
      </c>
      <c r="E45" s="10">
        <v>-29.280999999999999</v>
      </c>
      <c r="F45" s="10">
        <v>-52.756999999999998</v>
      </c>
      <c r="G45" s="10">
        <v>-68.424999999999997</v>
      </c>
      <c r="H45" s="10">
        <v>-26.193000000000001</v>
      </c>
      <c r="I45" s="10">
        <v>-1.996</v>
      </c>
      <c r="J45" s="10">
        <v>1.087</v>
      </c>
      <c r="K45" s="10">
        <v>7.093</v>
      </c>
      <c r="L45" s="10">
        <v>18.335000000000001</v>
      </c>
      <c r="M45" s="10">
        <v>4.6580000000000004</v>
      </c>
      <c r="N45" s="10">
        <v>11.409000000000001</v>
      </c>
      <c r="O45" s="10">
        <v>18.884</v>
      </c>
      <c r="P45" s="10">
        <v>6.4809999999999999</v>
      </c>
      <c r="Q45" s="10">
        <v>-1.6890000000000001</v>
      </c>
      <c r="R45" s="10">
        <v>-26.622</v>
      </c>
      <c r="S45" s="10">
        <v>-69.311999999999998</v>
      </c>
      <c r="T45" s="10">
        <v>30.471</v>
      </c>
      <c r="U45" s="10">
        <v>12.734</v>
      </c>
      <c r="V45" s="10">
        <v>16.88</v>
      </c>
      <c r="W45" s="10">
        <v>5.86</v>
      </c>
      <c r="X45" s="10">
        <v>7.444</v>
      </c>
      <c r="Y45" s="10">
        <v>33.223999999999997</v>
      </c>
      <c r="Z45" s="10">
        <v>12.48</v>
      </c>
      <c r="AA45" s="10">
        <v>17.550999999999998</v>
      </c>
      <c r="AB45" s="10">
        <v>6.2709999999999999</v>
      </c>
      <c r="AC45" s="10">
        <v>38.814999999999998</v>
      </c>
      <c r="AD45" s="10">
        <v>9.5690000000000008</v>
      </c>
      <c r="AE45" s="10">
        <v>34.180550000000004</v>
      </c>
      <c r="AF45" s="10">
        <v>4.3811200000000001</v>
      </c>
      <c r="AG45" s="10">
        <v>12.84577</v>
      </c>
      <c r="AH45" s="10">
        <v>-9.6169899999999995</v>
      </c>
      <c r="AI45" s="9">
        <v>8.3672790060800004</v>
      </c>
      <c r="AJ45" s="9">
        <v>22.5435745029</v>
      </c>
      <c r="AK45" s="9">
        <v>-13.081</v>
      </c>
      <c r="AL45" s="9">
        <v>-31.75</v>
      </c>
      <c r="AM45" s="9">
        <v>-93.247</v>
      </c>
      <c r="AN45" s="4"/>
      <c r="AO45" s="4"/>
      <c r="AP45" s="4"/>
      <c r="AQ45" s="4"/>
      <c r="AR45" s="4"/>
      <c r="AS45" s="4"/>
      <c r="AT45" s="4"/>
      <c r="AU45" s="4"/>
      <c r="AV45" s="4"/>
      <c r="AW45" s="4"/>
      <c r="AX45" s="4"/>
      <c r="AY45" s="4"/>
    </row>
    <row r="46" spans="1:51" ht="14.4" x14ac:dyDescent="0.3">
      <c r="A46" s="108">
        <f>YampaRiverInflow.TotalOutflow!A46</f>
        <v>45292</v>
      </c>
      <c r="B46" s="9"/>
      <c r="C46" s="9"/>
      <c r="D46" s="9">
        <v>-18.364000000000001</v>
      </c>
      <c r="E46" s="10">
        <v>-58.228000000000002</v>
      </c>
      <c r="F46" s="10">
        <v>-60.307000000000002</v>
      </c>
      <c r="G46" s="10">
        <v>-43.218000000000004</v>
      </c>
      <c r="H46" s="10">
        <v>0.96399999999999997</v>
      </c>
      <c r="I46" s="10">
        <v>-22.263000000000002</v>
      </c>
      <c r="J46" s="10">
        <v>4.6050000000000004</v>
      </c>
      <c r="K46" s="10">
        <v>-1.4319999999999999</v>
      </c>
      <c r="L46" s="10">
        <v>-16.689</v>
      </c>
      <c r="M46" s="10">
        <v>33.015000000000001</v>
      </c>
      <c r="N46" s="10">
        <v>-30.713000000000001</v>
      </c>
      <c r="O46" s="10">
        <v>-2.2970000000000002</v>
      </c>
      <c r="P46" s="10">
        <v>-5.6280000000000001</v>
      </c>
      <c r="Q46" s="10">
        <v>-64.680999999999997</v>
      </c>
      <c r="R46" s="10">
        <v>-113.199</v>
      </c>
      <c r="S46" s="10">
        <v>36.241999999999997</v>
      </c>
      <c r="T46" s="10">
        <v>-10.677</v>
      </c>
      <c r="U46" s="10">
        <v>8.1579999999999995</v>
      </c>
      <c r="V46" s="10">
        <v>1.393</v>
      </c>
      <c r="W46" s="10">
        <v>10.17</v>
      </c>
      <c r="X46" s="10">
        <v>3.6539999999999999</v>
      </c>
      <c r="Y46" s="10">
        <v>8.1709999999999994</v>
      </c>
      <c r="Z46" s="10">
        <v>-29.212</v>
      </c>
      <c r="AA46" s="10">
        <v>-12.486000000000001</v>
      </c>
      <c r="AB46" s="10">
        <v>-4.2009999999999996</v>
      </c>
      <c r="AC46" s="10">
        <v>-21.986999999999998</v>
      </c>
      <c r="AD46" s="10">
        <v>21.381310000000003</v>
      </c>
      <c r="AE46" s="10">
        <v>-39.100470000000001</v>
      </c>
      <c r="AF46" s="10">
        <v>-31.08878</v>
      </c>
      <c r="AG46" s="10">
        <v>7.3067399999999996</v>
      </c>
      <c r="AH46" s="10">
        <v>-13.3189509084</v>
      </c>
      <c r="AI46" s="9">
        <v>-6.1162163466399999</v>
      </c>
      <c r="AJ46" s="9">
        <v>40.491999999999997</v>
      </c>
      <c r="AK46" s="9">
        <v>-4.7590000000000003</v>
      </c>
      <c r="AL46" s="9">
        <v>-120.42</v>
      </c>
      <c r="AM46" s="9">
        <v>-132.33799999999999</v>
      </c>
      <c r="AN46" s="4"/>
      <c r="AO46" s="4"/>
      <c r="AP46" s="4"/>
      <c r="AQ46" s="4"/>
      <c r="AR46" s="4"/>
      <c r="AS46" s="4"/>
      <c r="AT46" s="4"/>
      <c r="AU46" s="4"/>
      <c r="AV46" s="4"/>
      <c r="AW46" s="4"/>
      <c r="AX46" s="4"/>
      <c r="AY46" s="4"/>
    </row>
    <row r="47" spans="1:51" ht="14.4" x14ac:dyDescent="0.3">
      <c r="A47" s="108">
        <f>YampaRiverInflow.TotalOutflow!A47</f>
        <v>45323</v>
      </c>
      <c r="B47" s="9"/>
      <c r="C47" s="9"/>
      <c r="D47" s="9">
        <v>-26.606999999999999</v>
      </c>
      <c r="E47" s="10">
        <v>-64.896000000000001</v>
      </c>
      <c r="F47" s="10">
        <v>-23.876000000000001</v>
      </c>
      <c r="G47" s="10">
        <v>15.349</v>
      </c>
      <c r="H47" s="10">
        <v>-20.808</v>
      </c>
      <c r="I47" s="10">
        <v>-41.154000000000003</v>
      </c>
      <c r="J47" s="10">
        <v>-33.997</v>
      </c>
      <c r="K47" s="10">
        <v>-13.894</v>
      </c>
      <c r="L47" s="10">
        <v>-22.573</v>
      </c>
      <c r="M47" s="10">
        <v>-17.102</v>
      </c>
      <c r="N47" s="10">
        <v>-38.902000000000001</v>
      </c>
      <c r="O47" s="10">
        <v>-63.575000000000003</v>
      </c>
      <c r="P47" s="10">
        <v>-26.556999999999999</v>
      </c>
      <c r="Q47" s="10">
        <v>-43.094999999999999</v>
      </c>
      <c r="R47" s="10">
        <v>-46.804000000000002</v>
      </c>
      <c r="S47" s="10">
        <v>-20.875</v>
      </c>
      <c r="T47" s="10">
        <v>-24.366</v>
      </c>
      <c r="U47" s="10">
        <v>1.1859999999999999</v>
      </c>
      <c r="V47" s="10">
        <v>-25.843</v>
      </c>
      <c r="W47" s="10">
        <v>-4.476</v>
      </c>
      <c r="X47" s="10">
        <v>-2.3679999999999999</v>
      </c>
      <c r="Y47" s="10">
        <v>5.9080000000000004</v>
      </c>
      <c r="Z47" s="10">
        <v>-17.978000000000002</v>
      </c>
      <c r="AA47" s="10">
        <v>-35.601999999999997</v>
      </c>
      <c r="AB47" s="10">
        <v>-45.103999999999999</v>
      </c>
      <c r="AC47" s="10">
        <v>-5.1180000000000003</v>
      </c>
      <c r="AD47" s="10">
        <v>-37.282989999999998</v>
      </c>
      <c r="AE47" s="10">
        <v>-15.646379999999999</v>
      </c>
      <c r="AF47" s="10">
        <v>-40.071829999999999</v>
      </c>
      <c r="AG47" s="10">
        <v>-32.633000000000003</v>
      </c>
      <c r="AH47" s="10">
        <v>-26.703267437200001</v>
      </c>
      <c r="AI47" s="9">
        <v>-28.524806553999998</v>
      </c>
      <c r="AJ47" s="9">
        <v>-31.532</v>
      </c>
      <c r="AK47" s="9">
        <v>-59.207000000000001</v>
      </c>
      <c r="AL47" s="9">
        <v>75.613</v>
      </c>
      <c r="AM47" s="9">
        <v>-7.18</v>
      </c>
      <c r="AN47" s="4"/>
      <c r="AO47" s="4"/>
      <c r="AP47" s="4"/>
      <c r="AQ47" s="4"/>
      <c r="AR47" s="4"/>
      <c r="AS47" s="4"/>
      <c r="AT47" s="4"/>
      <c r="AU47" s="4"/>
      <c r="AV47" s="4"/>
      <c r="AW47" s="4"/>
      <c r="AX47" s="4"/>
      <c r="AY47" s="4"/>
    </row>
    <row r="48" spans="1:51" ht="14.4" x14ac:dyDescent="0.3">
      <c r="A48" s="108">
        <f>YampaRiverInflow.TotalOutflow!A48</f>
        <v>45352</v>
      </c>
      <c r="B48" s="9"/>
      <c r="C48" s="9"/>
      <c r="D48" s="9">
        <v>-45.817999999999998</v>
      </c>
      <c r="E48" s="10">
        <v>-20.971</v>
      </c>
      <c r="F48" s="10">
        <v>-80.751000000000005</v>
      </c>
      <c r="G48" s="10">
        <v>22.236000000000001</v>
      </c>
      <c r="H48" s="10">
        <v>-24.802</v>
      </c>
      <c r="I48" s="10">
        <v>-17.36</v>
      </c>
      <c r="J48" s="10">
        <v>-33.058</v>
      </c>
      <c r="K48" s="10">
        <v>-34.947000000000003</v>
      </c>
      <c r="L48" s="10">
        <v>-9.4450000000000003</v>
      </c>
      <c r="M48" s="10">
        <v>-51.122999999999998</v>
      </c>
      <c r="N48" s="10">
        <v>-40.192999999999998</v>
      </c>
      <c r="O48" s="10">
        <v>-34.902000000000001</v>
      </c>
      <c r="P48" s="10">
        <v>-96.096000000000004</v>
      </c>
      <c r="Q48" s="10">
        <v>-38.881</v>
      </c>
      <c r="R48" s="10">
        <v>-9.1829999999999998</v>
      </c>
      <c r="S48" s="10">
        <v>-13.153</v>
      </c>
      <c r="T48" s="10">
        <v>-27.914000000000001</v>
      </c>
      <c r="U48" s="10">
        <v>-37.945</v>
      </c>
      <c r="V48" s="10">
        <v>-37.232999999999997</v>
      </c>
      <c r="W48" s="10">
        <v>-84.150999999999996</v>
      </c>
      <c r="X48" s="10">
        <v>-52.823</v>
      </c>
      <c r="Y48" s="10">
        <v>-62.375</v>
      </c>
      <c r="Z48" s="10">
        <v>-22.702999999999999</v>
      </c>
      <c r="AA48" s="10">
        <v>-24.411000000000001</v>
      </c>
      <c r="AB48" s="10">
        <v>-35.779000000000003</v>
      </c>
      <c r="AC48" s="10">
        <v>-52.19</v>
      </c>
      <c r="AD48" s="10">
        <v>-44.594099999999997</v>
      </c>
      <c r="AE48" s="10">
        <v>-46.276849999999996</v>
      </c>
      <c r="AF48" s="10">
        <v>-41.178449999999998</v>
      </c>
      <c r="AG48" s="10">
        <v>-54.098759999999999</v>
      </c>
      <c r="AH48" s="10">
        <v>-94.386657514799992</v>
      </c>
      <c r="AI48" s="9">
        <v>-67.435723010499999</v>
      </c>
      <c r="AJ48" s="9">
        <v>-34.798000000000002</v>
      </c>
      <c r="AK48" s="9">
        <v>-42.109000000000002</v>
      </c>
      <c r="AL48" s="9">
        <v>-24.684999999999999</v>
      </c>
      <c r="AM48" s="9">
        <v>-25.779</v>
      </c>
      <c r="AN48" s="4"/>
      <c r="AO48" s="4"/>
      <c r="AP48" s="4"/>
      <c r="AQ48" s="4"/>
      <c r="AR48" s="4"/>
      <c r="AS48" s="4"/>
      <c r="AT48" s="4"/>
      <c r="AU48" s="4"/>
      <c r="AV48" s="4"/>
      <c r="AW48" s="4"/>
      <c r="AX48" s="4"/>
      <c r="AY48" s="4"/>
    </row>
    <row r="49" spans="1:1005" ht="14.4" x14ac:dyDescent="0.3">
      <c r="A49" s="108">
        <f>YampaRiverInflow.TotalOutflow!A49</f>
        <v>45383</v>
      </c>
      <c r="B49" s="9"/>
      <c r="C49" s="9"/>
      <c r="D49" s="9">
        <v>-32.718000000000004</v>
      </c>
      <c r="E49" s="10">
        <v>-50.463000000000001</v>
      </c>
      <c r="F49" s="10">
        <v>-39.68</v>
      </c>
      <c r="G49" s="10">
        <v>-1.92</v>
      </c>
      <c r="H49" s="10">
        <v>-7.2060000000000004</v>
      </c>
      <c r="I49" s="10">
        <v>-49.616999999999997</v>
      </c>
      <c r="J49" s="10">
        <v>-43.034999999999997</v>
      </c>
      <c r="K49" s="10">
        <v>-59.116</v>
      </c>
      <c r="L49" s="10">
        <v>-58.07</v>
      </c>
      <c r="M49" s="10">
        <v>-46.223999999999997</v>
      </c>
      <c r="N49" s="10">
        <v>-45.231000000000002</v>
      </c>
      <c r="O49" s="10">
        <v>-21.337</v>
      </c>
      <c r="P49" s="10">
        <v>-46.392000000000003</v>
      </c>
      <c r="Q49" s="10">
        <v>-46.932000000000002</v>
      </c>
      <c r="R49" s="10">
        <v>-10.394</v>
      </c>
      <c r="S49" s="10">
        <v>-22.183</v>
      </c>
      <c r="T49" s="10">
        <v>-50.360999999999997</v>
      </c>
      <c r="U49" s="10">
        <v>-34.244</v>
      </c>
      <c r="V49" s="10">
        <v>-28.298999999999999</v>
      </c>
      <c r="W49" s="10">
        <v>-23.056999999999999</v>
      </c>
      <c r="X49" s="10">
        <v>-23.652999999999999</v>
      </c>
      <c r="Y49" s="10">
        <v>-18.731000000000002</v>
      </c>
      <c r="Z49" s="10">
        <v>-34.493000000000002</v>
      </c>
      <c r="AA49" s="10">
        <v>-34.719000000000001</v>
      </c>
      <c r="AB49" s="10">
        <v>-39.353999999999999</v>
      </c>
      <c r="AC49" s="10">
        <v>-36.816000000000003</v>
      </c>
      <c r="AD49" s="10">
        <v>-31.096540000000001</v>
      </c>
      <c r="AE49" s="10">
        <v>-26.820700000000002</v>
      </c>
      <c r="AF49" s="10">
        <v>-39.596559999999997</v>
      </c>
      <c r="AG49" s="10">
        <v>-38.490559999999995</v>
      </c>
      <c r="AH49" s="10">
        <v>-7.4329692029799999</v>
      </c>
      <c r="AI49" s="9">
        <v>-6.8714972382399999</v>
      </c>
      <c r="AJ49" s="9">
        <v>-9.35</v>
      </c>
      <c r="AK49" s="9">
        <v>-26.696999999999999</v>
      </c>
      <c r="AL49" s="9">
        <v>-94.260999999999996</v>
      </c>
      <c r="AM49" s="9">
        <v>-33.209000000000003</v>
      </c>
      <c r="AN49" s="4"/>
      <c r="AO49" s="4"/>
      <c r="AP49" s="4"/>
      <c r="AQ49" s="4"/>
      <c r="AR49" s="4"/>
      <c r="AS49" s="4"/>
      <c r="AT49" s="4"/>
      <c r="AU49" s="4"/>
      <c r="AV49" s="4"/>
      <c r="AW49" s="4"/>
      <c r="AX49" s="4"/>
      <c r="AY49" s="4"/>
    </row>
    <row r="50" spans="1:1005" ht="14.4" x14ac:dyDescent="0.3">
      <c r="A50" s="108">
        <f>YampaRiverInflow.TotalOutflow!A50</f>
        <v>45413</v>
      </c>
      <c r="B50" s="9"/>
      <c r="C50" s="9"/>
      <c r="D50" s="9">
        <v>-22.001000000000001</v>
      </c>
      <c r="E50" s="10">
        <v>-118.304</v>
      </c>
      <c r="F50" s="10">
        <v>-138.191</v>
      </c>
      <c r="G50" s="10">
        <v>-16.033000000000001</v>
      </c>
      <c r="H50" s="10">
        <v>-40.975999999999999</v>
      </c>
      <c r="I50" s="10">
        <v>-17.803999999999998</v>
      </c>
      <c r="J50" s="10">
        <v>-31.501999999999999</v>
      </c>
      <c r="K50" s="10">
        <v>-19.012</v>
      </c>
      <c r="L50" s="10">
        <v>-19.099</v>
      </c>
      <c r="M50" s="10">
        <v>-31.253</v>
      </c>
      <c r="N50" s="10">
        <v>-147.96199999999999</v>
      </c>
      <c r="O50" s="10">
        <v>-29.908999999999999</v>
      </c>
      <c r="P50" s="10">
        <v>-28.129000000000001</v>
      </c>
      <c r="Q50" s="10">
        <v>-49.914999999999999</v>
      </c>
      <c r="R50" s="10">
        <v>-34.603000000000002</v>
      </c>
      <c r="S50" s="10">
        <v>-27.748999999999999</v>
      </c>
      <c r="T50" s="10">
        <v>-15.643000000000001</v>
      </c>
      <c r="U50" s="10">
        <v>-26.481000000000002</v>
      </c>
      <c r="V50" s="10">
        <v>-13.461</v>
      </c>
      <c r="W50" s="10">
        <v>-3.1219999999999999</v>
      </c>
      <c r="X50" s="10">
        <v>-37.49</v>
      </c>
      <c r="Y50" s="10">
        <v>-28.582000000000001</v>
      </c>
      <c r="Z50" s="10">
        <v>-34.988</v>
      </c>
      <c r="AA50" s="10">
        <v>-27.611000000000001</v>
      </c>
      <c r="AB50" s="10">
        <v>-13.772</v>
      </c>
      <c r="AC50" s="10">
        <v>-19.452999999999999</v>
      </c>
      <c r="AD50" s="10">
        <v>-43.834120000000006</v>
      </c>
      <c r="AE50" s="10">
        <v>-36.949010000000001</v>
      </c>
      <c r="AF50" s="10">
        <v>-18.708639999999999</v>
      </c>
      <c r="AG50" s="10">
        <v>-25.39873</v>
      </c>
      <c r="AH50" s="10">
        <v>-18.684161391</v>
      </c>
      <c r="AI50" s="9">
        <v>-9.3682712112299988</v>
      </c>
      <c r="AJ50" s="9">
        <v>-3.2269999999999999</v>
      </c>
      <c r="AK50" s="9">
        <v>-13.581</v>
      </c>
      <c r="AL50" s="9">
        <v>-52.53</v>
      </c>
      <c r="AM50" s="9">
        <v>-80.343999999999994</v>
      </c>
      <c r="AN50" s="4"/>
      <c r="AO50" s="4"/>
      <c r="AP50" s="4"/>
      <c r="AQ50" s="4"/>
      <c r="AR50" s="4"/>
      <c r="AS50" s="4"/>
      <c r="AT50" s="4"/>
      <c r="AU50" s="4"/>
      <c r="AV50" s="4"/>
      <c r="AW50" s="4"/>
      <c r="AX50" s="4"/>
      <c r="AY50" s="4"/>
    </row>
    <row r="51" spans="1:1005" ht="14.4" x14ac:dyDescent="0.3">
      <c r="A51" s="108">
        <f>YampaRiverInflow.TotalOutflow!A51</f>
        <v>45444</v>
      </c>
      <c r="B51" s="9"/>
      <c r="C51" s="9"/>
      <c r="D51" s="9">
        <v>-44.996000000000002</v>
      </c>
      <c r="E51" s="10">
        <v>-97.96</v>
      </c>
      <c r="F51" s="10">
        <v>8.8849999999999998</v>
      </c>
      <c r="G51" s="10">
        <v>-38.042999999999999</v>
      </c>
      <c r="H51" s="10">
        <v>-46.71</v>
      </c>
      <c r="I51" s="10">
        <v>-50.164000000000001</v>
      </c>
      <c r="J51" s="10">
        <v>-42.655000000000001</v>
      </c>
      <c r="K51" s="10">
        <v>-57.844000000000001</v>
      </c>
      <c r="L51" s="10">
        <v>-49.320999999999998</v>
      </c>
      <c r="M51" s="10">
        <v>-51.93</v>
      </c>
      <c r="N51" s="10">
        <v>-183.62299999999999</v>
      </c>
      <c r="O51" s="10">
        <v>-63.558</v>
      </c>
      <c r="P51" s="10">
        <v>-43.442999999999998</v>
      </c>
      <c r="Q51" s="10">
        <v>-78.712000000000003</v>
      </c>
      <c r="R51" s="10">
        <v>-44.427999999999997</v>
      </c>
      <c r="S51" s="10">
        <v>-46.622999999999998</v>
      </c>
      <c r="T51" s="10">
        <v>-26.48</v>
      </c>
      <c r="U51" s="10">
        <v>-49.249000000000002</v>
      </c>
      <c r="V51" s="10">
        <v>-37.82</v>
      </c>
      <c r="W51" s="10">
        <v>-37.124000000000002</v>
      </c>
      <c r="X51" s="10">
        <v>-46.805999999999997</v>
      </c>
      <c r="Y51" s="10">
        <v>-42.271000000000001</v>
      </c>
      <c r="Z51" s="10">
        <v>-36.914999999999999</v>
      </c>
      <c r="AA51" s="10">
        <v>-53.137999999999998</v>
      </c>
      <c r="AB51" s="10">
        <v>-64.947999999999993</v>
      </c>
      <c r="AC51" s="10">
        <v>-25.780999999999999</v>
      </c>
      <c r="AD51" s="10">
        <v>-34.943179999999998</v>
      </c>
      <c r="AE51" s="10">
        <v>-51.29607</v>
      </c>
      <c r="AF51" s="10">
        <v>-57.331830000000004</v>
      </c>
      <c r="AG51" s="10">
        <v>-54.558230000000002</v>
      </c>
      <c r="AH51" s="10">
        <v>-68.587001490600002</v>
      </c>
      <c r="AI51" s="9">
        <v>-35.762955953400002</v>
      </c>
      <c r="AJ51" s="9">
        <v>-63.795000000000002</v>
      </c>
      <c r="AK51" s="9">
        <v>-22.106999999999999</v>
      </c>
      <c r="AL51" s="9">
        <v>-145.12100000000001</v>
      </c>
      <c r="AM51" s="9">
        <v>-71.817999999999998</v>
      </c>
      <c r="AN51" s="4"/>
      <c r="AO51" s="4"/>
      <c r="AP51" s="4"/>
      <c r="AQ51" s="4"/>
      <c r="AR51" s="4"/>
      <c r="AS51" s="4"/>
      <c r="AT51" s="4"/>
      <c r="AU51" s="4"/>
      <c r="AV51" s="4"/>
      <c r="AW51" s="4"/>
      <c r="AX51" s="4"/>
      <c r="AY51" s="4"/>
    </row>
    <row r="52" spans="1:1005" ht="14.4" x14ac:dyDescent="0.3">
      <c r="A52" s="108">
        <f>YampaRiverInflow.TotalOutflow!A52</f>
        <v>45474</v>
      </c>
      <c r="B52" s="9"/>
      <c r="C52" s="9"/>
      <c r="D52" s="9">
        <v>-30.271000000000001</v>
      </c>
      <c r="E52" s="10">
        <v>-78.781000000000006</v>
      </c>
      <c r="F52" s="10">
        <v>-21.681999999999999</v>
      </c>
      <c r="G52" s="10">
        <v>-28.289000000000001</v>
      </c>
      <c r="H52" s="10">
        <v>-64.233999999999995</v>
      </c>
      <c r="I52" s="10">
        <v>-49.396000000000001</v>
      </c>
      <c r="J52" s="10">
        <v>-44.13</v>
      </c>
      <c r="K52" s="10">
        <v>-48.3</v>
      </c>
      <c r="L52" s="10">
        <v>-25.504000000000001</v>
      </c>
      <c r="M52" s="10">
        <v>-48.567</v>
      </c>
      <c r="N52" s="10">
        <v>-182.99199999999999</v>
      </c>
      <c r="O52" s="10">
        <v>-65.305999999999997</v>
      </c>
      <c r="P52" s="10">
        <v>-37.942</v>
      </c>
      <c r="Q52" s="10">
        <v>-73.787000000000006</v>
      </c>
      <c r="R52" s="10">
        <v>-40.765999999999998</v>
      </c>
      <c r="S52" s="10">
        <v>-6.4569999999999999</v>
      </c>
      <c r="T52" s="10">
        <v>-40.478000000000002</v>
      </c>
      <c r="U52" s="10">
        <v>-35.347000000000001</v>
      </c>
      <c r="V52" s="10">
        <v>-30.984000000000002</v>
      </c>
      <c r="W52" s="10">
        <v>-12.644</v>
      </c>
      <c r="X52" s="10">
        <v>-15.252000000000001</v>
      </c>
      <c r="Y52" s="10">
        <v>-52.765999999999998</v>
      </c>
      <c r="Z52" s="10">
        <v>-45.936</v>
      </c>
      <c r="AA52" s="10">
        <v>-47.3</v>
      </c>
      <c r="AB52" s="10">
        <v>-39.220999999999997</v>
      </c>
      <c r="AC52" s="10">
        <v>-35.222999999999999</v>
      </c>
      <c r="AD52" s="10">
        <v>-42.72146</v>
      </c>
      <c r="AE52" s="10">
        <v>-48.900089999999999</v>
      </c>
      <c r="AF52" s="10">
        <v>-17.894650000000002</v>
      </c>
      <c r="AG52" s="10">
        <v>-23.696210000000001</v>
      </c>
      <c r="AH52" s="10">
        <v>-7.1829008864099997</v>
      </c>
      <c r="AI52" s="9">
        <v>-13.3525170981</v>
      </c>
      <c r="AJ52" s="9">
        <v>-36.118000000000002</v>
      </c>
      <c r="AK52" s="9">
        <v>-38.566000000000003</v>
      </c>
      <c r="AL52" s="9">
        <v>-36.479999999999997</v>
      </c>
      <c r="AM52" s="9">
        <v>-38.226999999999997</v>
      </c>
      <c r="AN52" s="4"/>
      <c r="AO52" s="4"/>
      <c r="AP52" s="4"/>
      <c r="AQ52" s="4"/>
      <c r="AR52" s="4"/>
      <c r="AS52" s="4"/>
      <c r="AT52" s="4"/>
      <c r="AU52" s="4"/>
      <c r="AV52" s="4"/>
      <c r="AW52" s="4"/>
      <c r="AX52" s="4"/>
      <c r="AY52" s="4"/>
    </row>
    <row r="53" spans="1:1005" ht="14.4" x14ac:dyDescent="0.3">
      <c r="A53" s="108">
        <f>YampaRiverInflow.TotalOutflow!A53</f>
        <v>45505</v>
      </c>
      <c r="B53" s="9"/>
      <c r="C53" s="9"/>
      <c r="D53" s="9">
        <v>-27.927</v>
      </c>
      <c r="E53" s="10">
        <v>-77.117000000000004</v>
      </c>
      <c r="F53" s="10">
        <v>-51.414000000000001</v>
      </c>
      <c r="G53" s="10">
        <v>-22.39</v>
      </c>
      <c r="H53" s="10">
        <v>-5.8449999999999998</v>
      </c>
      <c r="I53" s="10">
        <v>-16.213000000000001</v>
      </c>
      <c r="J53" s="10">
        <v>-13.936999999999999</v>
      </c>
      <c r="K53" s="10">
        <v>-23.998000000000001</v>
      </c>
      <c r="L53" s="10">
        <v>5.8440000000000003</v>
      </c>
      <c r="M53" s="10">
        <v>-37.121000000000002</v>
      </c>
      <c r="N53" s="10">
        <v>-39.380000000000003</v>
      </c>
      <c r="O53" s="10">
        <v>-27.815000000000001</v>
      </c>
      <c r="P53" s="10">
        <v>-14.052</v>
      </c>
      <c r="Q53" s="10">
        <v>-65.381</v>
      </c>
      <c r="R53" s="10">
        <v>-36.566000000000003</v>
      </c>
      <c r="S53" s="10">
        <v>-19.853999999999999</v>
      </c>
      <c r="T53" s="10">
        <v>-3.7530000000000001</v>
      </c>
      <c r="U53" s="10">
        <v>-2.8780000000000001</v>
      </c>
      <c r="V53" s="10">
        <v>-12.666</v>
      </c>
      <c r="W53" s="10">
        <v>-13.96</v>
      </c>
      <c r="X53" s="10">
        <v>-39.997999999999998</v>
      </c>
      <c r="Y53" s="10">
        <v>7.2850000000000001</v>
      </c>
      <c r="Z53" s="10">
        <v>-24.344000000000001</v>
      </c>
      <c r="AA53" s="10">
        <v>-33.448999999999998</v>
      </c>
      <c r="AB53" s="10">
        <v>-19.832000000000001</v>
      </c>
      <c r="AC53" s="10">
        <v>-46.258000000000003</v>
      </c>
      <c r="AD53" s="10">
        <v>-32.945339999999995</v>
      </c>
      <c r="AE53" s="10">
        <v>-39.458289999999998</v>
      </c>
      <c r="AF53" s="10">
        <v>-23.445790000000002</v>
      </c>
      <c r="AG53" s="10">
        <v>-14.44247</v>
      </c>
      <c r="AH53" s="10">
        <v>-5.3147564458200005</v>
      </c>
      <c r="AI53" s="9">
        <v>-18.306574451100001</v>
      </c>
      <c r="AJ53" s="9">
        <v>-15.141999999999999</v>
      </c>
      <c r="AK53" s="9">
        <v>5.0810000000000004</v>
      </c>
      <c r="AL53" s="9">
        <v>-16.428999999999998</v>
      </c>
      <c r="AM53" s="9">
        <v>-15.093999999999999</v>
      </c>
      <c r="AN53" s="4"/>
      <c r="AO53" s="4"/>
      <c r="AP53" s="4"/>
      <c r="AQ53" s="4"/>
      <c r="AR53" s="4"/>
      <c r="AS53" s="4"/>
      <c r="AT53" s="4"/>
      <c r="AU53" s="4"/>
      <c r="AV53" s="4"/>
      <c r="AW53" s="4"/>
      <c r="AX53" s="4"/>
      <c r="AY53" s="4"/>
    </row>
    <row r="54" spans="1:1005" ht="14.4" x14ac:dyDescent="0.3">
      <c r="A54" s="108">
        <f>YampaRiverInflow.TotalOutflow!A54</f>
        <v>45536</v>
      </c>
      <c r="B54" s="9"/>
      <c r="C54" s="9"/>
      <c r="D54" s="9">
        <v>-17.346</v>
      </c>
      <c r="E54" s="10">
        <v>8.8550000000000004</v>
      </c>
      <c r="F54" s="10">
        <v>-45.326999999999998</v>
      </c>
      <c r="G54" s="10">
        <v>-12.705</v>
      </c>
      <c r="H54" s="10">
        <v>-21.931000000000001</v>
      </c>
      <c r="I54" s="10">
        <v>-11.678000000000001</v>
      </c>
      <c r="J54" s="10">
        <v>-16.454999999999998</v>
      </c>
      <c r="K54" s="10">
        <v>-15.521000000000001</v>
      </c>
      <c r="L54" s="10">
        <v>-12.746</v>
      </c>
      <c r="M54" s="10">
        <v>-31.334</v>
      </c>
      <c r="N54" s="10">
        <v>-19.856000000000002</v>
      </c>
      <c r="O54" s="10">
        <v>-41.415999999999997</v>
      </c>
      <c r="P54" s="10">
        <v>-22.555</v>
      </c>
      <c r="Q54" s="10">
        <v>0.85399999999999998</v>
      </c>
      <c r="R54" s="10">
        <v>-61.966000000000001</v>
      </c>
      <c r="S54" s="10">
        <v>-54.048999999999999</v>
      </c>
      <c r="T54" s="10">
        <v>-27.712</v>
      </c>
      <c r="U54" s="10">
        <v>-18.021999999999998</v>
      </c>
      <c r="V54" s="10">
        <v>-8.8450000000000006</v>
      </c>
      <c r="W54" s="10">
        <v>-17.966000000000001</v>
      </c>
      <c r="X54" s="10">
        <v>-5.1360000000000001</v>
      </c>
      <c r="Y54" s="10">
        <v>-10.974</v>
      </c>
      <c r="Z54" s="10">
        <v>-32.47</v>
      </c>
      <c r="AA54" s="10">
        <v>-35.090000000000003</v>
      </c>
      <c r="AB54" s="10">
        <v>-20.788</v>
      </c>
      <c r="AC54" s="10">
        <v>-50.804000000000002</v>
      </c>
      <c r="AD54" s="10">
        <v>-26.487169999999999</v>
      </c>
      <c r="AE54" s="10">
        <v>-30.253869999999999</v>
      </c>
      <c r="AF54" s="10">
        <v>-43.057809999999996</v>
      </c>
      <c r="AG54" s="10">
        <v>-36.350120000000004</v>
      </c>
      <c r="AH54" s="10">
        <v>-18.8728240509</v>
      </c>
      <c r="AI54" s="9">
        <v>-15.710973601100001</v>
      </c>
      <c r="AJ54" s="9">
        <v>14.304</v>
      </c>
      <c r="AK54" s="9">
        <v>-4.5</v>
      </c>
      <c r="AL54" s="9">
        <v>-45.348999999999997</v>
      </c>
      <c r="AM54" s="9">
        <v>-49.987000000000002</v>
      </c>
      <c r="AN54" s="4"/>
      <c r="AO54" s="4"/>
      <c r="AP54" s="4"/>
      <c r="AQ54" s="4"/>
      <c r="AR54" s="4"/>
      <c r="AS54" s="4"/>
      <c r="AT54" s="4"/>
      <c r="AU54" s="4"/>
      <c r="AV54" s="4"/>
      <c r="AW54" s="4"/>
      <c r="AX54" s="4"/>
      <c r="AY54" s="4"/>
    </row>
    <row r="55" spans="1:1005" ht="14.4" x14ac:dyDescent="0.3">
      <c r="A55" s="108">
        <f>YampaRiverInflow.TotalOutflow!A55</f>
        <v>45566</v>
      </c>
      <c r="B55" s="9"/>
      <c r="C55" s="9"/>
      <c r="D55" s="9">
        <v>-13.618</v>
      </c>
      <c r="E55" s="10">
        <v>28.411000000000001</v>
      </c>
      <c r="F55" s="10">
        <v>15.292999999999999</v>
      </c>
      <c r="G55" s="10">
        <v>7.4790000000000001</v>
      </c>
      <c r="H55" s="10">
        <v>-7.4880000000000004</v>
      </c>
      <c r="I55" s="10">
        <v>-21.609000000000002</v>
      </c>
      <c r="J55" s="10">
        <v>-2.9830000000000001</v>
      </c>
      <c r="K55" s="10">
        <v>3.17</v>
      </c>
      <c r="L55" s="10">
        <v>-15.058</v>
      </c>
      <c r="M55" s="10">
        <v>-8.1869999999999994</v>
      </c>
      <c r="N55" s="10">
        <v>-13.262</v>
      </c>
      <c r="O55" s="10">
        <v>8.3439999999999994</v>
      </c>
      <c r="P55" s="10">
        <v>1.6279999999999999</v>
      </c>
      <c r="Q55" s="10">
        <v>-1.526</v>
      </c>
      <c r="R55" s="10">
        <v>0.55800000000000005</v>
      </c>
      <c r="S55" s="10">
        <v>-0.40699999999999997</v>
      </c>
      <c r="T55" s="10">
        <v>-3.3740000000000001</v>
      </c>
      <c r="U55" s="10">
        <v>10.401</v>
      </c>
      <c r="V55" s="10">
        <v>3.125</v>
      </c>
      <c r="W55" s="10">
        <v>0.16600000000000001</v>
      </c>
      <c r="X55" s="10">
        <v>26.085000000000001</v>
      </c>
      <c r="Y55" s="10">
        <v>-4.4400000000000004</v>
      </c>
      <c r="Z55" s="10">
        <v>7.4</v>
      </c>
      <c r="AA55" s="10">
        <v>-11.666</v>
      </c>
      <c r="AB55" s="10">
        <v>-2.7410000000000001</v>
      </c>
      <c r="AC55" s="10">
        <v>-4.4329999999999998</v>
      </c>
      <c r="AD55" s="10">
        <v>-10.08483</v>
      </c>
      <c r="AE55" s="10">
        <v>-27.032550000000001</v>
      </c>
      <c r="AF55" s="10">
        <v>-5.7554099999999995</v>
      </c>
      <c r="AG55" s="10">
        <v>-10.2515</v>
      </c>
      <c r="AH55" s="10">
        <v>-12.6998988852</v>
      </c>
      <c r="AI55" s="9">
        <v>-2.6646828313099999</v>
      </c>
      <c r="AJ55" s="9">
        <v>25.649000000000001</v>
      </c>
      <c r="AK55" s="9">
        <v>0.77100000000000002</v>
      </c>
      <c r="AL55" s="9">
        <v>4.673</v>
      </c>
      <c r="AM55" s="9">
        <v>-43.091999999999999</v>
      </c>
      <c r="AN55" s="4"/>
      <c r="AO55" s="4"/>
      <c r="AP55" s="4"/>
      <c r="AQ55" s="4"/>
      <c r="AR55" s="4"/>
      <c r="AS55" s="4"/>
      <c r="AT55" s="4"/>
      <c r="AU55" s="4"/>
      <c r="AV55" s="4"/>
      <c r="AW55" s="4"/>
      <c r="AX55" s="4"/>
      <c r="AY55" s="4"/>
    </row>
    <row r="56" spans="1:1005" ht="14.4" x14ac:dyDescent="0.3">
      <c r="A56" s="108">
        <f>YampaRiverInflow.TotalOutflow!A56</f>
        <v>45597</v>
      </c>
      <c r="B56" s="9"/>
      <c r="C56" s="9"/>
      <c r="D56" s="9">
        <v>7.05</v>
      </c>
      <c r="E56" s="10">
        <v>-24.338000000000001</v>
      </c>
      <c r="F56" s="10">
        <v>-14.114000000000001</v>
      </c>
      <c r="G56" s="10">
        <v>1.411</v>
      </c>
      <c r="H56" s="10">
        <v>5.4320000000000004</v>
      </c>
      <c r="I56" s="10">
        <v>11.315</v>
      </c>
      <c r="J56" s="10">
        <v>8.8170000000000002</v>
      </c>
      <c r="K56" s="10">
        <v>8.6760000000000002</v>
      </c>
      <c r="L56" s="10">
        <v>-7.5490000000000004</v>
      </c>
      <c r="M56" s="10">
        <v>1.3320000000000001</v>
      </c>
      <c r="N56" s="10">
        <v>8.9619999999999997</v>
      </c>
      <c r="O56" s="10">
        <v>4.5019999999999998</v>
      </c>
      <c r="P56" s="10">
        <v>13.975</v>
      </c>
      <c r="Q56" s="10">
        <v>6.8760000000000003</v>
      </c>
      <c r="R56" s="10">
        <v>-37.753999999999998</v>
      </c>
      <c r="S56" s="10">
        <v>12.58</v>
      </c>
      <c r="T56" s="10">
        <v>4.9530000000000003</v>
      </c>
      <c r="U56" s="10">
        <v>14.292</v>
      </c>
      <c r="V56" s="10">
        <v>10.398</v>
      </c>
      <c r="W56" s="10">
        <v>14.773</v>
      </c>
      <c r="X56" s="10">
        <v>2.8980000000000001</v>
      </c>
      <c r="Y56" s="10">
        <v>-5.16</v>
      </c>
      <c r="Z56" s="10">
        <v>8.36</v>
      </c>
      <c r="AA56" s="10">
        <v>0.24399999999999999</v>
      </c>
      <c r="AB56" s="10">
        <v>-2.194</v>
      </c>
      <c r="AC56" s="10">
        <v>-8.1240000000000006</v>
      </c>
      <c r="AD56" s="10">
        <v>-20.0396</v>
      </c>
      <c r="AE56" s="10">
        <v>-7.1350500000000006</v>
      </c>
      <c r="AF56" s="10">
        <v>-4.9749300000000005</v>
      </c>
      <c r="AG56" s="10">
        <v>-2.7747700000000002</v>
      </c>
      <c r="AH56" s="10">
        <v>-5.4642536803299997</v>
      </c>
      <c r="AI56" s="9">
        <v>13.381105650899999</v>
      </c>
      <c r="AJ56" s="9">
        <v>5.9569999999999999</v>
      </c>
      <c r="AK56" s="9">
        <v>17.582999999999998</v>
      </c>
      <c r="AL56" s="9">
        <v>-56.331000000000003</v>
      </c>
      <c r="AM56" s="9">
        <v>-30.108000000000001</v>
      </c>
      <c r="AN56" s="4"/>
      <c r="AO56" s="4"/>
      <c r="AP56" s="4"/>
      <c r="AQ56" s="4"/>
      <c r="AR56" s="4"/>
      <c r="AS56" s="4"/>
      <c r="AT56" s="4"/>
      <c r="AU56" s="4"/>
      <c r="AV56" s="4"/>
      <c r="AW56" s="4"/>
      <c r="AX56" s="4"/>
      <c r="AY56" s="4"/>
    </row>
    <row r="57" spans="1:1005" ht="14.4" x14ac:dyDescent="0.3">
      <c r="A57" s="108">
        <f>YampaRiverInflow.TotalOutflow!A57</f>
        <v>45627</v>
      </c>
      <c r="B57" s="9"/>
      <c r="C57" s="9"/>
      <c r="D57" s="9">
        <v>12.73</v>
      </c>
      <c r="E57" s="10">
        <v>-52.756999999999998</v>
      </c>
      <c r="F57" s="10">
        <v>-68.424999999999997</v>
      </c>
      <c r="G57" s="10">
        <v>-26.193000000000001</v>
      </c>
      <c r="H57" s="10">
        <v>-1.996</v>
      </c>
      <c r="I57" s="10">
        <v>1.087</v>
      </c>
      <c r="J57" s="10">
        <v>7.093</v>
      </c>
      <c r="K57" s="10">
        <v>18.335000000000001</v>
      </c>
      <c r="L57" s="10">
        <v>4.6580000000000004</v>
      </c>
      <c r="M57" s="10">
        <v>11.409000000000001</v>
      </c>
      <c r="N57" s="10">
        <v>18.884</v>
      </c>
      <c r="O57" s="10">
        <v>6.4809999999999999</v>
      </c>
      <c r="P57" s="10">
        <v>-1.6890000000000001</v>
      </c>
      <c r="Q57" s="10">
        <v>-26.622</v>
      </c>
      <c r="R57" s="10">
        <v>-69.311999999999998</v>
      </c>
      <c r="S57" s="10">
        <v>30.471</v>
      </c>
      <c r="T57" s="10">
        <v>12.734</v>
      </c>
      <c r="U57" s="10">
        <v>16.88</v>
      </c>
      <c r="V57" s="10">
        <v>5.86</v>
      </c>
      <c r="W57" s="10">
        <v>7.444</v>
      </c>
      <c r="X57" s="10">
        <v>33.223999999999997</v>
      </c>
      <c r="Y57" s="10">
        <v>12.48</v>
      </c>
      <c r="Z57" s="10">
        <v>17.550999999999998</v>
      </c>
      <c r="AA57" s="10">
        <v>6.2709999999999999</v>
      </c>
      <c r="AB57" s="10">
        <v>38.814999999999998</v>
      </c>
      <c r="AC57" s="10">
        <v>9.5690000000000008</v>
      </c>
      <c r="AD57" s="10">
        <v>34.180550000000004</v>
      </c>
      <c r="AE57" s="10">
        <v>4.3811200000000001</v>
      </c>
      <c r="AF57" s="10">
        <v>12.84577</v>
      </c>
      <c r="AG57" s="10">
        <v>-9.6169899999999995</v>
      </c>
      <c r="AH57" s="10">
        <v>8.3672790060800004</v>
      </c>
      <c r="AI57" s="9">
        <v>22.5435745029</v>
      </c>
      <c r="AJ57" s="9">
        <v>-13.081</v>
      </c>
      <c r="AK57" s="9">
        <v>-31.75</v>
      </c>
      <c r="AL57" s="9">
        <v>-93.247</v>
      </c>
      <c r="AM57" s="9">
        <v>-29.280999999999999</v>
      </c>
      <c r="AN57" s="4"/>
      <c r="AO57" s="4"/>
      <c r="AP57" s="4"/>
      <c r="AQ57" s="4"/>
      <c r="AR57" s="4"/>
      <c r="AS57" s="4"/>
      <c r="AT57" s="4"/>
      <c r="AU57" s="4"/>
      <c r="AV57" s="4"/>
      <c r="AW57" s="4"/>
      <c r="AX57" s="4"/>
      <c r="AY57" s="4"/>
    </row>
    <row r="58" spans="1:1005" ht="14.4" x14ac:dyDescent="0.3">
      <c r="A58" s="108">
        <f>YampaRiverInflow.TotalOutflow!A58</f>
        <v>45658</v>
      </c>
      <c r="B58" s="9"/>
      <c r="C58" s="9"/>
      <c r="D58" s="9">
        <v>-18.364000000000001</v>
      </c>
      <c r="E58" s="10">
        <v>-60.307000000000002</v>
      </c>
      <c r="F58" s="10">
        <v>-43.218000000000004</v>
      </c>
      <c r="G58" s="10">
        <v>0.96399999999999997</v>
      </c>
      <c r="H58" s="10">
        <v>-22.263000000000002</v>
      </c>
      <c r="I58" s="10">
        <v>4.6050000000000004</v>
      </c>
      <c r="J58" s="10">
        <v>-1.4319999999999999</v>
      </c>
      <c r="K58" s="10">
        <v>-16.689</v>
      </c>
      <c r="L58" s="10">
        <v>33.015000000000001</v>
      </c>
      <c r="M58" s="10">
        <v>-30.713000000000001</v>
      </c>
      <c r="N58" s="10">
        <v>-2.2970000000000002</v>
      </c>
      <c r="O58" s="10">
        <v>-5.6280000000000001</v>
      </c>
      <c r="P58" s="10">
        <v>-64.680999999999997</v>
      </c>
      <c r="Q58" s="10">
        <v>-113.199</v>
      </c>
      <c r="R58" s="10">
        <v>36.241999999999997</v>
      </c>
      <c r="S58" s="10">
        <v>-10.677</v>
      </c>
      <c r="T58" s="10">
        <v>8.1579999999999995</v>
      </c>
      <c r="U58" s="10">
        <v>1.393</v>
      </c>
      <c r="V58" s="10">
        <v>10.17</v>
      </c>
      <c r="W58" s="10">
        <v>3.6539999999999999</v>
      </c>
      <c r="X58" s="10">
        <v>8.1709999999999994</v>
      </c>
      <c r="Y58" s="10">
        <v>-29.212</v>
      </c>
      <c r="Z58" s="10">
        <v>-12.486000000000001</v>
      </c>
      <c r="AA58" s="10">
        <v>-4.2009999999999996</v>
      </c>
      <c r="AB58" s="10">
        <v>-21.986999999999998</v>
      </c>
      <c r="AC58" s="10">
        <v>21.381310000000003</v>
      </c>
      <c r="AD58" s="10">
        <v>-39.100470000000001</v>
      </c>
      <c r="AE58" s="10">
        <v>-31.08878</v>
      </c>
      <c r="AF58" s="10">
        <v>7.3067399999999996</v>
      </c>
      <c r="AG58" s="10">
        <v>-13.3189509084</v>
      </c>
      <c r="AH58" s="10">
        <v>-6.1162163466399999</v>
      </c>
      <c r="AI58" s="9">
        <v>40.491999999999997</v>
      </c>
      <c r="AJ58" s="9">
        <v>-4.7590000000000003</v>
      </c>
      <c r="AK58" s="9">
        <v>-120.42</v>
      </c>
      <c r="AL58" s="9">
        <v>-132.33799999999999</v>
      </c>
      <c r="AM58" s="9">
        <v>-58.228000000000002</v>
      </c>
      <c r="AN58" s="4"/>
      <c r="AO58" s="4"/>
      <c r="AP58" s="4"/>
      <c r="AQ58" s="4"/>
      <c r="AR58" s="4"/>
      <c r="AS58" s="4"/>
      <c r="AT58" s="4"/>
      <c r="AU58" s="4"/>
      <c r="AV58" s="4"/>
      <c r="AW58" s="4"/>
      <c r="AX58" s="4"/>
      <c r="AY58" s="4"/>
    </row>
    <row r="59" spans="1:1005" ht="14.4" x14ac:dyDescent="0.3">
      <c r="A59" s="108">
        <f>YampaRiverInflow.TotalOutflow!A59</f>
        <v>45689</v>
      </c>
      <c r="B59" s="9"/>
      <c r="C59" s="9"/>
      <c r="D59" s="9">
        <v>-26.606999999999999</v>
      </c>
      <c r="E59" s="10">
        <v>-23.876000000000001</v>
      </c>
      <c r="F59" s="10">
        <v>15.349</v>
      </c>
      <c r="G59" s="10">
        <v>-20.808</v>
      </c>
      <c r="H59" s="10">
        <v>-41.154000000000003</v>
      </c>
      <c r="I59" s="10">
        <v>-33.997</v>
      </c>
      <c r="J59" s="10">
        <v>-13.894</v>
      </c>
      <c r="K59" s="10">
        <v>-22.573</v>
      </c>
      <c r="L59" s="10">
        <v>-17.102</v>
      </c>
      <c r="M59" s="10">
        <v>-38.902000000000001</v>
      </c>
      <c r="N59" s="10">
        <v>-63.575000000000003</v>
      </c>
      <c r="O59" s="10">
        <v>-26.556999999999999</v>
      </c>
      <c r="P59" s="10">
        <v>-43.094999999999999</v>
      </c>
      <c r="Q59" s="10">
        <v>-46.804000000000002</v>
      </c>
      <c r="R59" s="10">
        <v>-20.875</v>
      </c>
      <c r="S59" s="10">
        <v>-24.366</v>
      </c>
      <c r="T59" s="10">
        <v>1.1859999999999999</v>
      </c>
      <c r="U59" s="10">
        <v>-25.843</v>
      </c>
      <c r="V59" s="10">
        <v>-4.476</v>
      </c>
      <c r="W59" s="10">
        <v>-2.3679999999999999</v>
      </c>
      <c r="X59" s="10">
        <v>5.9080000000000004</v>
      </c>
      <c r="Y59" s="10">
        <v>-17.978000000000002</v>
      </c>
      <c r="Z59" s="10">
        <v>-35.601999999999997</v>
      </c>
      <c r="AA59" s="10">
        <v>-45.103999999999999</v>
      </c>
      <c r="AB59" s="10">
        <v>-5.1180000000000003</v>
      </c>
      <c r="AC59" s="10">
        <v>-37.282989999999998</v>
      </c>
      <c r="AD59" s="10">
        <v>-15.646379999999999</v>
      </c>
      <c r="AE59" s="10">
        <v>-40.071829999999999</v>
      </c>
      <c r="AF59" s="10">
        <v>-32.633000000000003</v>
      </c>
      <c r="AG59" s="10">
        <v>-26.703267437200001</v>
      </c>
      <c r="AH59" s="10">
        <v>-28.524806553999998</v>
      </c>
      <c r="AI59" s="9">
        <v>-31.532</v>
      </c>
      <c r="AJ59" s="9">
        <v>-59.207000000000001</v>
      </c>
      <c r="AK59" s="9">
        <v>75.613</v>
      </c>
      <c r="AL59" s="9">
        <v>-7.18</v>
      </c>
      <c r="AM59" s="9">
        <v>-64.896000000000001</v>
      </c>
      <c r="AN59" s="4"/>
      <c r="AO59" s="4"/>
      <c r="AP59" s="4"/>
      <c r="AQ59" s="4"/>
      <c r="AR59" s="4"/>
      <c r="AS59" s="4"/>
      <c r="AT59" s="4"/>
      <c r="AU59" s="4"/>
      <c r="AV59" s="4"/>
      <c r="AW59" s="4"/>
      <c r="AX59" s="4"/>
      <c r="AY59" s="4"/>
    </row>
    <row r="60" spans="1:1005" ht="14.4" x14ac:dyDescent="0.3">
      <c r="A60" s="108">
        <f>YampaRiverInflow.TotalOutflow!A60</f>
        <v>45717</v>
      </c>
      <c r="B60" s="9"/>
      <c r="C60" s="9"/>
      <c r="D60" s="9">
        <v>-45.817999999999998</v>
      </c>
      <c r="E60" s="10">
        <v>-80.751000000000005</v>
      </c>
      <c r="F60" s="10">
        <v>22.236000000000001</v>
      </c>
      <c r="G60" s="10">
        <v>-24.802</v>
      </c>
      <c r="H60" s="10">
        <v>-17.36</v>
      </c>
      <c r="I60" s="10">
        <v>-33.058</v>
      </c>
      <c r="J60" s="10">
        <v>-34.947000000000003</v>
      </c>
      <c r="K60" s="10">
        <v>-9.4450000000000003</v>
      </c>
      <c r="L60" s="10">
        <v>-51.122999999999998</v>
      </c>
      <c r="M60" s="10">
        <v>-40.192999999999998</v>
      </c>
      <c r="N60" s="10">
        <v>-34.902000000000001</v>
      </c>
      <c r="O60" s="10">
        <v>-96.096000000000004</v>
      </c>
      <c r="P60" s="10">
        <v>-38.881</v>
      </c>
      <c r="Q60" s="10">
        <v>-9.1829999999999998</v>
      </c>
      <c r="R60" s="10">
        <v>-13.153</v>
      </c>
      <c r="S60" s="10">
        <v>-27.914000000000001</v>
      </c>
      <c r="T60" s="10">
        <v>-37.945</v>
      </c>
      <c r="U60" s="10">
        <v>-37.232999999999997</v>
      </c>
      <c r="V60" s="10">
        <v>-84.150999999999996</v>
      </c>
      <c r="W60" s="10">
        <v>-52.823</v>
      </c>
      <c r="X60" s="10">
        <v>-62.375</v>
      </c>
      <c r="Y60" s="10">
        <v>-22.702999999999999</v>
      </c>
      <c r="Z60" s="10">
        <v>-24.411000000000001</v>
      </c>
      <c r="AA60" s="10">
        <v>-35.779000000000003</v>
      </c>
      <c r="AB60" s="10">
        <v>-52.19</v>
      </c>
      <c r="AC60" s="10">
        <v>-44.594099999999997</v>
      </c>
      <c r="AD60" s="10">
        <v>-46.276849999999996</v>
      </c>
      <c r="AE60" s="10">
        <v>-41.178449999999998</v>
      </c>
      <c r="AF60" s="10">
        <v>-54.098759999999999</v>
      </c>
      <c r="AG60" s="10">
        <v>-94.386657514799992</v>
      </c>
      <c r="AH60" s="10">
        <v>-67.435723010499999</v>
      </c>
      <c r="AI60" s="9">
        <v>-34.798000000000002</v>
      </c>
      <c r="AJ60" s="9">
        <v>-42.109000000000002</v>
      </c>
      <c r="AK60" s="9">
        <v>-24.684999999999999</v>
      </c>
      <c r="AL60" s="9">
        <v>-25.779</v>
      </c>
      <c r="AM60" s="9">
        <v>-20.971</v>
      </c>
      <c r="AN60" s="4"/>
      <c r="AO60" s="4"/>
      <c r="AP60" s="4"/>
      <c r="AQ60" s="4"/>
      <c r="AR60" s="4"/>
      <c r="AS60" s="4"/>
      <c r="AT60" s="4"/>
      <c r="AU60" s="4"/>
      <c r="AV60" s="4"/>
      <c r="AW60" s="4"/>
      <c r="AX60" s="4"/>
      <c r="AY60" s="4"/>
    </row>
    <row r="61" spans="1:1005" ht="14.4" x14ac:dyDescent="0.3">
      <c r="A61" s="108">
        <f>YampaRiverInflow.TotalOutflow!A61</f>
        <v>45748</v>
      </c>
      <c r="B61" s="9"/>
      <c r="C61" s="9"/>
      <c r="D61" s="9">
        <v>-32.718000000000004</v>
      </c>
      <c r="E61" s="10">
        <v>-39.68</v>
      </c>
      <c r="F61" s="10">
        <v>-1.92</v>
      </c>
      <c r="G61" s="10">
        <v>-7.2060000000000004</v>
      </c>
      <c r="H61" s="10">
        <v>-49.616999999999997</v>
      </c>
      <c r="I61" s="10">
        <v>-43.034999999999997</v>
      </c>
      <c r="J61" s="10">
        <v>-59.116</v>
      </c>
      <c r="K61" s="10">
        <v>-58.07</v>
      </c>
      <c r="L61" s="10">
        <v>-46.223999999999997</v>
      </c>
      <c r="M61" s="10">
        <v>-45.231000000000002</v>
      </c>
      <c r="N61" s="10">
        <v>-21.337</v>
      </c>
      <c r="O61" s="10">
        <v>-46.392000000000003</v>
      </c>
      <c r="P61" s="10">
        <v>-46.932000000000002</v>
      </c>
      <c r="Q61" s="10">
        <v>-10.394</v>
      </c>
      <c r="R61" s="10">
        <v>-22.183</v>
      </c>
      <c r="S61" s="10">
        <v>-50.360999999999997</v>
      </c>
      <c r="T61" s="10">
        <v>-34.244</v>
      </c>
      <c r="U61" s="10">
        <v>-28.298999999999999</v>
      </c>
      <c r="V61" s="10">
        <v>-23.056999999999999</v>
      </c>
      <c r="W61" s="10">
        <v>-23.652999999999999</v>
      </c>
      <c r="X61" s="10">
        <v>-18.731000000000002</v>
      </c>
      <c r="Y61" s="10">
        <v>-34.493000000000002</v>
      </c>
      <c r="Z61" s="10">
        <v>-34.719000000000001</v>
      </c>
      <c r="AA61" s="10">
        <v>-39.353999999999999</v>
      </c>
      <c r="AB61" s="10">
        <v>-36.816000000000003</v>
      </c>
      <c r="AC61" s="10">
        <v>-31.096540000000001</v>
      </c>
      <c r="AD61" s="10">
        <v>-26.820700000000002</v>
      </c>
      <c r="AE61" s="10">
        <v>-39.596559999999997</v>
      </c>
      <c r="AF61" s="10">
        <v>-38.490559999999995</v>
      </c>
      <c r="AG61" s="10">
        <v>-7.4329692029799999</v>
      </c>
      <c r="AH61" s="10">
        <v>-6.8714972382399999</v>
      </c>
      <c r="AI61" s="9">
        <v>-9.35</v>
      </c>
      <c r="AJ61" s="9">
        <v>-26.696999999999999</v>
      </c>
      <c r="AK61" s="9">
        <v>-94.260999999999996</v>
      </c>
      <c r="AL61" s="9">
        <v>-33.209000000000003</v>
      </c>
      <c r="AM61" s="9">
        <v>-50.463000000000001</v>
      </c>
      <c r="AN61" s="4"/>
      <c r="AO61" s="4"/>
      <c r="AP61" s="4"/>
      <c r="AQ61" s="4"/>
      <c r="AR61" s="4"/>
      <c r="AS61" s="4"/>
      <c r="AT61" s="4"/>
      <c r="AU61" s="4"/>
      <c r="AV61" s="4"/>
      <c r="AW61" s="4"/>
      <c r="AX61" s="4"/>
      <c r="AY61" s="4"/>
    </row>
    <row r="62" spans="1:1005" ht="14.4" x14ac:dyDescent="0.3">
      <c r="A62" s="108">
        <f>YampaRiverInflow.TotalOutflow!A62</f>
        <v>45778</v>
      </c>
      <c r="B62" s="9"/>
      <c r="C62" s="9"/>
      <c r="D62" s="9">
        <v>-22.001000000000001</v>
      </c>
      <c r="E62" s="10">
        <v>-138.191</v>
      </c>
      <c r="F62" s="10">
        <v>-16.033000000000001</v>
      </c>
      <c r="G62" s="10">
        <v>-40.975999999999999</v>
      </c>
      <c r="H62" s="10">
        <v>-17.803999999999998</v>
      </c>
      <c r="I62" s="10">
        <v>-31.501999999999999</v>
      </c>
      <c r="J62" s="10">
        <v>-19.012</v>
      </c>
      <c r="K62" s="10">
        <v>-19.099</v>
      </c>
      <c r="L62" s="10">
        <v>-31.253</v>
      </c>
      <c r="M62" s="10">
        <v>-147.96199999999999</v>
      </c>
      <c r="N62" s="10">
        <v>-29.908999999999999</v>
      </c>
      <c r="O62" s="10">
        <v>-28.129000000000001</v>
      </c>
      <c r="P62" s="10">
        <v>-49.914999999999999</v>
      </c>
      <c r="Q62" s="10">
        <v>-34.603000000000002</v>
      </c>
      <c r="R62" s="10">
        <v>-27.748999999999999</v>
      </c>
      <c r="S62" s="10">
        <v>-15.643000000000001</v>
      </c>
      <c r="T62" s="10">
        <v>-26.481000000000002</v>
      </c>
      <c r="U62" s="10">
        <v>-13.461</v>
      </c>
      <c r="V62" s="10">
        <v>-3.1219999999999999</v>
      </c>
      <c r="W62" s="10">
        <v>-37.49</v>
      </c>
      <c r="X62" s="10">
        <v>-28.582000000000001</v>
      </c>
      <c r="Y62" s="10">
        <v>-34.988</v>
      </c>
      <c r="Z62" s="10">
        <v>-27.611000000000001</v>
      </c>
      <c r="AA62" s="10">
        <v>-13.772</v>
      </c>
      <c r="AB62" s="10">
        <v>-19.452999999999999</v>
      </c>
      <c r="AC62" s="10">
        <v>-43.834120000000006</v>
      </c>
      <c r="AD62" s="10">
        <v>-36.949010000000001</v>
      </c>
      <c r="AE62" s="10">
        <v>-18.708639999999999</v>
      </c>
      <c r="AF62" s="10">
        <v>-25.39873</v>
      </c>
      <c r="AG62" s="10">
        <v>-18.684161391</v>
      </c>
      <c r="AH62" s="10">
        <v>-9.3682712112299988</v>
      </c>
      <c r="AI62" s="9">
        <v>-3.2269999999999999</v>
      </c>
      <c r="AJ62" s="9">
        <v>-13.581</v>
      </c>
      <c r="AK62" s="9">
        <v>-52.53</v>
      </c>
      <c r="AL62" s="9">
        <v>-80.343999999999994</v>
      </c>
      <c r="AM62" s="9">
        <v>-118.304</v>
      </c>
      <c r="AN62" s="4"/>
      <c r="AO62" s="4"/>
      <c r="AP62" s="4"/>
      <c r="AQ62" s="4"/>
      <c r="AR62" s="4"/>
      <c r="AS62" s="4"/>
      <c r="AT62" s="4"/>
      <c r="AU62" s="4"/>
      <c r="AV62" s="4"/>
      <c r="AW62" s="4"/>
      <c r="AX62" s="4"/>
      <c r="AY62" s="4"/>
    </row>
    <row r="63" spans="1:1005" ht="14.4" x14ac:dyDescent="0.3">
      <c r="A63" s="108">
        <f>YampaRiverInflow.TotalOutflow!A63</f>
        <v>45809</v>
      </c>
      <c r="B63" s="9"/>
      <c r="C63" s="9"/>
      <c r="D63" s="9">
        <v>-44.996000000000002</v>
      </c>
      <c r="E63" s="10">
        <v>8.8849999999999998</v>
      </c>
      <c r="F63" s="10">
        <v>-38.042999999999999</v>
      </c>
      <c r="G63" s="10">
        <v>-46.71</v>
      </c>
      <c r="H63" s="10">
        <v>-50.164000000000001</v>
      </c>
      <c r="I63" s="10">
        <v>-42.655000000000001</v>
      </c>
      <c r="J63" s="10">
        <v>-57.844000000000001</v>
      </c>
      <c r="K63" s="10">
        <v>-49.320999999999998</v>
      </c>
      <c r="L63" s="10">
        <v>-51.93</v>
      </c>
      <c r="M63" s="10">
        <v>-183.62299999999999</v>
      </c>
      <c r="N63" s="10">
        <v>-63.558</v>
      </c>
      <c r="O63" s="10">
        <v>-43.442999999999998</v>
      </c>
      <c r="P63" s="10">
        <v>-78.712000000000003</v>
      </c>
      <c r="Q63" s="10">
        <v>-44.427999999999997</v>
      </c>
      <c r="R63" s="10">
        <v>-46.622999999999998</v>
      </c>
      <c r="S63" s="10">
        <v>-26.48</v>
      </c>
      <c r="T63" s="10">
        <v>-49.249000000000002</v>
      </c>
      <c r="U63" s="10">
        <v>-37.82</v>
      </c>
      <c r="V63" s="10">
        <v>-37.124000000000002</v>
      </c>
      <c r="W63" s="10">
        <v>-46.805999999999997</v>
      </c>
      <c r="X63" s="10">
        <v>-42.271000000000001</v>
      </c>
      <c r="Y63" s="10">
        <v>-36.914999999999999</v>
      </c>
      <c r="Z63" s="10">
        <v>-53.137999999999998</v>
      </c>
      <c r="AA63" s="10">
        <v>-64.947999999999993</v>
      </c>
      <c r="AB63" s="10">
        <v>-25.780999999999999</v>
      </c>
      <c r="AC63" s="10">
        <v>-34.943179999999998</v>
      </c>
      <c r="AD63" s="10">
        <v>-51.29607</v>
      </c>
      <c r="AE63" s="10">
        <v>-57.331830000000004</v>
      </c>
      <c r="AF63" s="10">
        <v>-54.558230000000002</v>
      </c>
      <c r="AG63" s="10">
        <v>-68.587001490600002</v>
      </c>
      <c r="AH63" s="10">
        <v>-35.762955953400002</v>
      </c>
      <c r="AI63" s="9">
        <v>-63.795000000000002</v>
      </c>
      <c r="AJ63" s="9">
        <v>-22.106999999999999</v>
      </c>
      <c r="AK63" s="9">
        <v>-145.12100000000001</v>
      </c>
      <c r="AL63" s="9">
        <v>-71.817999999999998</v>
      </c>
      <c r="AM63" s="9">
        <v>-97.96</v>
      </c>
      <c r="AN63" s="4"/>
      <c r="AO63" s="4"/>
      <c r="AP63" s="4"/>
      <c r="AQ63" s="4"/>
      <c r="AR63" s="4"/>
      <c r="AS63" s="4"/>
      <c r="AT63" s="4"/>
      <c r="AU63" s="4"/>
      <c r="AV63" s="4"/>
      <c r="AW63" s="4"/>
      <c r="AX63" s="4"/>
      <c r="AY63" s="4"/>
    </row>
    <row r="64" spans="1:1005" ht="14.4" x14ac:dyDescent="0.3">
      <c r="A64" s="108">
        <f>YampaRiverInflow.TotalOutflow!A64</f>
        <v>45839</v>
      </c>
      <c r="B64" s="9"/>
      <c r="C64" s="9"/>
      <c r="D64" s="9">
        <v>-30.271000000000001</v>
      </c>
      <c r="E64" s="10">
        <v>-21.681999999999999</v>
      </c>
      <c r="F64" s="10">
        <v>-28.289000000000001</v>
      </c>
      <c r="G64" s="10">
        <v>-64.233999999999995</v>
      </c>
      <c r="H64" s="10">
        <v>-49.396000000000001</v>
      </c>
      <c r="I64" s="10">
        <v>-44.13</v>
      </c>
      <c r="J64" s="10">
        <v>-48.3</v>
      </c>
      <c r="K64" s="10">
        <v>-25.504000000000001</v>
      </c>
      <c r="L64" s="10">
        <v>-48.567</v>
      </c>
      <c r="M64" s="10">
        <v>-182.99199999999999</v>
      </c>
      <c r="N64" s="10">
        <v>-65.305999999999997</v>
      </c>
      <c r="O64" s="10">
        <v>-37.942</v>
      </c>
      <c r="P64" s="10">
        <v>-73.787000000000006</v>
      </c>
      <c r="Q64" s="10">
        <v>-40.765999999999998</v>
      </c>
      <c r="R64" s="10">
        <v>-6.4569999999999999</v>
      </c>
      <c r="S64" s="10">
        <v>-40.478000000000002</v>
      </c>
      <c r="T64" s="10">
        <v>-35.347000000000001</v>
      </c>
      <c r="U64" s="10">
        <v>-30.984000000000002</v>
      </c>
      <c r="V64" s="10">
        <v>-12.644</v>
      </c>
      <c r="W64" s="10">
        <v>-15.252000000000001</v>
      </c>
      <c r="X64" s="10">
        <v>-52.765999999999998</v>
      </c>
      <c r="Y64" s="10">
        <v>-45.936</v>
      </c>
      <c r="Z64" s="10">
        <v>-47.3</v>
      </c>
      <c r="AA64" s="10">
        <v>-39.220999999999997</v>
      </c>
      <c r="AB64" s="10">
        <v>-35.222999999999999</v>
      </c>
      <c r="AC64" s="10">
        <v>-42.72146</v>
      </c>
      <c r="AD64" s="10">
        <v>-48.900089999999999</v>
      </c>
      <c r="AE64" s="10">
        <v>-17.894650000000002</v>
      </c>
      <c r="AF64" s="10">
        <v>-23.696210000000001</v>
      </c>
      <c r="AG64" s="10">
        <v>-7.1829008864099997</v>
      </c>
      <c r="AH64" s="10">
        <v>-13.3525170981</v>
      </c>
      <c r="AI64" s="9">
        <v>-36.118000000000002</v>
      </c>
      <c r="AJ64" s="9">
        <v>-38.566000000000003</v>
      </c>
      <c r="AK64" s="9">
        <v>-36.479999999999997</v>
      </c>
      <c r="AL64" s="9">
        <v>-38.226999999999997</v>
      </c>
      <c r="AM64" s="9">
        <v>-78.781000000000006</v>
      </c>
      <c r="AN64" s="4"/>
      <c r="AO64" s="4"/>
      <c r="AP64" s="4"/>
      <c r="AQ64" s="4"/>
      <c r="AR64" s="4"/>
      <c r="AS64" s="4"/>
      <c r="AT64" s="4"/>
      <c r="AU64" s="4"/>
      <c r="AV64" s="4"/>
      <c r="AW64" s="4"/>
      <c r="AX64" s="4"/>
      <c r="AY64" s="4"/>
      <c r="ALQ64" t="e">
        <v>#N/A</v>
      </c>
    </row>
    <row r="65" spans="1:1005" ht="14.4" x14ac:dyDescent="0.3">
      <c r="A65" s="108">
        <f>YampaRiverInflow.TotalOutflow!A65</f>
        <v>45870</v>
      </c>
      <c r="B65" s="9"/>
      <c r="C65" s="9"/>
      <c r="D65" s="9">
        <v>-27.927</v>
      </c>
      <c r="E65" s="10">
        <v>-51.414000000000001</v>
      </c>
      <c r="F65" s="10">
        <v>-22.39</v>
      </c>
      <c r="G65" s="10">
        <v>-5.8449999999999998</v>
      </c>
      <c r="H65" s="10">
        <v>-16.213000000000001</v>
      </c>
      <c r="I65" s="10">
        <v>-13.936999999999999</v>
      </c>
      <c r="J65" s="10">
        <v>-23.998000000000001</v>
      </c>
      <c r="K65" s="10">
        <v>5.8440000000000003</v>
      </c>
      <c r="L65" s="10">
        <v>-37.121000000000002</v>
      </c>
      <c r="M65" s="10">
        <v>-39.380000000000003</v>
      </c>
      <c r="N65" s="10">
        <v>-27.815000000000001</v>
      </c>
      <c r="O65" s="10">
        <v>-14.052</v>
      </c>
      <c r="P65" s="10">
        <v>-65.381</v>
      </c>
      <c r="Q65" s="10">
        <v>-36.566000000000003</v>
      </c>
      <c r="R65" s="10">
        <v>-19.853999999999999</v>
      </c>
      <c r="S65" s="10">
        <v>-3.7530000000000001</v>
      </c>
      <c r="T65" s="10">
        <v>-2.8780000000000001</v>
      </c>
      <c r="U65" s="10">
        <v>-12.666</v>
      </c>
      <c r="V65" s="10">
        <v>-13.96</v>
      </c>
      <c r="W65" s="10">
        <v>-39.997999999999998</v>
      </c>
      <c r="X65" s="10">
        <v>7.2850000000000001</v>
      </c>
      <c r="Y65" s="10">
        <v>-24.344000000000001</v>
      </c>
      <c r="Z65" s="10">
        <v>-33.448999999999998</v>
      </c>
      <c r="AA65" s="10">
        <v>-19.832000000000001</v>
      </c>
      <c r="AB65" s="10">
        <v>-46.258000000000003</v>
      </c>
      <c r="AC65" s="10">
        <v>-32.945339999999995</v>
      </c>
      <c r="AD65" s="10">
        <v>-39.458289999999998</v>
      </c>
      <c r="AE65" s="10">
        <v>-23.445790000000002</v>
      </c>
      <c r="AF65" s="10">
        <v>-14.44247</v>
      </c>
      <c r="AG65" s="10">
        <v>-5.3147564458200005</v>
      </c>
      <c r="AH65" s="10">
        <v>-18.306574451100001</v>
      </c>
      <c r="AI65" s="9">
        <v>-15.141999999999999</v>
      </c>
      <c r="AJ65" s="9">
        <v>5.0810000000000004</v>
      </c>
      <c r="AK65" s="9">
        <v>-16.428999999999998</v>
      </c>
      <c r="AL65" s="9">
        <v>-15.093999999999999</v>
      </c>
      <c r="AM65" s="9">
        <v>-77.117000000000004</v>
      </c>
      <c r="AN65" s="4"/>
      <c r="AO65" s="4"/>
      <c r="AP65" s="4"/>
      <c r="AQ65" s="4"/>
      <c r="AR65" s="4"/>
      <c r="AS65" s="4"/>
      <c r="AT65" s="4"/>
      <c r="AU65" s="4"/>
      <c r="AV65" s="4"/>
      <c r="AW65" s="4"/>
      <c r="AX65" s="4"/>
      <c r="AY65" s="4"/>
      <c r="ALQ65" t="e">
        <v>#N/A</v>
      </c>
    </row>
    <row r="66" spans="1:1005" ht="14.4" x14ac:dyDescent="0.3">
      <c r="A66" s="108">
        <f>YampaRiverInflow.TotalOutflow!A66</f>
        <v>45901</v>
      </c>
      <c r="B66" s="9"/>
      <c r="C66" s="9"/>
      <c r="D66" s="9">
        <v>-17.346</v>
      </c>
      <c r="E66" s="10">
        <v>-45.326999999999998</v>
      </c>
      <c r="F66" s="10">
        <v>-12.705</v>
      </c>
      <c r="G66" s="10">
        <v>-21.931000000000001</v>
      </c>
      <c r="H66" s="10">
        <v>-11.678000000000001</v>
      </c>
      <c r="I66" s="10">
        <v>-16.454999999999998</v>
      </c>
      <c r="J66" s="10">
        <v>-15.521000000000001</v>
      </c>
      <c r="K66" s="10">
        <v>-12.746</v>
      </c>
      <c r="L66" s="10">
        <v>-31.334</v>
      </c>
      <c r="M66" s="10">
        <v>-19.856000000000002</v>
      </c>
      <c r="N66" s="10">
        <v>-41.415999999999997</v>
      </c>
      <c r="O66" s="10">
        <v>-22.555</v>
      </c>
      <c r="P66" s="10">
        <v>0.85399999999999998</v>
      </c>
      <c r="Q66" s="10">
        <v>-61.966000000000001</v>
      </c>
      <c r="R66" s="10">
        <v>-54.048999999999999</v>
      </c>
      <c r="S66" s="10">
        <v>-27.712</v>
      </c>
      <c r="T66" s="10">
        <v>-18.021999999999998</v>
      </c>
      <c r="U66" s="10">
        <v>-8.8450000000000006</v>
      </c>
      <c r="V66" s="10">
        <v>-17.966000000000001</v>
      </c>
      <c r="W66" s="10">
        <v>-5.1360000000000001</v>
      </c>
      <c r="X66" s="10">
        <v>-10.974</v>
      </c>
      <c r="Y66" s="10">
        <v>-32.47</v>
      </c>
      <c r="Z66" s="10">
        <v>-35.090000000000003</v>
      </c>
      <c r="AA66" s="10">
        <v>-20.788</v>
      </c>
      <c r="AB66" s="10">
        <v>-50.804000000000002</v>
      </c>
      <c r="AC66" s="10">
        <v>-26.487169999999999</v>
      </c>
      <c r="AD66" s="10">
        <v>-30.253869999999999</v>
      </c>
      <c r="AE66" s="10">
        <v>-43.057809999999996</v>
      </c>
      <c r="AF66" s="10">
        <v>-36.350120000000004</v>
      </c>
      <c r="AG66" s="10">
        <v>-18.8728240509</v>
      </c>
      <c r="AH66" s="10">
        <v>-15.710973601100001</v>
      </c>
      <c r="AI66" s="9">
        <v>14.304</v>
      </c>
      <c r="AJ66" s="9">
        <v>-4.5</v>
      </c>
      <c r="AK66" s="9">
        <v>-45.348999999999997</v>
      </c>
      <c r="AL66" s="9">
        <v>-49.987000000000002</v>
      </c>
      <c r="AM66" s="9">
        <v>8.8550000000000004</v>
      </c>
      <c r="AN66" s="4"/>
      <c r="AO66" s="4"/>
      <c r="AP66" s="4"/>
      <c r="AQ66" s="4"/>
      <c r="AR66" s="4"/>
      <c r="AS66" s="4"/>
      <c r="AT66" s="4"/>
      <c r="AU66" s="4"/>
      <c r="AV66" s="4"/>
      <c r="AW66" s="4"/>
      <c r="AX66" s="4"/>
      <c r="AY66" s="4"/>
      <c r="ALQ66" t="e">
        <v>#N/A</v>
      </c>
    </row>
    <row r="67" spans="1:1005" ht="14.4" x14ac:dyDescent="0.3">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4.4" x14ac:dyDescent="0.3">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4.4" x14ac:dyDescent="0.3">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4.4" x14ac:dyDescent="0.3">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4.4" x14ac:dyDescent="0.3">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3">
      <c r="AI72" s="10"/>
      <c r="AJ72" s="10"/>
      <c r="AK72" s="10"/>
      <c r="AL72" s="10"/>
      <c r="AM72" s="10"/>
      <c r="ALQ72" t="e">
        <v>#N/A</v>
      </c>
    </row>
    <row r="73" spans="1:1005" ht="12.75" customHeight="1" x14ac:dyDescent="0.3">
      <c r="E73" s="10"/>
      <c r="AI73" s="10"/>
      <c r="AJ73" s="10"/>
      <c r="AK73" s="10"/>
      <c r="AL73" s="10"/>
      <c r="AM73" s="10"/>
    </row>
    <row r="74" spans="1:1005" ht="12.75" customHeight="1" x14ac:dyDescent="0.3">
      <c r="AI74" s="10"/>
      <c r="AJ74" s="10"/>
      <c r="AK74" s="10"/>
      <c r="AL74" s="10"/>
      <c r="AM74" s="10"/>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91BAB-6558-445C-A64C-7920B0F942A2}">
  <sheetPr codeName="Sheet29">
    <tabColor rgb="FFFF0000"/>
  </sheetPr>
  <dimension ref="A1:ALQ113"/>
  <sheetViews>
    <sheetView workbookViewId="0">
      <selection activeCell="B4" sqref="B4:AZ100"/>
    </sheetView>
  </sheetViews>
  <sheetFormatPr defaultColWidth="18.6640625" defaultRowHeight="12.75" customHeight="1" x14ac:dyDescent="0.3"/>
  <cols>
    <col min="1" max="54" width="9.109375" customWidth="1"/>
  </cols>
  <sheetData>
    <row r="1" spans="1:54" ht="14.4" x14ac:dyDescent="0.3">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4.4" x14ac:dyDescent="0.3">
      <c r="A2" s="102" t="s">
        <v>61</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4.4" x14ac:dyDescent="0.3">
      <c r="A3" s="106" t="str">
        <f>A2&amp;"_"&amp;"Time"</f>
        <v>DvsToPkr_In_Time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4.4" x14ac:dyDescent="0.3">
      <c r="A4" s="108">
        <f>YampaRiverInflow.TotalOutflow!A4</f>
        <v>44013</v>
      </c>
      <c r="B4" s="9"/>
      <c r="C4" s="9"/>
      <c r="D4" s="9">
        <v>18.324000000000002</v>
      </c>
      <c r="E4" s="10">
        <v>-60.779000000000003</v>
      </c>
      <c r="F4" s="10">
        <v>-56.558999999999997</v>
      </c>
      <c r="G4" s="10">
        <v>-126.367</v>
      </c>
      <c r="H4" s="10">
        <v>-44.088999999999999</v>
      </c>
      <c r="I4" s="10">
        <v>31.13</v>
      </c>
      <c r="J4" s="10">
        <v>-0.70799999999999996</v>
      </c>
      <c r="K4" s="10">
        <v>17.495000000000001</v>
      </c>
      <c r="L4" s="10">
        <v>-0.90900000000000003</v>
      </c>
      <c r="M4" s="10">
        <v>22.303000000000001</v>
      </c>
      <c r="N4" s="10">
        <v>26.056000000000001</v>
      </c>
      <c r="O4" s="10">
        <v>37.981000000000002</v>
      </c>
      <c r="P4" s="10">
        <v>46.884999999999998</v>
      </c>
      <c r="Q4" s="10">
        <v>38.639000000000003</v>
      </c>
      <c r="R4" s="10">
        <v>161.97499999999999</v>
      </c>
      <c r="S4" s="10">
        <v>38.319000000000003</v>
      </c>
      <c r="T4" s="10">
        <v>19.699000000000002</v>
      </c>
      <c r="U4" s="10">
        <v>17.989999999999998</v>
      </c>
      <c r="V4" s="10">
        <v>13.172000000000001</v>
      </c>
      <c r="W4" s="10">
        <v>40.615000000000002</v>
      </c>
      <c r="X4" s="10">
        <v>26.545000000000002</v>
      </c>
      <c r="Y4" s="10">
        <v>25.422999999999998</v>
      </c>
      <c r="Z4" s="10">
        <v>13.888999999999999</v>
      </c>
      <c r="AA4" s="10">
        <v>15.146000000000001</v>
      </c>
      <c r="AB4" s="10">
        <v>6.6020000000000003</v>
      </c>
      <c r="AC4" s="10">
        <v>10.079000000000001</v>
      </c>
      <c r="AD4" s="10">
        <v>4.5090000000000003</v>
      </c>
      <c r="AE4" s="10">
        <v>26.234000000000002</v>
      </c>
      <c r="AF4" s="10">
        <v>12.146000000000001</v>
      </c>
      <c r="AG4" s="10">
        <v>17.390999999999998</v>
      </c>
      <c r="AH4" s="10">
        <v>17.51343</v>
      </c>
      <c r="AI4" s="10">
        <v>34.483599999999996</v>
      </c>
      <c r="AJ4" s="10">
        <v>45.963620000000006</v>
      </c>
      <c r="AK4" s="10">
        <v>28.082819999999998</v>
      </c>
      <c r="AL4" s="10">
        <v>19.215399487300001</v>
      </c>
      <c r="AM4" s="10">
        <v>17.603711951099999</v>
      </c>
    </row>
    <row r="5" spans="1:54" ht="14.4" x14ac:dyDescent="0.3">
      <c r="A5" s="108">
        <f>YampaRiverInflow.TotalOutflow!A5</f>
        <v>44044</v>
      </c>
      <c r="B5" s="9"/>
      <c r="C5" s="9"/>
      <c r="D5" s="9">
        <v>17.367000000000001</v>
      </c>
      <c r="E5" s="10">
        <v>-38.963999999999999</v>
      </c>
      <c r="F5" s="10">
        <v>-34.012</v>
      </c>
      <c r="G5" s="10">
        <v>6.7279999999999998</v>
      </c>
      <c r="H5" s="10">
        <v>36.843000000000004</v>
      </c>
      <c r="I5" s="10">
        <v>32.896999999999998</v>
      </c>
      <c r="J5" s="10">
        <v>15.759</v>
      </c>
      <c r="K5" s="10">
        <v>30.661000000000001</v>
      </c>
      <c r="L5" s="10">
        <v>55</v>
      </c>
      <c r="M5" s="10">
        <v>48.677</v>
      </c>
      <c r="N5" s="10">
        <v>33.113</v>
      </c>
      <c r="O5" s="10">
        <v>45.93</v>
      </c>
      <c r="P5" s="10">
        <v>51.271000000000001</v>
      </c>
      <c r="Q5" s="10">
        <v>50.551000000000002</v>
      </c>
      <c r="R5" s="10">
        <v>39.052</v>
      </c>
      <c r="S5" s="10">
        <v>28.867000000000001</v>
      </c>
      <c r="T5" s="10">
        <v>22.442</v>
      </c>
      <c r="U5" s="10">
        <v>26.152999999999999</v>
      </c>
      <c r="V5" s="10">
        <v>32.817999999999998</v>
      </c>
      <c r="W5" s="10">
        <v>21.527999999999999</v>
      </c>
      <c r="X5" s="10">
        <v>35.834000000000003</v>
      </c>
      <c r="Y5" s="10">
        <v>31.181000000000001</v>
      </c>
      <c r="Z5" s="10">
        <v>15.63</v>
      </c>
      <c r="AA5" s="10">
        <v>23.109000000000002</v>
      </c>
      <c r="AB5" s="10">
        <v>11.401</v>
      </c>
      <c r="AC5" s="10">
        <v>31.262</v>
      </c>
      <c r="AD5" s="10">
        <v>3.68</v>
      </c>
      <c r="AE5" s="10">
        <v>14.694000000000001</v>
      </c>
      <c r="AF5" s="10">
        <v>25.271000000000001</v>
      </c>
      <c r="AG5" s="10">
        <v>24.695</v>
      </c>
      <c r="AH5" s="10">
        <v>21.273709999999998</v>
      </c>
      <c r="AI5" s="10">
        <v>24.753779999999999</v>
      </c>
      <c r="AJ5" s="10">
        <v>25.619619999999998</v>
      </c>
      <c r="AK5" s="10">
        <v>36.973279999999995</v>
      </c>
      <c r="AL5" s="10">
        <v>26.050836177000001</v>
      </c>
      <c r="AM5" s="10">
        <v>15.572127335099999</v>
      </c>
    </row>
    <row r="6" spans="1:54" ht="14.4" x14ac:dyDescent="0.3">
      <c r="A6" s="108">
        <f>YampaRiverInflow.TotalOutflow!A6</f>
        <v>44075</v>
      </c>
      <c r="B6" s="9"/>
      <c r="C6" s="9"/>
      <c r="D6" s="9">
        <v>16.686</v>
      </c>
      <c r="E6" s="10">
        <v>42.127000000000002</v>
      </c>
      <c r="F6" s="10">
        <v>-1.2290000000000001</v>
      </c>
      <c r="G6" s="10">
        <v>-33.959000000000003</v>
      </c>
      <c r="H6" s="10">
        <v>31.548999999999999</v>
      </c>
      <c r="I6" s="10">
        <v>18.584</v>
      </c>
      <c r="J6" s="10">
        <v>20.257999999999999</v>
      </c>
      <c r="K6" s="10">
        <v>40.121000000000002</v>
      </c>
      <c r="L6" s="10">
        <v>42.011000000000003</v>
      </c>
      <c r="M6" s="10">
        <v>32.043999999999997</v>
      </c>
      <c r="N6" s="10">
        <v>34.625999999999998</v>
      </c>
      <c r="O6" s="10">
        <v>44.92</v>
      </c>
      <c r="P6" s="10">
        <v>38.738</v>
      </c>
      <c r="Q6" s="10">
        <v>36.225999999999999</v>
      </c>
      <c r="R6" s="10">
        <v>28.126000000000001</v>
      </c>
      <c r="S6" s="10">
        <v>31.236000000000001</v>
      </c>
      <c r="T6" s="10">
        <v>22.335000000000001</v>
      </c>
      <c r="U6" s="10">
        <v>48.393999999999998</v>
      </c>
      <c r="V6" s="10">
        <v>28.478999999999999</v>
      </c>
      <c r="W6" s="10">
        <v>11.491</v>
      </c>
      <c r="X6" s="10">
        <v>18.042999999999999</v>
      </c>
      <c r="Y6" s="10">
        <v>23.867999999999999</v>
      </c>
      <c r="Z6" s="10">
        <v>14.974</v>
      </c>
      <c r="AA6" s="10">
        <v>17.042999999999999</v>
      </c>
      <c r="AB6" s="10">
        <v>23.401</v>
      </c>
      <c r="AC6" s="10">
        <v>6.1059999999999999</v>
      </c>
      <c r="AD6" s="10">
        <v>5.0819999999999999</v>
      </c>
      <c r="AE6" s="10">
        <v>18.600999999999999</v>
      </c>
      <c r="AF6" s="10">
        <v>14.476000000000001</v>
      </c>
      <c r="AG6" s="10">
        <v>21.350999999999999</v>
      </c>
      <c r="AH6" s="10">
        <v>17.48638</v>
      </c>
      <c r="AI6" s="10">
        <v>30.457650000000001</v>
      </c>
      <c r="AJ6" s="10">
        <v>31.318210000000001</v>
      </c>
      <c r="AK6" s="10">
        <v>23.158259999999999</v>
      </c>
      <c r="AL6" s="10">
        <v>13.2491374797</v>
      </c>
      <c r="AM6" s="10">
        <v>19.184875404</v>
      </c>
    </row>
    <row r="7" spans="1:54" ht="14.4" x14ac:dyDescent="0.3">
      <c r="A7" s="108">
        <f>YampaRiverInflow.TotalOutflow!A7</f>
        <v>44105</v>
      </c>
      <c r="B7" s="9"/>
      <c r="C7" s="9"/>
      <c r="D7" s="9">
        <v>23.931000000000001</v>
      </c>
      <c r="E7" s="10">
        <v>13.193</v>
      </c>
      <c r="F7" s="10">
        <v>-2.6909999999999998</v>
      </c>
      <c r="G7" s="10">
        <v>-40.167999999999999</v>
      </c>
      <c r="H7" s="10">
        <v>31.16</v>
      </c>
      <c r="I7" s="10">
        <v>36.676000000000002</v>
      </c>
      <c r="J7" s="10">
        <v>34.716000000000001</v>
      </c>
      <c r="K7" s="10">
        <v>66.048000000000002</v>
      </c>
      <c r="L7" s="10">
        <v>39.569000000000003</v>
      </c>
      <c r="M7" s="10">
        <v>37.305999999999997</v>
      </c>
      <c r="N7" s="10">
        <v>23.975999999999999</v>
      </c>
      <c r="O7" s="10">
        <v>34.430999999999997</v>
      </c>
      <c r="P7" s="10">
        <v>38.234000000000002</v>
      </c>
      <c r="Q7" s="10">
        <v>25.995000000000001</v>
      </c>
      <c r="R7" s="10">
        <v>33.972000000000001</v>
      </c>
      <c r="S7" s="10">
        <v>22.088999999999999</v>
      </c>
      <c r="T7" s="10">
        <v>19.114000000000001</v>
      </c>
      <c r="U7" s="10">
        <v>8.282</v>
      </c>
      <c r="V7" s="10">
        <v>40.549999999999997</v>
      </c>
      <c r="W7" s="10">
        <v>-13.923999999999999</v>
      </c>
      <c r="X7" s="10">
        <v>25.102</v>
      </c>
      <c r="Y7" s="10">
        <v>12.989000000000001</v>
      </c>
      <c r="Z7" s="10">
        <v>27.751999999999999</v>
      </c>
      <c r="AA7" s="10">
        <v>9.3919999999999995</v>
      </c>
      <c r="AB7" s="10">
        <v>43.768999999999998</v>
      </c>
      <c r="AC7" s="10">
        <v>22.535</v>
      </c>
      <c r="AD7" s="10">
        <v>16.07</v>
      </c>
      <c r="AE7" s="10">
        <v>21.861999999999998</v>
      </c>
      <c r="AF7" s="10">
        <v>21.155999999999999</v>
      </c>
      <c r="AG7" s="10">
        <v>17.678999999999998</v>
      </c>
      <c r="AH7" s="10">
        <v>24.983849999999997</v>
      </c>
      <c r="AI7" s="10">
        <v>30.878040000000002</v>
      </c>
      <c r="AJ7" s="10">
        <v>34.297699999999999</v>
      </c>
      <c r="AK7" s="10">
        <v>18.70016</v>
      </c>
      <c r="AL7" s="10">
        <v>16.062130960200001</v>
      </c>
      <c r="AM7" s="10">
        <v>34.217743520299997</v>
      </c>
    </row>
    <row r="8" spans="1:54" ht="14.4" x14ac:dyDescent="0.3">
      <c r="A8" s="108">
        <f>YampaRiverInflow.TotalOutflow!A8</f>
        <v>44136</v>
      </c>
      <c r="B8" s="9"/>
      <c r="C8" s="9"/>
      <c r="D8" s="9">
        <v>16.309999999999999</v>
      </c>
      <c r="E8" s="10">
        <v>9.3420000000000005</v>
      </c>
      <c r="F8" s="10">
        <v>6.9249999999999998</v>
      </c>
      <c r="G8" s="10">
        <v>53.298999999999999</v>
      </c>
      <c r="H8" s="10">
        <v>-6.4260000000000002</v>
      </c>
      <c r="I8" s="10">
        <v>24.297000000000001</v>
      </c>
      <c r="J8" s="10">
        <v>17.045000000000002</v>
      </c>
      <c r="K8" s="10">
        <v>5.4539999999999997</v>
      </c>
      <c r="L8" s="10">
        <v>10.88</v>
      </c>
      <c r="M8" s="10">
        <v>-20.273</v>
      </c>
      <c r="N8" s="10">
        <v>20.206</v>
      </c>
      <c r="O8" s="10">
        <v>35.786000000000001</v>
      </c>
      <c r="P8" s="10">
        <v>28.035</v>
      </c>
      <c r="Q8" s="10">
        <v>16.972000000000001</v>
      </c>
      <c r="R8" s="10">
        <v>32.304000000000002</v>
      </c>
      <c r="S8" s="10">
        <v>27.994</v>
      </c>
      <c r="T8" s="10">
        <v>18.408000000000001</v>
      </c>
      <c r="U8" s="10">
        <v>27.646999999999998</v>
      </c>
      <c r="V8" s="10">
        <v>13.904999999999999</v>
      </c>
      <c r="W8" s="10">
        <v>20.082000000000001</v>
      </c>
      <c r="X8" s="10">
        <v>-4.2350000000000003</v>
      </c>
      <c r="Y8" s="10">
        <v>5.524</v>
      </c>
      <c r="Z8" s="10">
        <v>13.936</v>
      </c>
      <c r="AA8" s="10">
        <v>18.489000000000001</v>
      </c>
      <c r="AB8" s="10">
        <v>53.006</v>
      </c>
      <c r="AC8" s="10">
        <v>26.384</v>
      </c>
      <c r="AD8" s="10">
        <v>7.4660000000000002</v>
      </c>
      <c r="AE8" s="10">
        <v>17.106999999999999</v>
      </c>
      <c r="AF8" s="10">
        <v>28.956</v>
      </c>
      <c r="AG8" s="10">
        <v>31.728000000000002</v>
      </c>
      <c r="AH8" s="10">
        <v>37.927500000000002</v>
      </c>
      <c r="AI8" s="10">
        <v>37.545540000000003</v>
      </c>
      <c r="AJ8" s="10">
        <v>26.962349999999997</v>
      </c>
      <c r="AK8" s="10">
        <v>24.636060000000001</v>
      </c>
      <c r="AL8" s="10">
        <v>9.1373111003500007</v>
      </c>
      <c r="AM8" s="10">
        <v>11.0838498908</v>
      </c>
    </row>
    <row r="9" spans="1:54" ht="14.4" x14ac:dyDescent="0.3">
      <c r="A9" s="108">
        <f>YampaRiverInflow.TotalOutflow!A9</f>
        <v>44166</v>
      </c>
      <c r="B9" s="9"/>
      <c r="C9" s="9"/>
      <c r="D9" s="9">
        <v>21.713999999999999</v>
      </c>
      <c r="E9" s="10">
        <v>-10.919</v>
      </c>
      <c r="F9" s="10">
        <v>-18.315999999999999</v>
      </c>
      <c r="G9" s="10">
        <v>48.563000000000002</v>
      </c>
      <c r="H9" s="10">
        <v>17.190000000000001</v>
      </c>
      <c r="I9" s="10">
        <v>-8.3260000000000005</v>
      </c>
      <c r="J9" s="10">
        <v>4.6349999999999998</v>
      </c>
      <c r="K9" s="10">
        <v>47.975999999999999</v>
      </c>
      <c r="L9" s="10">
        <v>24.954999999999998</v>
      </c>
      <c r="M9" s="10">
        <v>24.792000000000002</v>
      </c>
      <c r="N9" s="10">
        <v>21.376000000000001</v>
      </c>
      <c r="O9" s="10">
        <v>28.204999999999998</v>
      </c>
      <c r="P9" s="10">
        <v>40.244</v>
      </c>
      <c r="Q9" s="10">
        <v>27.562000000000001</v>
      </c>
      <c r="R9" s="10">
        <v>42.930999999999997</v>
      </c>
      <c r="S9" s="10">
        <v>16.896000000000001</v>
      </c>
      <c r="T9" s="10">
        <v>5.2649999999999997</v>
      </c>
      <c r="U9" s="10">
        <v>14.913</v>
      </c>
      <c r="V9" s="10">
        <v>20.716999999999999</v>
      </c>
      <c r="W9" s="10">
        <v>34.1</v>
      </c>
      <c r="X9" s="10">
        <v>30.48</v>
      </c>
      <c r="Y9" s="10">
        <v>17.712</v>
      </c>
      <c r="Z9" s="10">
        <v>14.284000000000001</v>
      </c>
      <c r="AA9" s="10">
        <v>19.059000000000001</v>
      </c>
      <c r="AB9" s="10">
        <v>32.093000000000004</v>
      </c>
      <c r="AC9" s="10">
        <v>31.068999999999999</v>
      </c>
      <c r="AD9" s="10">
        <v>-1.1339999999999999</v>
      </c>
      <c r="AE9" s="10">
        <v>19.942</v>
      </c>
      <c r="AF9" s="10">
        <v>24.683</v>
      </c>
      <c r="AG9" s="10">
        <v>26.542000000000002</v>
      </c>
      <c r="AH9" s="10">
        <v>32.755090000000003</v>
      </c>
      <c r="AI9" s="10">
        <v>27.805679999999999</v>
      </c>
      <c r="AJ9" s="10">
        <v>21.076700000000002</v>
      </c>
      <c r="AK9" s="10">
        <v>7.0595299999999996</v>
      </c>
      <c r="AL9" s="10">
        <v>18.495586839200001</v>
      </c>
      <c r="AM9" s="10">
        <v>21.658086085000001</v>
      </c>
    </row>
    <row r="10" spans="1:54" ht="14.4" x14ac:dyDescent="0.3">
      <c r="A10" s="108">
        <f>YampaRiverInflow.TotalOutflow!A10</f>
        <v>44197</v>
      </c>
      <c r="B10" s="9"/>
      <c r="C10" s="9"/>
      <c r="D10" s="9">
        <v>19.850999999999999</v>
      </c>
      <c r="E10" s="10">
        <v>8.234</v>
      </c>
      <c r="F10" s="10">
        <v>-68.331000000000003</v>
      </c>
      <c r="G10" s="10">
        <v>20.085000000000001</v>
      </c>
      <c r="H10" s="10">
        <v>31.077999999999999</v>
      </c>
      <c r="I10" s="10">
        <v>41.271999999999998</v>
      </c>
      <c r="J10" s="10">
        <v>10.534000000000001</v>
      </c>
      <c r="K10" s="10">
        <v>78.471000000000004</v>
      </c>
      <c r="L10" s="10">
        <v>15.356</v>
      </c>
      <c r="M10" s="10">
        <v>14.651</v>
      </c>
      <c r="N10" s="10">
        <v>30.507000000000001</v>
      </c>
      <c r="O10" s="10">
        <v>18.114999999999998</v>
      </c>
      <c r="P10" s="10">
        <v>101.17700000000001</v>
      </c>
      <c r="Q10" s="10">
        <v>19.384</v>
      </c>
      <c r="R10" s="10">
        <v>30.748000000000001</v>
      </c>
      <c r="S10" s="10">
        <v>9.8130000000000006</v>
      </c>
      <c r="T10" s="10">
        <v>-4.5359999999999996</v>
      </c>
      <c r="U10" s="10">
        <v>13.925000000000001</v>
      </c>
      <c r="V10" s="10">
        <v>62.106999999999999</v>
      </c>
      <c r="W10" s="10">
        <v>30.138999999999999</v>
      </c>
      <c r="X10" s="10">
        <v>34.121000000000002</v>
      </c>
      <c r="Y10" s="10">
        <v>0.29199999999999998</v>
      </c>
      <c r="Z10" s="10">
        <v>8.3659999999999997</v>
      </c>
      <c r="AA10" s="10">
        <v>7.298</v>
      </c>
      <c r="AB10" s="10">
        <v>137.148</v>
      </c>
      <c r="AC10" s="10">
        <v>5.109</v>
      </c>
      <c r="AD10" s="10">
        <v>9.6739999999999995</v>
      </c>
      <c r="AE10" s="10">
        <v>13.996</v>
      </c>
      <c r="AF10" s="10">
        <v>3.7160000000000002</v>
      </c>
      <c r="AG10" s="10">
        <v>41.649769999999997</v>
      </c>
      <c r="AH10" s="10">
        <v>7.6267299999999993</v>
      </c>
      <c r="AI10" s="10">
        <v>11.469899999999999</v>
      </c>
      <c r="AJ10" s="10">
        <v>17.2136</v>
      </c>
      <c r="AK10" s="10">
        <v>12.568142775</v>
      </c>
      <c r="AL10" s="10">
        <v>17.4341776228</v>
      </c>
      <c r="AM10" s="10">
        <v>-20.010999999999999</v>
      </c>
    </row>
    <row r="11" spans="1:54" ht="14.4" x14ac:dyDescent="0.3">
      <c r="A11" s="108">
        <f>YampaRiverInflow.TotalOutflow!A11</f>
        <v>44228</v>
      </c>
      <c r="B11" s="9"/>
      <c r="C11" s="9"/>
      <c r="D11" s="9">
        <v>9.7119999999999997</v>
      </c>
      <c r="E11" s="10">
        <v>-10.874000000000001</v>
      </c>
      <c r="F11" s="10">
        <v>24.474</v>
      </c>
      <c r="G11" s="10">
        <v>-42.707000000000001</v>
      </c>
      <c r="H11" s="10">
        <v>17.422999999999998</v>
      </c>
      <c r="I11" s="10">
        <v>20.231999999999999</v>
      </c>
      <c r="J11" s="10">
        <v>-6.8810000000000002</v>
      </c>
      <c r="K11" s="10">
        <v>38.478000000000002</v>
      </c>
      <c r="L11" s="10">
        <v>38.890999999999998</v>
      </c>
      <c r="M11" s="10">
        <v>7.3949999999999996</v>
      </c>
      <c r="N11" s="10">
        <v>44.286999999999999</v>
      </c>
      <c r="O11" s="10">
        <v>29.244</v>
      </c>
      <c r="P11" s="10">
        <v>221.904</v>
      </c>
      <c r="Q11" s="10">
        <v>10.265000000000001</v>
      </c>
      <c r="R11" s="10">
        <v>85.662000000000006</v>
      </c>
      <c r="S11" s="10">
        <v>11.233000000000001</v>
      </c>
      <c r="T11" s="10">
        <v>13.169</v>
      </c>
      <c r="U11" s="10">
        <v>35.386000000000003</v>
      </c>
      <c r="V11" s="10">
        <v>17.077000000000002</v>
      </c>
      <c r="W11" s="10">
        <v>13.38</v>
      </c>
      <c r="X11" s="10">
        <v>16.087</v>
      </c>
      <c r="Y11" s="10">
        <v>-0.86599999999999999</v>
      </c>
      <c r="Z11" s="10">
        <v>23.463000000000001</v>
      </c>
      <c r="AA11" s="10">
        <v>14.08</v>
      </c>
      <c r="AB11" s="10">
        <v>174.58199999999999</v>
      </c>
      <c r="AC11" s="10">
        <v>11.07</v>
      </c>
      <c r="AD11" s="10">
        <v>-5.6680000000000001</v>
      </c>
      <c r="AE11" s="10">
        <v>3.0179999999999998</v>
      </c>
      <c r="AF11" s="10">
        <v>14.69</v>
      </c>
      <c r="AG11" s="10">
        <v>8.8202999999999996</v>
      </c>
      <c r="AH11" s="10">
        <v>14.744759999999999</v>
      </c>
      <c r="AI11" s="10">
        <v>10.63569</v>
      </c>
      <c r="AJ11" s="10">
        <v>3.61049</v>
      </c>
      <c r="AK11" s="10">
        <v>19.494754710900001</v>
      </c>
      <c r="AL11" s="10">
        <v>9.1826606062200007</v>
      </c>
      <c r="AM11" s="10">
        <v>-32.098999999999997</v>
      </c>
    </row>
    <row r="12" spans="1:54" ht="14.4" x14ac:dyDescent="0.3">
      <c r="A12" s="108">
        <f>YampaRiverInflow.TotalOutflow!A12</f>
        <v>44256</v>
      </c>
      <c r="B12" s="9"/>
      <c r="C12" s="9"/>
      <c r="D12" s="9">
        <v>4.819</v>
      </c>
      <c r="E12" s="10">
        <v>-26.42</v>
      </c>
      <c r="F12" s="10">
        <v>59.759</v>
      </c>
      <c r="G12" s="10">
        <v>26.506</v>
      </c>
      <c r="H12" s="10">
        <v>96.531999999999996</v>
      </c>
      <c r="I12" s="10">
        <v>17.710999999999999</v>
      </c>
      <c r="J12" s="10">
        <v>-1.42</v>
      </c>
      <c r="K12" s="10">
        <v>43.502000000000002</v>
      </c>
      <c r="L12" s="10">
        <v>-6.4089999999999998</v>
      </c>
      <c r="M12" s="10">
        <v>8.8800000000000008</v>
      </c>
      <c r="N12" s="10">
        <v>37.970999999999997</v>
      </c>
      <c r="O12" s="10">
        <v>61.314999999999998</v>
      </c>
      <c r="P12" s="10">
        <v>316.43099999999998</v>
      </c>
      <c r="Q12" s="10">
        <v>30.523</v>
      </c>
      <c r="R12" s="10">
        <v>99.09</v>
      </c>
      <c r="S12" s="10">
        <v>0.26700000000000002</v>
      </c>
      <c r="T12" s="10">
        <v>21.556999999999999</v>
      </c>
      <c r="U12" s="10">
        <v>29.812999999999999</v>
      </c>
      <c r="V12" s="10">
        <v>17.334</v>
      </c>
      <c r="W12" s="10">
        <v>4.55</v>
      </c>
      <c r="X12" s="10">
        <v>29.456</v>
      </c>
      <c r="Y12" s="10">
        <v>7.5919999999999996</v>
      </c>
      <c r="Z12" s="10">
        <v>0.58599999999999997</v>
      </c>
      <c r="AA12" s="10">
        <v>5.9260000000000002</v>
      </c>
      <c r="AB12" s="10">
        <v>168.72399999999999</v>
      </c>
      <c r="AC12" s="10">
        <v>24.416</v>
      </c>
      <c r="AD12" s="10">
        <v>16.087</v>
      </c>
      <c r="AE12" s="10">
        <v>3.2</v>
      </c>
      <c r="AF12" s="10">
        <v>10.916</v>
      </c>
      <c r="AG12" s="10">
        <v>55.120930000000001</v>
      </c>
      <c r="AH12" s="10">
        <v>5.3349099999999998</v>
      </c>
      <c r="AI12" s="10">
        <v>8.3023799999999994</v>
      </c>
      <c r="AJ12" s="10">
        <v>7.6192200000000003</v>
      </c>
      <c r="AK12" s="10">
        <v>-3.1343052999900003</v>
      </c>
      <c r="AL12" s="10">
        <v>3.17213907435</v>
      </c>
      <c r="AM12" s="10">
        <v>-63.835000000000001</v>
      </c>
    </row>
    <row r="13" spans="1:54" ht="14.4" x14ac:dyDescent="0.3">
      <c r="A13" s="108">
        <f>YampaRiverInflow.TotalOutflow!A13</f>
        <v>44287</v>
      </c>
      <c r="B13" s="9"/>
      <c r="C13" s="9"/>
      <c r="D13" s="9">
        <v>8.2040000000000006</v>
      </c>
      <c r="E13" s="10">
        <v>-3.6080000000000001</v>
      </c>
      <c r="F13" s="10">
        <v>-89.194000000000003</v>
      </c>
      <c r="G13" s="10">
        <v>49.36</v>
      </c>
      <c r="H13" s="10">
        <v>53.290999999999997</v>
      </c>
      <c r="I13" s="10">
        <v>25.484000000000002</v>
      </c>
      <c r="J13" s="10">
        <v>-15.704000000000001</v>
      </c>
      <c r="K13" s="10">
        <v>2.6739999999999999</v>
      </c>
      <c r="L13" s="10">
        <v>9.9689999999999994</v>
      </c>
      <c r="M13" s="10">
        <v>14.242000000000001</v>
      </c>
      <c r="N13" s="10">
        <v>68.507000000000005</v>
      </c>
      <c r="O13" s="10">
        <v>34.072000000000003</v>
      </c>
      <c r="P13" s="10">
        <v>40.68</v>
      </c>
      <c r="Q13" s="10">
        <v>13.753</v>
      </c>
      <c r="R13" s="10">
        <v>16.016999999999999</v>
      </c>
      <c r="S13" s="10">
        <v>14.180999999999999</v>
      </c>
      <c r="T13" s="10">
        <v>10.909000000000001</v>
      </c>
      <c r="U13" s="10">
        <v>31.158000000000001</v>
      </c>
      <c r="V13" s="10">
        <v>9.2080000000000002</v>
      </c>
      <c r="W13" s="10">
        <v>5.04</v>
      </c>
      <c r="X13" s="10">
        <v>53.372999999999998</v>
      </c>
      <c r="Y13" s="10">
        <v>10.19</v>
      </c>
      <c r="Z13" s="10">
        <v>22.326000000000001</v>
      </c>
      <c r="AA13" s="10">
        <v>12.529</v>
      </c>
      <c r="AB13" s="10">
        <v>16.698</v>
      </c>
      <c r="AC13" s="10">
        <v>14.458</v>
      </c>
      <c r="AD13" s="10">
        <v>15.693</v>
      </c>
      <c r="AE13" s="10">
        <v>12.19</v>
      </c>
      <c r="AF13" s="10">
        <v>15.191000000000001</v>
      </c>
      <c r="AG13" s="10">
        <v>34.110879999999995</v>
      </c>
      <c r="AH13" s="10">
        <v>18.928849999999997</v>
      </c>
      <c r="AI13" s="10">
        <v>23.699870000000001</v>
      </c>
      <c r="AJ13" s="10">
        <v>14.320200000000002</v>
      </c>
      <c r="AK13" s="10">
        <v>23.981204488899998</v>
      </c>
      <c r="AL13" s="10">
        <v>12.6252825743</v>
      </c>
      <c r="AM13" s="10">
        <v>-50.832999999999998</v>
      </c>
    </row>
    <row r="14" spans="1:54" ht="14.4" x14ac:dyDescent="0.3">
      <c r="A14" s="108">
        <f>YampaRiverInflow.TotalOutflow!A14</f>
        <v>44317</v>
      </c>
      <c r="B14" s="9"/>
      <c r="C14" s="9"/>
      <c r="D14" s="9">
        <v>14.943</v>
      </c>
      <c r="E14" s="10">
        <v>-30.884</v>
      </c>
      <c r="F14" s="10">
        <v>-80.722999999999999</v>
      </c>
      <c r="G14" s="10">
        <v>-14.659000000000001</v>
      </c>
      <c r="H14" s="10">
        <v>23.445</v>
      </c>
      <c r="I14" s="10">
        <v>-44.76</v>
      </c>
      <c r="J14" s="10">
        <v>4.5609999999999999</v>
      </c>
      <c r="K14" s="10">
        <v>-17.443000000000001</v>
      </c>
      <c r="L14" s="10">
        <v>33.575000000000003</v>
      </c>
      <c r="M14" s="10">
        <v>29.093</v>
      </c>
      <c r="N14" s="10">
        <v>35.158000000000001</v>
      </c>
      <c r="O14" s="10">
        <v>30.619</v>
      </c>
      <c r="P14" s="10">
        <v>51.445999999999998</v>
      </c>
      <c r="Q14" s="10">
        <v>147.43199999999999</v>
      </c>
      <c r="R14" s="10">
        <v>31.465</v>
      </c>
      <c r="S14" s="10">
        <v>16.225000000000001</v>
      </c>
      <c r="T14" s="10">
        <v>15.988</v>
      </c>
      <c r="U14" s="10">
        <v>22.762</v>
      </c>
      <c r="V14" s="10">
        <v>16.884</v>
      </c>
      <c r="W14" s="10">
        <v>8.0370000000000008</v>
      </c>
      <c r="X14" s="10">
        <v>0.76700000000000002</v>
      </c>
      <c r="Y14" s="10">
        <v>15.06</v>
      </c>
      <c r="Z14" s="10">
        <v>18.966999999999999</v>
      </c>
      <c r="AA14" s="10">
        <v>6.8140000000000001</v>
      </c>
      <c r="AB14" s="10">
        <v>10.48</v>
      </c>
      <c r="AC14" s="10">
        <v>-4.4349999999999996</v>
      </c>
      <c r="AD14" s="10">
        <v>13.545999999999999</v>
      </c>
      <c r="AE14" s="10">
        <v>14.374000000000001</v>
      </c>
      <c r="AF14" s="10">
        <v>20.312000000000001</v>
      </c>
      <c r="AG14" s="10">
        <v>24.09412</v>
      </c>
      <c r="AH14" s="10">
        <v>17.2925</v>
      </c>
      <c r="AI14" s="10">
        <v>26.04485</v>
      </c>
      <c r="AJ14" s="10">
        <v>20.55932</v>
      </c>
      <c r="AK14" s="10">
        <v>-2.9233854721500001</v>
      </c>
      <c r="AL14" s="10">
        <v>20.635423071599998</v>
      </c>
      <c r="AM14" s="10">
        <v>-15.445</v>
      </c>
    </row>
    <row r="15" spans="1:54" ht="14.4" x14ac:dyDescent="0.3">
      <c r="A15" s="108">
        <f>YampaRiverInflow.TotalOutflow!A15</f>
        <v>44348</v>
      </c>
      <c r="B15" s="9"/>
      <c r="C15" s="9"/>
      <c r="D15" s="9">
        <v>10.954000000000001</v>
      </c>
      <c r="E15" s="10">
        <v>-23.359000000000002</v>
      </c>
      <c r="F15" s="10">
        <v>-170.375</v>
      </c>
      <c r="G15" s="10">
        <v>-68.215000000000003</v>
      </c>
      <c r="H15" s="10">
        <v>17.126000000000001</v>
      </c>
      <c r="I15" s="10">
        <v>9.0709999999999997</v>
      </c>
      <c r="J15" s="10">
        <v>12.688000000000001</v>
      </c>
      <c r="K15" s="10">
        <v>3.8149999999999999</v>
      </c>
      <c r="L15" s="10">
        <v>18.376000000000001</v>
      </c>
      <c r="M15" s="10">
        <v>10.868</v>
      </c>
      <c r="N15" s="10">
        <v>38.33</v>
      </c>
      <c r="O15" s="10">
        <v>17.908000000000001</v>
      </c>
      <c r="P15" s="10">
        <v>23.242999999999999</v>
      </c>
      <c r="Q15" s="10">
        <v>149.01400000000001</v>
      </c>
      <c r="R15" s="10">
        <v>25.635000000000002</v>
      </c>
      <c r="S15" s="10">
        <v>16.579999999999998</v>
      </c>
      <c r="T15" s="10">
        <v>17.053999999999998</v>
      </c>
      <c r="U15" s="10">
        <v>19.07</v>
      </c>
      <c r="V15" s="10">
        <v>13.257999999999999</v>
      </c>
      <c r="W15" s="10">
        <v>52.686</v>
      </c>
      <c r="X15" s="10">
        <v>31.236000000000001</v>
      </c>
      <c r="Y15" s="10">
        <v>9.4260000000000002</v>
      </c>
      <c r="Z15" s="10">
        <v>11.861000000000001</v>
      </c>
      <c r="AA15" s="10">
        <v>3.2530000000000001</v>
      </c>
      <c r="AB15" s="10">
        <v>10.676</v>
      </c>
      <c r="AC15" s="10">
        <v>-12.563000000000001</v>
      </c>
      <c r="AD15" s="10">
        <v>10.95</v>
      </c>
      <c r="AE15" s="10">
        <v>4.9080000000000004</v>
      </c>
      <c r="AF15" s="10">
        <v>20.478999999999999</v>
      </c>
      <c r="AG15" s="10">
        <v>23.339099999999998</v>
      </c>
      <c r="AH15" s="10">
        <v>14.779639999999999</v>
      </c>
      <c r="AI15" s="10">
        <v>10.374750000000001</v>
      </c>
      <c r="AJ15" s="10">
        <v>15.253579999999999</v>
      </c>
      <c r="AK15" s="10">
        <v>10.8723748103</v>
      </c>
      <c r="AL15" s="10">
        <v>19.2537612671</v>
      </c>
      <c r="AM15" s="10">
        <v>-42.570999999999998</v>
      </c>
    </row>
    <row r="16" spans="1:54" ht="14.4" x14ac:dyDescent="0.3">
      <c r="A16" s="108">
        <f>YampaRiverInflow.TotalOutflow!A16</f>
        <v>44378</v>
      </c>
      <c r="B16" s="9"/>
      <c r="C16" s="9"/>
      <c r="D16" s="9">
        <v>18.324000000000002</v>
      </c>
      <c r="E16" s="10">
        <v>-56.558999999999997</v>
      </c>
      <c r="F16" s="10">
        <v>-126.367</v>
      </c>
      <c r="G16" s="10">
        <v>-44.088999999999999</v>
      </c>
      <c r="H16" s="10">
        <v>31.13</v>
      </c>
      <c r="I16" s="10">
        <v>-0.70799999999999996</v>
      </c>
      <c r="J16" s="10">
        <v>17.495000000000001</v>
      </c>
      <c r="K16" s="10">
        <v>-0.90900000000000003</v>
      </c>
      <c r="L16" s="10">
        <v>22.303000000000001</v>
      </c>
      <c r="M16" s="10">
        <v>26.056000000000001</v>
      </c>
      <c r="N16" s="10">
        <v>37.981000000000002</v>
      </c>
      <c r="O16" s="10">
        <v>46.884999999999998</v>
      </c>
      <c r="P16" s="10">
        <v>38.639000000000003</v>
      </c>
      <c r="Q16" s="10">
        <v>161.97499999999999</v>
      </c>
      <c r="R16" s="10">
        <v>38.319000000000003</v>
      </c>
      <c r="S16" s="10">
        <v>19.699000000000002</v>
      </c>
      <c r="T16" s="10">
        <v>17.989999999999998</v>
      </c>
      <c r="U16" s="10">
        <v>13.172000000000001</v>
      </c>
      <c r="V16" s="10">
        <v>40.615000000000002</v>
      </c>
      <c r="W16" s="10">
        <v>26.545000000000002</v>
      </c>
      <c r="X16" s="10">
        <v>25.422999999999998</v>
      </c>
      <c r="Y16" s="10">
        <v>13.888999999999999</v>
      </c>
      <c r="Z16" s="10">
        <v>15.146000000000001</v>
      </c>
      <c r="AA16" s="10">
        <v>6.6020000000000003</v>
      </c>
      <c r="AB16" s="10">
        <v>10.079000000000001</v>
      </c>
      <c r="AC16" s="10">
        <v>4.5090000000000003</v>
      </c>
      <c r="AD16" s="10">
        <v>26.234000000000002</v>
      </c>
      <c r="AE16" s="10">
        <v>12.146000000000001</v>
      </c>
      <c r="AF16" s="10">
        <v>17.390999999999998</v>
      </c>
      <c r="AG16" s="10">
        <v>17.51343</v>
      </c>
      <c r="AH16" s="10">
        <v>34.483599999999996</v>
      </c>
      <c r="AI16" s="10">
        <v>45.963620000000006</v>
      </c>
      <c r="AJ16" s="10">
        <v>28.082819999999998</v>
      </c>
      <c r="AK16" s="10">
        <v>19.215399487300001</v>
      </c>
      <c r="AL16" s="10">
        <v>17.603711951099999</v>
      </c>
      <c r="AM16" s="10">
        <v>-60.779000000000003</v>
      </c>
    </row>
    <row r="17" spans="1:39" ht="14.4" x14ac:dyDescent="0.3">
      <c r="A17" s="108">
        <f>YampaRiverInflow.TotalOutflow!A17</f>
        <v>44409</v>
      </c>
      <c r="B17" s="9"/>
      <c r="C17" s="9"/>
      <c r="D17" s="9">
        <v>17.367000000000001</v>
      </c>
      <c r="E17" s="10">
        <v>-34.012</v>
      </c>
      <c r="F17" s="10">
        <v>6.7279999999999998</v>
      </c>
      <c r="G17" s="10">
        <v>36.843000000000004</v>
      </c>
      <c r="H17" s="10">
        <v>32.896999999999998</v>
      </c>
      <c r="I17" s="10">
        <v>15.759</v>
      </c>
      <c r="J17" s="10">
        <v>30.661000000000001</v>
      </c>
      <c r="K17" s="10">
        <v>55</v>
      </c>
      <c r="L17" s="10">
        <v>48.677</v>
      </c>
      <c r="M17" s="10">
        <v>33.113</v>
      </c>
      <c r="N17" s="10">
        <v>45.93</v>
      </c>
      <c r="O17" s="10">
        <v>51.271000000000001</v>
      </c>
      <c r="P17" s="10">
        <v>50.551000000000002</v>
      </c>
      <c r="Q17" s="10">
        <v>39.052</v>
      </c>
      <c r="R17" s="10">
        <v>28.867000000000001</v>
      </c>
      <c r="S17" s="10">
        <v>22.442</v>
      </c>
      <c r="T17" s="10">
        <v>26.152999999999999</v>
      </c>
      <c r="U17" s="10">
        <v>32.817999999999998</v>
      </c>
      <c r="V17" s="10">
        <v>21.527999999999999</v>
      </c>
      <c r="W17" s="10">
        <v>35.834000000000003</v>
      </c>
      <c r="X17" s="10">
        <v>31.181000000000001</v>
      </c>
      <c r="Y17" s="10">
        <v>15.63</v>
      </c>
      <c r="Z17" s="10">
        <v>23.109000000000002</v>
      </c>
      <c r="AA17" s="10">
        <v>11.401</v>
      </c>
      <c r="AB17" s="10">
        <v>31.262</v>
      </c>
      <c r="AC17" s="10">
        <v>3.68</v>
      </c>
      <c r="AD17" s="10">
        <v>14.694000000000001</v>
      </c>
      <c r="AE17" s="10">
        <v>25.271000000000001</v>
      </c>
      <c r="AF17" s="10">
        <v>24.695</v>
      </c>
      <c r="AG17" s="10">
        <v>21.273709999999998</v>
      </c>
      <c r="AH17" s="10">
        <v>24.753779999999999</v>
      </c>
      <c r="AI17" s="10">
        <v>25.619619999999998</v>
      </c>
      <c r="AJ17" s="10">
        <v>36.973279999999995</v>
      </c>
      <c r="AK17" s="10">
        <v>26.050836177000001</v>
      </c>
      <c r="AL17" s="10">
        <v>15.572127335099999</v>
      </c>
      <c r="AM17" s="10">
        <v>-38.963999999999999</v>
      </c>
    </row>
    <row r="18" spans="1:39" ht="14.4" x14ac:dyDescent="0.3">
      <c r="A18" s="108">
        <f>YampaRiverInflow.TotalOutflow!A18</f>
        <v>44440</v>
      </c>
      <c r="B18" s="9"/>
      <c r="C18" s="9"/>
      <c r="D18" s="9">
        <v>16.686</v>
      </c>
      <c r="E18" s="10">
        <v>-1.2290000000000001</v>
      </c>
      <c r="F18" s="10">
        <v>-33.959000000000003</v>
      </c>
      <c r="G18" s="10">
        <v>31.548999999999999</v>
      </c>
      <c r="H18" s="10">
        <v>18.584</v>
      </c>
      <c r="I18" s="10">
        <v>20.257999999999999</v>
      </c>
      <c r="J18" s="10">
        <v>40.121000000000002</v>
      </c>
      <c r="K18" s="10">
        <v>42.011000000000003</v>
      </c>
      <c r="L18" s="10">
        <v>32.043999999999997</v>
      </c>
      <c r="M18" s="10">
        <v>34.625999999999998</v>
      </c>
      <c r="N18" s="10">
        <v>44.92</v>
      </c>
      <c r="O18" s="10">
        <v>38.738</v>
      </c>
      <c r="P18" s="10">
        <v>36.225999999999999</v>
      </c>
      <c r="Q18" s="10">
        <v>28.126000000000001</v>
      </c>
      <c r="R18" s="10">
        <v>31.236000000000001</v>
      </c>
      <c r="S18" s="10">
        <v>22.335000000000001</v>
      </c>
      <c r="T18" s="10">
        <v>48.393999999999998</v>
      </c>
      <c r="U18" s="10">
        <v>28.478999999999999</v>
      </c>
      <c r="V18" s="10">
        <v>11.491</v>
      </c>
      <c r="W18" s="10">
        <v>18.042999999999999</v>
      </c>
      <c r="X18" s="10">
        <v>23.867999999999999</v>
      </c>
      <c r="Y18" s="10">
        <v>14.974</v>
      </c>
      <c r="Z18" s="10">
        <v>17.042999999999999</v>
      </c>
      <c r="AA18" s="10">
        <v>23.401</v>
      </c>
      <c r="AB18" s="10">
        <v>6.1059999999999999</v>
      </c>
      <c r="AC18" s="10">
        <v>5.0819999999999999</v>
      </c>
      <c r="AD18" s="10">
        <v>18.600999999999999</v>
      </c>
      <c r="AE18" s="10">
        <v>14.476000000000001</v>
      </c>
      <c r="AF18" s="10">
        <v>21.350999999999999</v>
      </c>
      <c r="AG18" s="10">
        <v>17.48638</v>
      </c>
      <c r="AH18" s="10">
        <v>30.457650000000001</v>
      </c>
      <c r="AI18" s="10">
        <v>31.318210000000001</v>
      </c>
      <c r="AJ18" s="10">
        <v>23.158259999999999</v>
      </c>
      <c r="AK18" s="10">
        <v>13.2491374797</v>
      </c>
      <c r="AL18" s="10">
        <v>19.184875404</v>
      </c>
      <c r="AM18" s="10">
        <v>42.127000000000002</v>
      </c>
    </row>
    <row r="19" spans="1:39" ht="14.4" x14ac:dyDescent="0.3">
      <c r="A19" s="108">
        <f>YampaRiverInflow.TotalOutflow!A19</f>
        <v>44470</v>
      </c>
      <c r="B19" s="9"/>
      <c r="C19" s="9"/>
      <c r="D19" s="9">
        <v>23.931000000000001</v>
      </c>
      <c r="E19" s="10">
        <v>-2.6909999999999998</v>
      </c>
      <c r="F19" s="10">
        <v>-40.167999999999999</v>
      </c>
      <c r="G19" s="10">
        <v>31.16</v>
      </c>
      <c r="H19" s="10">
        <v>36.676000000000002</v>
      </c>
      <c r="I19" s="10">
        <v>34.716000000000001</v>
      </c>
      <c r="J19" s="10">
        <v>66.048000000000002</v>
      </c>
      <c r="K19" s="10">
        <v>39.569000000000003</v>
      </c>
      <c r="L19" s="10">
        <v>37.305999999999997</v>
      </c>
      <c r="M19" s="10">
        <v>23.975999999999999</v>
      </c>
      <c r="N19" s="10">
        <v>34.430999999999997</v>
      </c>
      <c r="O19" s="10">
        <v>38.234000000000002</v>
      </c>
      <c r="P19" s="10">
        <v>25.995000000000001</v>
      </c>
      <c r="Q19" s="10">
        <v>33.972000000000001</v>
      </c>
      <c r="R19" s="10">
        <v>22.088999999999999</v>
      </c>
      <c r="S19" s="10">
        <v>19.114000000000001</v>
      </c>
      <c r="T19" s="10">
        <v>8.282</v>
      </c>
      <c r="U19" s="10">
        <v>40.549999999999997</v>
      </c>
      <c r="V19" s="10">
        <v>-13.923999999999999</v>
      </c>
      <c r="W19" s="10">
        <v>25.102</v>
      </c>
      <c r="X19" s="10">
        <v>12.989000000000001</v>
      </c>
      <c r="Y19" s="10">
        <v>27.751999999999999</v>
      </c>
      <c r="Z19" s="10">
        <v>9.3919999999999995</v>
      </c>
      <c r="AA19" s="10">
        <v>43.768999999999998</v>
      </c>
      <c r="AB19" s="10">
        <v>22.535</v>
      </c>
      <c r="AC19" s="10">
        <v>16.07</v>
      </c>
      <c r="AD19" s="10">
        <v>21.861999999999998</v>
      </c>
      <c r="AE19" s="10">
        <v>21.155999999999999</v>
      </c>
      <c r="AF19" s="10">
        <v>17.678999999999998</v>
      </c>
      <c r="AG19" s="10">
        <v>24.983849999999997</v>
      </c>
      <c r="AH19" s="10">
        <v>30.878040000000002</v>
      </c>
      <c r="AI19" s="10">
        <v>34.297699999999999</v>
      </c>
      <c r="AJ19" s="10">
        <v>18.70016</v>
      </c>
      <c r="AK19" s="10">
        <v>16.062130960200001</v>
      </c>
      <c r="AL19" s="10">
        <v>34.217743520299997</v>
      </c>
      <c r="AM19" s="10">
        <v>13.193</v>
      </c>
    </row>
    <row r="20" spans="1:39" ht="14.4" x14ac:dyDescent="0.3">
      <c r="A20" s="108">
        <f>YampaRiverInflow.TotalOutflow!A20</f>
        <v>44501</v>
      </c>
      <c r="B20" s="9"/>
      <c r="C20" s="9"/>
      <c r="D20" s="9">
        <v>16.309999999999999</v>
      </c>
      <c r="E20" s="10">
        <v>6.9249999999999998</v>
      </c>
      <c r="F20" s="10">
        <v>53.298999999999999</v>
      </c>
      <c r="G20" s="10">
        <v>-6.4260000000000002</v>
      </c>
      <c r="H20" s="10">
        <v>24.297000000000001</v>
      </c>
      <c r="I20" s="10">
        <v>17.045000000000002</v>
      </c>
      <c r="J20" s="10">
        <v>5.4539999999999997</v>
      </c>
      <c r="K20" s="10">
        <v>10.88</v>
      </c>
      <c r="L20" s="10">
        <v>-20.273</v>
      </c>
      <c r="M20" s="10">
        <v>20.206</v>
      </c>
      <c r="N20" s="10">
        <v>35.786000000000001</v>
      </c>
      <c r="O20" s="10">
        <v>28.035</v>
      </c>
      <c r="P20" s="10">
        <v>16.972000000000001</v>
      </c>
      <c r="Q20" s="10">
        <v>32.304000000000002</v>
      </c>
      <c r="R20" s="10">
        <v>27.994</v>
      </c>
      <c r="S20" s="10">
        <v>18.408000000000001</v>
      </c>
      <c r="T20" s="10">
        <v>27.646999999999998</v>
      </c>
      <c r="U20" s="10">
        <v>13.904999999999999</v>
      </c>
      <c r="V20" s="10">
        <v>20.082000000000001</v>
      </c>
      <c r="W20" s="10">
        <v>-4.2350000000000003</v>
      </c>
      <c r="X20" s="10">
        <v>5.524</v>
      </c>
      <c r="Y20" s="10">
        <v>13.936</v>
      </c>
      <c r="Z20" s="10">
        <v>18.489000000000001</v>
      </c>
      <c r="AA20" s="10">
        <v>53.006</v>
      </c>
      <c r="AB20" s="10">
        <v>26.384</v>
      </c>
      <c r="AC20" s="10">
        <v>7.4660000000000002</v>
      </c>
      <c r="AD20" s="10">
        <v>17.106999999999999</v>
      </c>
      <c r="AE20" s="10">
        <v>28.956</v>
      </c>
      <c r="AF20" s="10">
        <v>31.728000000000002</v>
      </c>
      <c r="AG20" s="10">
        <v>37.927500000000002</v>
      </c>
      <c r="AH20" s="10">
        <v>37.545540000000003</v>
      </c>
      <c r="AI20" s="10">
        <v>26.962349999999997</v>
      </c>
      <c r="AJ20" s="10">
        <v>24.636060000000001</v>
      </c>
      <c r="AK20" s="10">
        <v>9.1373111003500007</v>
      </c>
      <c r="AL20" s="10">
        <v>11.0838498908</v>
      </c>
      <c r="AM20" s="10">
        <v>9.3420000000000005</v>
      </c>
    </row>
    <row r="21" spans="1:39" ht="14.4" x14ac:dyDescent="0.3">
      <c r="A21" s="108">
        <f>YampaRiverInflow.TotalOutflow!A21</f>
        <v>44531</v>
      </c>
      <c r="B21" s="9"/>
      <c r="C21" s="9"/>
      <c r="D21" s="9">
        <v>21.713999999999999</v>
      </c>
      <c r="E21" s="10">
        <v>-18.315999999999999</v>
      </c>
      <c r="F21" s="10">
        <v>48.563000000000002</v>
      </c>
      <c r="G21" s="10">
        <v>17.190000000000001</v>
      </c>
      <c r="H21" s="10">
        <v>-8.3260000000000005</v>
      </c>
      <c r="I21" s="10">
        <v>4.6349999999999998</v>
      </c>
      <c r="J21" s="10">
        <v>47.975999999999999</v>
      </c>
      <c r="K21" s="10">
        <v>24.954999999999998</v>
      </c>
      <c r="L21" s="10">
        <v>24.792000000000002</v>
      </c>
      <c r="M21" s="10">
        <v>21.376000000000001</v>
      </c>
      <c r="N21" s="10">
        <v>28.204999999999998</v>
      </c>
      <c r="O21" s="10">
        <v>40.244</v>
      </c>
      <c r="P21" s="10">
        <v>27.562000000000001</v>
      </c>
      <c r="Q21" s="10">
        <v>42.930999999999997</v>
      </c>
      <c r="R21" s="10">
        <v>16.896000000000001</v>
      </c>
      <c r="S21" s="10">
        <v>5.2649999999999997</v>
      </c>
      <c r="T21" s="10">
        <v>14.913</v>
      </c>
      <c r="U21" s="10">
        <v>20.716999999999999</v>
      </c>
      <c r="V21" s="10">
        <v>34.1</v>
      </c>
      <c r="W21" s="10">
        <v>30.48</v>
      </c>
      <c r="X21" s="10">
        <v>17.712</v>
      </c>
      <c r="Y21" s="10">
        <v>14.284000000000001</v>
      </c>
      <c r="Z21" s="10">
        <v>19.059000000000001</v>
      </c>
      <c r="AA21" s="10">
        <v>32.093000000000004</v>
      </c>
      <c r="AB21" s="10">
        <v>31.068999999999999</v>
      </c>
      <c r="AC21" s="10">
        <v>-1.1339999999999999</v>
      </c>
      <c r="AD21" s="10">
        <v>19.942</v>
      </c>
      <c r="AE21" s="10">
        <v>24.683</v>
      </c>
      <c r="AF21" s="10">
        <v>26.542000000000002</v>
      </c>
      <c r="AG21" s="10">
        <v>32.755090000000003</v>
      </c>
      <c r="AH21" s="10">
        <v>27.805679999999999</v>
      </c>
      <c r="AI21" s="10">
        <v>21.076700000000002</v>
      </c>
      <c r="AJ21" s="10">
        <v>7.0595299999999996</v>
      </c>
      <c r="AK21" s="10">
        <v>18.495586839200001</v>
      </c>
      <c r="AL21" s="10">
        <v>21.658086085000001</v>
      </c>
      <c r="AM21" s="10">
        <v>-10.919</v>
      </c>
    </row>
    <row r="22" spans="1:39" ht="14.4" x14ac:dyDescent="0.3">
      <c r="A22" s="108">
        <f>YampaRiverInflow.TotalOutflow!A22</f>
        <v>44562</v>
      </c>
      <c r="B22" s="9"/>
      <c r="C22" s="9"/>
      <c r="D22" s="9">
        <v>19.850999999999999</v>
      </c>
      <c r="E22" s="10">
        <v>-68.331000000000003</v>
      </c>
      <c r="F22" s="10">
        <v>20.085000000000001</v>
      </c>
      <c r="G22" s="10">
        <v>31.077999999999999</v>
      </c>
      <c r="H22" s="10">
        <v>41.271999999999998</v>
      </c>
      <c r="I22" s="10">
        <v>10.534000000000001</v>
      </c>
      <c r="J22" s="10">
        <v>78.471000000000004</v>
      </c>
      <c r="K22" s="10">
        <v>15.356</v>
      </c>
      <c r="L22" s="10">
        <v>14.651</v>
      </c>
      <c r="M22" s="10">
        <v>30.507000000000001</v>
      </c>
      <c r="N22" s="10">
        <v>18.114999999999998</v>
      </c>
      <c r="O22" s="10">
        <v>101.17700000000001</v>
      </c>
      <c r="P22" s="10">
        <v>19.384</v>
      </c>
      <c r="Q22" s="10">
        <v>30.748000000000001</v>
      </c>
      <c r="R22" s="10">
        <v>9.8130000000000006</v>
      </c>
      <c r="S22" s="10">
        <v>-4.5359999999999996</v>
      </c>
      <c r="T22" s="10">
        <v>13.925000000000001</v>
      </c>
      <c r="U22" s="10">
        <v>62.106999999999999</v>
      </c>
      <c r="V22" s="10">
        <v>30.138999999999999</v>
      </c>
      <c r="W22" s="10">
        <v>34.121000000000002</v>
      </c>
      <c r="X22" s="10">
        <v>0.29199999999999998</v>
      </c>
      <c r="Y22" s="10">
        <v>8.3659999999999997</v>
      </c>
      <c r="Z22" s="10">
        <v>7.298</v>
      </c>
      <c r="AA22" s="10">
        <v>137.148</v>
      </c>
      <c r="AB22" s="10">
        <v>5.109</v>
      </c>
      <c r="AC22" s="10">
        <v>9.6739999999999995</v>
      </c>
      <c r="AD22" s="10">
        <v>13.996</v>
      </c>
      <c r="AE22" s="10">
        <v>3.7160000000000002</v>
      </c>
      <c r="AF22" s="10">
        <v>41.649769999999997</v>
      </c>
      <c r="AG22" s="10">
        <v>7.6267299999999993</v>
      </c>
      <c r="AH22" s="10">
        <v>11.469899999999999</v>
      </c>
      <c r="AI22" s="10">
        <v>17.2136</v>
      </c>
      <c r="AJ22" s="10">
        <v>12.568142775</v>
      </c>
      <c r="AK22" s="10">
        <v>17.4341776228</v>
      </c>
      <c r="AL22" s="10">
        <v>-20.010999999999999</v>
      </c>
      <c r="AM22" s="10">
        <v>8.234</v>
      </c>
    </row>
    <row r="23" spans="1:39" ht="14.4" x14ac:dyDescent="0.3">
      <c r="A23" s="108">
        <f>YampaRiverInflow.TotalOutflow!A23</f>
        <v>44593</v>
      </c>
      <c r="B23" s="9"/>
      <c r="C23" s="9"/>
      <c r="D23" s="9">
        <v>9.7119999999999997</v>
      </c>
      <c r="E23" s="10">
        <v>24.474</v>
      </c>
      <c r="F23" s="10">
        <v>-42.707000000000001</v>
      </c>
      <c r="G23" s="10">
        <v>17.422999999999998</v>
      </c>
      <c r="H23" s="10">
        <v>20.231999999999999</v>
      </c>
      <c r="I23" s="10">
        <v>-6.8810000000000002</v>
      </c>
      <c r="J23" s="10">
        <v>38.478000000000002</v>
      </c>
      <c r="K23" s="10">
        <v>38.890999999999998</v>
      </c>
      <c r="L23" s="10">
        <v>7.3949999999999996</v>
      </c>
      <c r="M23" s="10">
        <v>44.286999999999999</v>
      </c>
      <c r="N23" s="10">
        <v>29.244</v>
      </c>
      <c r="O23" s="10">
        <v>221.904</v>
      </c>
      <c r="P23" s="10">
        <v>10.265000000000001</v>
      </c>
      <c r="Q23" s="10">
        <v>85.662000000000006</v>
      </c>
      <c r="R23" s="10">
        <v>11.233000000000001</v>
      </c>
      <c r="S23" s="10">
        <v>13.169</v>
      </c>
      <c r="T23" s="10">
        <v>35.386000000000003</v>
      </c>
      <c r="U23" s="10">
        <v>17.077000000000002</v>
      </c>
      <c r="V23" s="10">
        <v>13.38</v>
      </c>
      <c r="W23" s="10">
        <v>16.087</v>
      </c>
      <c r="X23" s="10">
        <v>-0.86599999999999999</v>
      </c>
      <c r="Y23" s="10">
        <v>23.463000000000001</v>
      </c>
      <c r="Z23" s="10">
        <v>14.08</v>
      </c>
      <c r="AA23" s="10">
        <v>174.58199999999999</v>
      </c>
      <c r="AB23" s="10">
        <v>11.07</v>
      </c>
      <c r="AC23" s="10">
        <v>-5.6680000000000001</v>
      </c>
      <c r="AD23" s="10">
        <v>3.0179999999999998</v>
      </c>
      <c r="AE23" s="10">
        <v>14.69</v>
      </c>
      <c r="AF23" s="10">
        <v>8.8202999999999996</v>
      </c>
      <c r="AG23" s="10">
        <v>14.744759999999999</v>
      </c>
      <c r="AH23" s="10">
        <v>10.63569</v>
      </c>
      <c r="AI23" s="10">
        <v>3.61049</v>
      </c>
      <c r="AJ23" s="10">
        <v>19.494754710900001</v>
      </c>
      <c r="AK23" s="10">
        <v>9.1826606062200007</v>
      </c>
      <c r="AL23" s="10">
        <v>-32.098999999999997</v>
      </c>
      <c r="AM23" s="10">
        <v>-10.874000000000001</v>
      </c>
    </row>
    <row r="24" spans="1:39" ht="14.4" x14ac:dyDescent="0.3">
      <c r="A24" s="108">
        <f>YampaRiverInflow.TotalOutflow!A24</f>
        <v>44621</v>
      </c>
      <c r="B24" s="9"/>
      <c r="C24" s="9"/>
      <c r="D24" s="9">
        <v>4.819</v>
      </c>
      <c r="E24" s="10">
        <v>59.759</v>
      </c>
      <c r="F24" s="10">
        <v>26.506</v>
      </c>
      <c r="G24" s="10">
        <v>96.531999999999996</v>
      </c>
      <c r="H24" s="10">
        <v>17.710999999999999</v>
      </c>
      <c r="I24" s="10">
        <v>-1.42</v>
      </c>
      <c r="J24" s="10">
        <v>43.502000000000002</v>
      </c>
      <c r="K24" s="10">
        <v>-6.4089999999999998</v>
      </c>
      <c r="L24" s="10">
        <v>8.8800000000000008</v>
      </c>
      <c r="M24" s="10">
        <v>37.970999999999997</v>
      </c>
      <c r="N24" s="10">
        <v>61.314999999999998</v>
      </c>
      <c r="O24" s="10">
        <v>316.43099999999998</v>
      </c>
      <c r="P24" s="10">
        <v>30.523</v>
      </c>
      <c r="Q24" s="10">
        <v>99.09</v>
      </c>
      <c r="R24" s="10">
        <v>0.26700000000000002</v>
      </c>
      <c r="S24" s="10">
        <v>21.556999999999999</v>
      </c>
      <c r="T24" s="10">
        <v>29.812999999999999</v>
      </c>
      <c r="U24" s="10">
        <v>17.334</v>
      </c>
      <c r="V24" s="10">
        <v>4.55</v>
      </c>
      <c r="W24" s="10">
        <v>29.456</v>
      </c>
      <c r="X24" s="10">
        <v>7.5919999999999996</v>
      </c>
      <c r="Y24" s="10">
        <v>0.58599999999999997</v>
      </c>
      <c r="Z24" s="10">
        <v>5.9260000000000002</v>
      </c>
      <c r="AA24" s="10">
        <v>168.72399999999999</v>
      </c>
      <c r="AB24" s="10">
        <v>24.416</v>
      </c>
      <c r="AC24" s="10">
        <v>16.087</v>
      </c>
      <c r="AD24" s="10">
        <v>3.2</v>
      </c>
      <c r="AE24" s="10">
        <v>10.916</v>
      </c>
      <c r="AF24" s="10">
        <v>55.120930000000001</v>
      </c>
      <c r="AG24" s="10">
        <v>5.3349099999999998</v>
      </c>
      <c r="AH24" s="10">
        <v>8.3023799999999994</v>
      </c>
      <c r="AI24" s="10">
        <v>7.6192200000000003</v>
      </c>
      <c r="AJ24" s="10">
        <v>-3.1343052999900003</v>
      </c>
      <c r="AK24" s="10">
        <v>3.17213907435</v>
      </c>
      <c r="AL24" s="10">
        <v>-63.835000000000001</v>
      </c>
      <c r="AM24" s="10">
        <v>-26.42</v>
      </c>
    </row>
    <row r="25" spans="1:39" ht="14.4" x14ac:dyDescent="0.3">
      <c r="A25" s="108">
        <f>YampaRiverInflow.TotalOutflow!A25</f>
        <v>44652</v>
      </c>
      <c r="B25" s="9"/>
      <c r="C25" s="9"/>
      <c r="D25" s="9">
        <v>8.2040000000000006</v>
      </c>
      <c r="E25" s="10">
        <v>-89.194000000000003</v>
      </c>
      <c r="F25" s="10">
        <v>49.36</v>
      </c>
      <c r="G25" s="10">
        <v>53.290999999999997</v>
      </c>
      <c r="H25" s="10">
        <v>25.484000000000002</v>
      </c>
      <c r="I25" s="10">
        <v>-15.704000000000001</v>
      </c>
      <c r="J25" s="10">
        <v>2.6739999999999999</v>
      </c>
      <c r="K25" s="10">
        <v>9.9689999999999994</v>
      </c>
      <c r="L25" s="10">
        <v>14.242000000000001</v>
      </c>
      <c r="M25" s="10">
        <v>68.507000000000005</v>
      </c>
      <c r="N25" s="10">
        <v>34.072000000000003</v>
      </c>
      <c r="O25" s="10">
        <v>40.68</v>
      </c>
      <c r="P25" s="10">
        <v>13.753</v>
      </c>
      <c r="Q25" s="10">
        <v>16.016999999999999</v>
      </c>
      <c r="R25" s="10">
        <v>14.180999999999999</v>
      </c>
      <c r="S25" s="10">
        <v>10.909000000000001</v>
      </c>
      <c r="T25" s="10">
        <v>31.158000000000001</v>
      </c>
      <c r="U25" s="10">
        <v>9.2080000000000002</v>
      </c>
      <c r="V25" s="10">
        <v>5.04</v>
      </c>
      <c r="W25" s="10">
        <v>53.372999999999998</v>
      </c>
      <c r="X25" s="10">
        <v>10.19</v>
      </c>
      <c r="Y25" s="10">
        <v>22.326000000000001</v>
      </c>
      <c r="Z25" s="10">
        <v>12.529</v>
      </c>
      <c r="AA25" s="10">
        <v>16.698</v>
      </c>
      <c r="AB25" s="10">
        <v>14.458</v>
      </c>
      <c r="AC25" s="10">
        <v>15.693</v>
      </c>
      <c r="AD25" s="10">
        <v>12.19</v>
      </c>
      <c r="AE25" s="10">
        <v>15.191000000000001</v>
      </c>
      <c r="AF25" s="10">
        <v>34.110879999999995</v>
      </c>
      <c r="AG25" s="10">
        <v>18.928849999999997</v>
      </c>
      <c r="AH25" s="10">
        <v>23.699870000000001</v>
      </c>
      <c r="AI25" s="10">
        <v>14.320200000000002</v>
      </c>
      <c r="AJ25" s="10">
        <v>23.981204488899998</v>
      </c>
      <c r="AK25" s="10">
        <v>12.6252825743</v>
      </c>
      <c r="AL25" s="10">
        <v>-50.832999999999998</v>
      </c>
      <c r="AM25" s="10">
        <v>-3.6080000000000001</v>
      </c>
    </row>
    <row r="26" spans="1:39" ht="14.4" x14ac:dyDescent="0.3">
      <c r="A26" s="108">
        <f>YampaRiverInflow.TotalOutflow!A26</f>
        <v>44682</v>
      </c>
      <c r="B26" s="9"/>
      <c r="C26" s="9"/>
      <c r="D26" s="9">
        <v>14.943</v>
      </c>
      <c r="E26" s="10">
        <v>-80.722999999999999</v>
      </c>
      <c r="F26" s="10">
        <v>-14.659000000000001</v>
      </c>
      <c r="G26" s="10">
        <v>23.445</v>
      </c>
      <c r="H26" s="10">
        <v>-44.76</v>
      </c>
      <c r="I26" s="10">
        <v>4.5609999999999999</v>
      </c>
      <c r="J26" s="10">
        <v>-17.443000000000001</v>
      </c>
      <c r="K26" s="10">
        <v>33.575000000000003</v>
      </c>
      <c r="L26" s="10">
        <v>29.093</v>
      </c>
      <c r="M26" s="10">
        <v>35.158000000000001</v>
      </c>
      <c r="N26" s="10">
        <v>30.619</v>
      </c>
      <c r="O26" s="10">
        <v>51.445999999999998</v>
      </c>
      <c r="P26" s="10">
        <v>147.43199999999999</v>
      </c>
      <c r="Q26" s="10">
        <v>31.465</v>
      </c>
      <c r="R26" s="10">
        <v>16.225000000000001</v>
      </c>
      <c r="S26" s="10">
        <v>15.988</v>
      </c>
      <c r="T26" s="10">
        <v>22.762</v>
      </c>
      <c r="U26" s="10">
        <v>16.884</v>
      </c>
      <c r="V26" s="10">
        <v>8.0370000000000008</v>
      </c>
      <c r="W26" s="10">
        <v>0.76700000000000002</v>
      </c>
      <c r="X26" s="10">
        <v>15.06</v>
      </c>
      <c r="Y26" s="10">
        <v>18.966999999999999</v>
      </c>
      <c r="Z26" s="10">
        <v>6.8140000000000001</v>
      </c>
      <c r="AA26" s="10">
        <v>10.48</v>
      </c>
      <c r="AB26" s="10">
        <v>-4.4349999999999996</v>
      </c>
      <c r="AC26" s="10">
        <v>13.545999999999999</v>
      </c>
      <c r="AD26" s="10">
        <v>14.374000000000001</v>
      </c>
      <c r="AE26" s="10">
        <v>20.312000000000001</v>
      </c>
      <c r="AF26" s="10">
        <v>24.09412</v>
      </c>
      <c r="AG26" s="10">
        <v>17.2925</v>
      </c>
      <c r="AH26" s="10">
        <v>26.04485</v>
      </c>
      <c r="AI26" s="10">
        <v>20.55932</v>
      </c>
      <c r="AJ26" s="10">
        <v>-2.9233854721500001</v>
      </c>
      <c r="AK26" s="10">
        <v>20.635423071599998</v>
      </c>
      <c r="AL26" s="10">
        <v>-15.445</v>
      </c>
      <c r="AM26" s="10">
        <v>-30.884</v>
      </c>
    </row>
    <row r="27" spans="1:39" ht="14.4" x14ac:dyDescent="0.3">
      <c r="A27" s="108">
        <f>YampaRiverInflow.TotalOutflow!A27</f>
        <v>44713</v>
      </c>
      <c r="B27" s="9"/>
      <c r="C27" s="9"/>
      <c r="D27" s="9">
        <v>10.954000000000001</v>
      </c>
      <c r="E27" s="10">
        <v>-170.375</v>
      </c>
      <c r="F27" s="10">
        <v>-68.215000000000003</v>
      </c>
      <c r="G27" s="10">
        <v>17.126000000000001</v>
      </c>
      <c r="H27" s="10">
        <v>9.0709999999999997</v>
      </c>
      <c r="I27" s="10">
        <v>12.688000000000001</v>
      </c>
      <c r="J27" s="10">
        <v>3.8149999999999999</v>
      </c>
      <c r="K27" s="10">
        <v>18.376000000000001</v>
      </c>
      <c r="L27" s="10">
        <v>10.868</v>
      </c>
      <c r="M27" s="10">
        <v>38.33</v>
      </c>
      <c r="N27" s="10">
        <v>17.908000000000001</v>
      </c>
      <c r="O27" s="10">
        <v>23.242999999999999</v>
      </c>
      <c r="P27" s="10">
        <v>149.01400000000001</v>
      </c>
      <c r="Q27" s="10">
        <v>25.635000000000002</v>
      </c>
      <c r="R27" s="10">
        <v>16.579999999999998</v>
      </c>
      <c r="S27" s="10">
        <v>17.053999999999998</v>
      </c>
      <c r="T27" s="10">
        <v>19.07</v>
      </c>
      <c r="U27" s="10">
        <v>13.257999999999999</v>
      </c>
      <c r="V27" s="10">
        <v>52.686</v>
      </c>
      <c r="W27" s="10">
        <v>31.236000000000001</v>
      </c>
      <c r="X27" s="10">
        <v>9.4260000000000002</v>
      </c>
      <c r="Y27" s="10">
        <v>11.861000000000001</v>
      </c>
      <c r="Z27" s="10">
        <v>3.2530000000000001</v>
      </c>
      <c r="AA27" s="10">
        <v>10.676</v>
      </c>
      <c r="AB27" s="10">
        <v>-12.563000000000001</v>
      </c>
      <c r="AC27" s="10">
        <v>10.95</v>
      </c>
      <c r="AD27" s="10">
        <v>4.9080000000000004</v>
      </c>
      <c r="AE27" s="10">
        <v>20.478999999999999</v>
      </c>
      <c r="AF27" s="10">
        <v>23.339099999999998</v>
      </c>
      <c r="AG27" s="10">
        <v>14.779639999999999</v>
      </c>
      <c r="AH27" s="10">
        <v>10.374750000000001</v>
      </c>
      <c r="AI27" s="10">
        <v>15.253579999999999</v>
      </c>
      <c r="AJ27" s="10">
        <v>10.8723748103</v>
      </c>
      <c r="AK27" s="10">
        <v>19.2537612671</v>
      </c>
      <c r="AL27" s="10">
        <v>-42.570999999999998</v>
      </c>
      <c r="AM27" s="10">
        <v>-23.359000000000002</v>
      </c>
    </row>
    <row r="28" spans="1:39" ht="14.4" x14ac:dyDescent="0.3">
      <c r="A28" s="108">
        <f>YampaRiverInflow.TotalOutflow!A28</f>
        <v>44743</v>
      </c>
      <c r="B28" s="9"/>
      <c r="C28" s="9"/>
      <c r="D28" s="9">
        <v>18.324000000000002</v>
      </c>
      <c r="E28" s="10">
        <v>-126.367</v>
      </c>
      <c r="F28" s="10">
        <v>-44.088999999999999</v>
      </c>
      <c r="G28" s="10">
        <v>31.13</v>
      </c>
      <c r="H28" s="10">
        <v>-0.70799999999999996</v>
      </c>
      <c r="I28" s="10">
        <v>17.495000000000001</v>
      </c>
      <c r="J28" s="10">
        <v>-0.90900000000000003</v>
      </c>
      <c r="K28" s="10">
        <v>22.303000000000001</v>
      </c>
      <c r="L28" s="10">
        <v>26.056000000000001</v>
      </c>
      <c r="M28" s="10">
        <v>37.981000000000002</v>
      </c>
      <c r="N28" s="10">
        <v>46.884999999999998</v>
      </c>
      <c r="O28" s="10">
        <v>38.639000000000003</v>
      </c>
      <c r="P28" s="10">
        <v>161.97499999999999</v>
      </c>
      <c r="Q28" s="10">
        <v>38.319000000000003</v>
      </c>
      <c r="R28" s="10">
        <v>19.699000000000002</v>
      </c>
      <c r="S28" s="10">
        <v>17.989999999999998</v>
      </c>
      <c r="T28" s="10">
        <v>13.172000000000001</v>
      </c>
      <c r="U28" s="10">
        <v>40.615000000000002</v>
      </c>
      <c r="V28" s="10">
        <v>26.545000000000002</v>
      </c>
      <c r="W28" s="10">
        <v>25.422999999999998</v>
      </c>
      <c r="X28" s="10">
        <v>13.888999999999999</v>
      </c>
      <c r="Y28" s="10">
        <v>15.146000000000001</v>
      </c>
      <c r="Z28" s="10">
        <v>6.6020000000000003</v>
      </c>
      <c r="AA28" s="10">
        <v>10.079000000000001</v>
      </c>
      <c r="AB28" s="10">
        <v>4.5090000000000003</v>
      </c>
      <c r="AC28" s="10">
        <v>26.234000000000002</v>
      </c>
      <c r="AD28" s="10">
        <v>12.146000000000001</v>
      </c>
      <c r="AE28" s="10">
        <v>17.390999999999998</v>
      </c>
      <c r="AF28" s="10">
        <v>17.51343</v>
      </c>
      <c r="AG28" s="10">
        <v>34.483599999999996</v>
      </c>
      <c r="AH28" s="10">
        <v>45.963620000000006</v>
      </c>
      <c r="AI28" s="10">
        <v>28.082819999999998</v>
      </c>
      <c r="AJ28" s="10">
        <v>19.215399487300001</v>
      </c>
      <c r="AK28" s="10">
        <v>17.603711951099999</v>
      </c>
      <c r="AL28" s="10">
        <v>-60.779000000000003</v>
      </c>
      <c r="AM28" s="10">
        <v>-56.558999999999997</v>
      </c>
    </row>
    <row r="29" spans="1:39" ht="14.4" x14ac:dyDescent="0.3">
      <c r="A29" s="108">
        <f>YampaRiverInflow.TotalOutflow!A29</f>
        <v>44774</v>
      </c>
      <c r="B29" s="9"/>
      <c r="C29" s="9"/>
      <c r="D29" s="9">
        <v>17.367000000000001</v>
      </c>
      <c r="E29" s="10">
        <v>6.7279999999999998</v>
      </c>
      <c r="F29" s="10">
        <v>36.843000000000004</v>
      </c>
      <c r="G29" s="10">
        <v>32.896999999999998</v>
      </c>
      <c r="H29" s="10">
        <v>15.759</v>
      </c>
      <c r="I29" s="10">
        <v>30.661000000000001</v>
      </c>
      <c r="J29" s="10">
        <v>55</v>
      </c>
      <c r="K29" s="10">
        <v>48.677</v>
      </c>
      <c r="L29" s="10">
        <v>33.113</v>
      </c>
      <c r="M29" s="10">
        <v>45.93</v>
      </c>
      <c r="N29" s="10">
        <v>51.271000000000001</v>
      </c>
      <c r="O29" s="10">
        <v>50.551000000000002</v>
      </c>
      <c r="P29" s="10">
        <v>39.052</v>
      </c>
      <c r="Q29" s="10">
        <v>28.867000000000001</v>
      </c>
      <c r="R29" s="10">
        <v>22.442</v>
      </c>
      <c r="S29" s="10">
        <v>26.152999999999999</v>
      </c>
      <c r="T29" s="10">
        <v>32.817999999999998</v>
      </c>
      <c r="U29" s="10">
        <v>21.527999999999999</v>
      </c>
      <c r="V29" s="10">
        <v>35.834000000000003</v>
      </c>
      <c r="W29" s="10">
        <v>31.181000000000001</v>
      </c>
      <c r="X29" s="10">
        <v>15.63</v>
      </c>
      <c r="Y29" s="10">
        <v>23.109000000000002</v>
      </c>
      <c r="Z29" s="10">
        <v>11.401</v>
      </c>
      <c r="AA29" s="10">
        <v>31.262</v>
      </c>
      <c r="AB29" s="10">
        <v>3.68</v>
      </c>
      <c r="AC29" s="10">
        <v>14.694000000000001</v>
      </c>
      <c r="AD29" s="10">
        <v>25.271000000000001</v>
      </c>
      <c r="AE29" s="10">
        <v>24.695</v>
      </c>
      <c r="AF29" s="10">
        <v>21.273709999999998</v>
      </c>
      <c r="AG29" s="10">
        <v>24.753779999999999</v>
      </c>
      <c r="AH29" s="10">
        <v>25.619619999999998</v>
      </c>
      <c r="AI29" s="10">
        <v>36.973279999999995</v>
      </c>
      <c r="AJ29" s="10">
        <v>26.050836177000001</v>
      </c>
      <c r="AK29" s="10">
        <v>15.572127335099999</v>
      </c>
      <c r="AL29" s="10">
        <v>-38.963999999999999</v>
      </c>
      <c r="AM29" s="10">
        <v>-34.012</v>
      </c>
    </row>
    <row r="30" spans="1:39" ht="14.4" x14ac:dyDescent="0.3">
      <c r="A30" s="108">
        <f>YampaRiverInflow.TotalOutflow!A30</f>
        <v>44805</v>
      </c>
      <c r="B30" s="9"/>
      <c r="C30" s="9"/>
      <c r="D30" s="9">
        <v>16.686</v>
      </c>
      <c r="E30" s="10">
        <v>-33.959000000000003</v>
      </c>
      <c r="F30" s="10">
        <v>31.548999999999999</v>
      </c>
      <c r="G30" s="10">
        <v>18.584</v>
      </c>
      <c r="H30" s="10">
        <v>20.257999999999999</v>
      </c>
      <c r="I30" s="10">
        <v>40.121000000000002</v>
      </c>
      <c r="J30" s="10">
        <v>42.011000000000003</v>
      </c>
      <c r="K30" s="10">
        <v>32.043999999999997</v>
      </c>
      <c r="L30" s="10">
        <v>34.625999999999998</v>
      </c>
      <c r="M30" s="10">
        <v>44.92</v>
      </c>
      <c r="N30" s="10">
        <v>38.738</v>
      </c>
      <c r="O30" s="10">
        <v>36.225999999999999</v>
      </c>
      <c r="P30" s="10">
        <v>28.126000000000001</v>
      </c>
      <c r="Q30" s="10">
        <v>31.236000000000001</v>
      </c>
      <c r="R30" s="10">
        <v>22.335000000000001</v>
      </c>
      <c r="S30" s="10">
        <v>48.393999999999998</v>
      </c>
      <c r="T30" s="10">
        <v>28.478999999999999</v>
      </c>
      <c r="U30" s="10">
        <v>11.491</v>
      </c>
      <c r="V30" s="10">
        <v>18.042999999999999</v>
      </c>
      <c r="W30" s="10">
        <v>23.867999999999999</v>
      </c>
      <c r="X30" s="10">
        <v>14.974</v>
      </c>
      <c r="Y30" s="10">
        <v>17.042999999999999</v>
      </c>
      <c r="Z30" s="10">
        <v>23.401</v>
      </c>
      <c r="AA30" s="10">
        <v>6.1059999999999999</v>
      </c>
      <c r="AB30" s="10">
        <v>5.0819999999999999</v>
      </c>
      <c r="AC30" s="10">
        <v>18.600999999999999</v>
      </c>
      <c r="AD30" s="10">
        <v>14.476000000000001</v>
      </c>
      <c r="AE30" s="10">
        <v>21.350999999999999</v>
      </c>
      <c r="AF30" s="10">
        <v>17.48638</v>
      </c>
      <c r="AG30" s="10">
        <v>30.457650000000001</v>
      </c>
      <c r="AH30" s="10">
        <v>31.318210000000001</v>
      </c>
      <c r="AI30" s="10">
        <v>23.158259999999999</v>
      </c>
      <c r="AJ30" s="10">
        <v>13.2491374797</v>
      </c>
      <c r="AK30" s="10">
        <v>19.184875404</v>
      </c>
      <c r="AL30" s="10">
        <v>42.127000000000002</v>
      </c>
      <c r="AM30" s="10">
        <v>-1.2290000000000001</v>
      </c>
    </row>
    <row r="31" spans="1:39" ht="14.4" x14ac:dyDescent="0.3">
      <c r="A31" s="108">
        <f>YampaRiverInflow.TotalOutflow!A31</f>
        <v>44835</v>
      </c>
      <c r="B31" s="9"/>
      <c r="C31" s="9"/>
      <c r="D31" s="9">
        <v>23.931000000000001</v>
      </c>
      <c r="E31" s="10">
        <v>-40.167999999999999</v>
      </c>
      <c r="F31" s="10">
        <v>31.16</v>
      </c>
      <c r="G31" s="10">
        <v>36.676000000000002</v>
      </c>
      <c r="H31" s="10">
        <v>34.716000000000001</v>
      </c>
      <c r="I31" s="10">
        <v>66.048000000000002</v>
      </c>
      <c r="J31" s="10">
        <v>39.569000000000003</v>
      </c>
      <c r="K31" s="10">
        <v>37.305999999999997</v>
      </c>
      <c r="L31" s="10">
        <v>23.975999999999999</v>
      </c>
      <c r="M31" s="10">
        <v>34.430999999999997</v>
      </c>
      <c r="N31" s="10">
        <v>38.234000000000002</v>
      </c>
      <c r="O31" s="10">
        <v>25.995000000000001</v>
      </c>
      <c r="P31" s="10">
        <v>33.972000000000001</v>
      </c>
      <c r="Q31" s="10">
        <v>22.088999999999999</v>
      </c>
      <c r="R31" s="10">
        <v>19.114000000000001</v>
      </c>
      <c r="S31" s="10">
        <v>8.282</v>
      </c>
      <c r="T31" s="10">
        <v>40.549999999999997</v>
      </c>
      <c r="U31" s="10">
        <v>-13.923999999999999</v>
      </c>
      <c r="V31" s="10">
        <v>25.102</v>
      </c>
      <c r="W31" s="10">
        <v>12.989000000000001</v>
      </c>
      <c r="X31" s="10">
        <v>27.751999999999999</v>
      </c>
      <c r="Y31" s="10">
        <v>9.3919999999999995</v>
      </c>
      <c r="Z31" s="10">
        <v>43.768999999999998</v>
      </c>
      <c r="AA31" s="10">
        <v>22.535</v>
      </c>
      <c r="AB31" s="10">
        <v>16.07</v>
      </c>
      <c r="AC31" s="10">
        <v>21.861999999999998</v>
      </c>
      <c r="AD31" s="10">
        <v>21.155999999999999</v>
      </c>
      <c r="AE31" s="10">
        <v>17.678999999999998</v>
      </c>
      <c r="AF31" s="10">
        <v>24.983849999999997</v>
      </c>
      <c r="AG31" s="10">
        <v>30.878040000000002</v>
      </c>
      <c r="AH31" s="10">
        <v>34.297699999999999</v>
      </c>
      <c r="AI31" s="10">
        <v>18.70016</v>
      </c>
      <c r="AJ31" s="10">
        <v>16.062130960200001</v>
      </c>
      <c r="AK31" s="10">
        <v>34.217743520299997</v>
      </c>
      <c r="AL31" s="10">
        <v>13.193</v>
      </c>
      <c r="AM31" s="10">
        <v>-2.6909999999999998</v>
      </c>
    </row>
    <row r="32" spans="1:39" ht="14.4" x14ac:dyDescent="0.3">
      <c r="A32" s="108">
        <f>YampaRiverInflow.TotalOutflow!A32</f>
        <v>44866</v>
      </c>
      <c r="B32" s="9"/>
      <c r="C32" s="9"/>
      <c r="D32" s="9">
        <v>16.309999999999999</v>
      </c>
      <c r="E32" s="10">
        <v>53.298999999999999</v>
      </c>
      <c r="F32" s="10">
        <v>-6.4260000000000002</v>
      </c>
      <c r="G32" s="10">
        <v>24.297000000000001</v>
      </c>
      <c r="H32" s="10">
        <v>17.045000000000002</v>
      </c>
      <c r="I32" s="10">
        <v>5.4539999999999997</v>
      </c>
      <c r="J32" s="10">
        <v>10.88</v>
      </c>
      <c r="K32" s="10">
        <v>-20.273</v>
      </c>
      <c r="L32" s="10">
        <v>20.206</v>
      </c>
      <c r="M32" s="10">
        <v>35.786000000000001</v>
      </c>
      <c r="N32" s="10">
        <v>28.035</v>
      </c>
      <c r="O32" s="10">
        <v>16.972000000000001</v>
      </c>
      <c r="P32" s="10">
        <v>32.304000000000002</v>
      </c>
      <c r="Q32" s="10">
        <v>27.994</v>
      </c>
      <c r="R32" s="10">
        <v>18.408000000000001</v>
      </c>
      <c r="S32" s="10">
        <v>27.646999999999998</v>
      </c>
      <c r="T32" s="10">
        <v>13.904999999999999</v>
      </c>
      <c r="U32" s="10">
        <v>20.082000000000001</v>
      </c>
      <c r="V32" s="10">
        <v>-4.2350000000000003</v>
      </c>
      <c r="W32" s="10">
        <v>5.524</v>
      </c>
      <c r="X32" s="10">
        <v>13.936</v>
      </c>
      <c r="Y32" s="10">
        <v>18.489000000000001</v>
      </c>
      <c r="Z32" s="10">
        <v>53.006</v>
      </c>
      <c r="AA32" s="10">
        <v>26.384</v>
      </c>
      <c r="AB32" s="10">
        <v>7.4660000000000002</v>
      </c>
      <c r="AC32" s="10">
        <v>17.106999999999999</v>
      </c>
      <c r="AD32" s="10">
        <v>28.956</v>
      </c>
      <c r="AE32" s="10">
        <v>31.728000000000002</v>
      </c>
      <c r="AF32" s="10">
        <v>37.927500000000002</v>
      </c>
      <c r="AG32" s="10">
        <v>37.545540000000003</v>
      </c>
      <c r="AH32" s="10">
        <v>26.962349999999997</v>
      </c>
      <c r="AI32" s="10">
        <v>24.636060000000001</v>
      </c>
      <c r="AJ32" s="10">
        <v>9.1373111003500007</v>
      </c>
      <c r="AK32" s="10">
        <v>11.0838498908</v>
      </c>
      <c r="AL32" s="10">
        <v>9.3420000000000005</v>
      </c>
      <c r="AM32" s="10">
        <v>6.9249999999999998</v>
      </c>
    </row>
    <row r="33" spans="1:39" ht="14.4" x14ac:dyDescent="0.3">
      <c r="A33" s="108">
        <f>YampaRiverInflow.TotalOutflow!A33</f>
        <v>44896</v>
      </c>
      <c r="B33" s="9"/>
      <c r="C33" s="9"/>
      <c r="D33" s="9">
        <v>21.713999999999999</v>
      </c>
      <c r="E33" s="10">
        <v>48.563000000000002</v>
      </c>
      <c r="F33" s="10">
        <v>17.190000000000001</v>
      </c>
      <c r="G33" s="10">
        <v>-8.3260000000000005</v>
      </c>
      <c r="H33" s="10">
        <v>4.6349999999999998</v>
      </c>
      <c r="I33" s="10">
        <v>47.975999999999999</v>
      </c>
      <c r="J33" s="10">
        <v>24.954999999999998</v>
      </c>
      <c r="K33" s="10">
        <v>24.792000000000002</v>
      </c>
      <c r="L33" s="10">
        <v>21.376000000000001</v>
      </c>
      <c r="M33" s="10">
        <v>28.204999999999998</v>
      </c>
      <c r="N33" s="10">
        <v>40.244</v>
      </c>
      <c r="O33" s="10">
        <v>27.562000000000001</v>
      </c>
      <c r="P33" s="10">
        <v>42.930999999999997</v>
      </c>
      <c r="Q33" s="10">
        <v>16.896000000000001</v>
      </c>
      <c r="R33" s="10">
        <v>5.2649999999999997</v>
      </c>
      <c r="S33" s="10">
        <v>14.913</v>
      </c>
      <c r="T33" s="10">
        <v>20.716999999999999</v>
      </c>
      <c r="U33" s="10">
        <v>34.1</v>
      </c>
      <c r="V33" s="10">
        <v>30.48</v>
      </c>
      <c r="W33" s="10">
        <v>17.712</v>
      </c>
      <c r="X33" s="10">
        <v>14.284000000000001</v>
      </c>
      <c r="Y33" s="10">
        <v>19.059000000000001</v>
      </c>
      <c r="Z33" s="10">
        <v>32.093000000000004</v>
      </c>
      <c r="AA33" s="10">
        <v>31.068999999999999</v>
      </c>
      <c r="AB33" s="10">
        <v>-1.1339999999999999</v>
      </c>
      <c r="AC33" s="10">
        <v>19.942</v>
      </c>
      <c r="AD33" s="10">
        <v>24.683</v>
      </c>
      <c r="AE33" s="10">
        <v>26.542000000000002</v>
      </c>
      <c r="AF33" s="10">
        <v>32.755090000000003</v>
      </c>
      <c r="AG33" s="10">
        <v>27.805679999999999</v>
      </c>
      <c r="AH33" s="10">
        <v>21.076700000000002</v>
      </c>
      <c r="AI33" s="10">
        <v>7.0595299999999996</v>
      </c>
      <c r="AJ33" s="10">
        <v>18.495586839200001</v>
      </c>
      <c r="AK33" s="10">
        <v>21.658086085000001</v>
      </c>
      <c r="AL33" s="10">
        <v>-10.919</v>
      </c>
      <c r="AM33" s="10">
        <v>-18.315999999999999</v>
      </c>
    </row>
    <row r="34" spans="1:39" ht="14.4" x14ac:dyDescent="0.3">
      <c r="A34" s="108">
        <f>YampaRiverInflow.TotalOutflow!A34</f>
        <v>44927</v>
      </c>
      <c r="B34" s="9"/>
      <c r="C34" s="9"/>
      <c r="D34" s="9">
        <v>19.850999999999999</v>
      </c>
      <c r="E34" s="10">
        <v>20.085000000000001</v>
      </c>
      <c r="F34" s="10">
        <v>31.077999999999999</v>
      </c>
      <c r="G34" s="10">
        <v>41.271999999999998</v>
      </c>
      <c r="H34" s="10">
        <v>10.534000000000001</v>
      </c>
      <c r="I34" s="10">
        <v>78.471000000000004</v>
      </c>
      <c r="J34" s="10">
        <v>15.356</v>
      </c>
      <c r="K34" s="10">
        <v>14.651</v>
      </c>
      <c r="L34" s="10">
        <v>30.507000000000001</v>
      </c>
      <c r="M34" s="10">
        <v>18.114999999999998</v>
      </c>
      <c r="N34" s="10">
        <v>101.17700000000001</v>
      </c>
      <c r="O34" s="10">
        <v>19.384</v>
      </c>
      <c r="P34" s="10">
        <v>30.748000000000001</v>
      </c>
      <c r="Q34" s="10">
        <v>9.8130000000000006</v>
      </c>
      <c r="R34" s="10">
        <v>-4.5359999999999996</v>
      </c>
      <c r="S34" s="10">
        <v>13.925000000000001</v>
      </c>
      <c r="T34" s="10">
        <v>62.106999999999999</v>
      </c>
      <c r="U34" s="10">
        <v>30.138999999999999</v>
      </c>
      <c r="V34" s="10">
        <v>34.121000000000002</v>
      </c>
      <c r="W34" s="10">
        <v>0.29199999999999998</v>
      </c>
      <c r="X34" s="10">
        <v>8.3659999999999997</v>
      </c>
      <c r="Y34" s="10">
        <v>7.298</v>
      </c>
      <c r="Z34" s="10">
        <v>137.148</v>
      </c>
      <c r="AA34" s="10">
        <v>5.109</v>
      </c>
      <c r="AB34" s="10">
        <v>9.6739999999999995</v>
      </c>
      <c r="AC34" s="10">
        <v>13.996</v>
      </c>
      <c r="AD34" s="10">
        <v>3.7160000000000002</v>
      </c>
      <c r="AE34" s="10">
        <v>41.649769999999997</v>
      </c>
      <c r="AF34" s="10">
        <v>7.6267299999999993</v>
      </c>
      <c r="AG34" s="10">
        <v>11.469899999999999</v>
      </c>
      <c r="AH34" s="10">
        <v>17.2136</v>
      </c>
      <c r="AI34" s="10">
        <v>12.568142775</v>
      </c>
      <c r="AJ34" s="10">
        <v>17.4341776228</v>
      </c>
      <c r="AK34" s="10">
        <v>-20.010999999999999</v>
      </c>
      <c r="AL34" s="10">
        <v>8.234</v>
      </c>
      <c r="AM34" s="10">
        <v>-68.331000000000003</v>
      </c>
    </row>
    <row r="35" spans="1:39" ht="14.4" x14ac:dyDescent="0.3">
      <c r="A35" s="108">
        <f>YampaRiverInflow.TotalOutflow!A35</f>
        <v>44958</v>
      </c>
      <c r="B35" s="9"/>
      <c r="C35" s="9"/>
      <c r="D35" s="9">
        <v>9.7119999999999997</v>
      </c>
      <c r="E35" s="10">
        <v>-42.707000000000001</v>
      </c>
      <c r="F35" s="10">
        <v>17.422999999999998</v>
      </c>
      <c r="G35" s="10">
        <v>20.231999999999999</v>
      </c>
      <c r="H35" s="10">
        <v>-6.8810000000000002</v>
      </c>
      <c r="I35" s="10">
        <v>38.478000000000002</v>
      </c>
      <c r="J35" s="10">
        <v>38.890999999999998</v>
      </c>
      <c r="K35" s="10">
        <v>7.3949999999999996</v>
      </c>
      <c r="L35" s="10">
        <v>44.286999999999999</v>
      </c>
      <c r="M35" s="10">
        <v>29.244</v>
      </c>
      <c r="N35" s="10">
        <v>221.904</v>
      </c>
      <c r="O35" s="10">
        <v>10.265000000000001</v>
      </c>
      <c r="P35" s="10">
        <v>85.662000000000006</v>
      </c>
      <c r="Q35" s="10">
        <v>11.233000000000001</v>
      </c>
      <c r="R35" s="10">
        <v>13.169</v>
      </c>
      <c r="S35" s="10">
        <v>35.386000000000003</v>
      </c>
      <c r="T35" s="10">
        <v>17.077000000000002</v>
      </c>
      <c r="U35" s="10">
        <v>13.38</v>
      </c>
      <c r="V35" s="10">
        <v>16.087</v>
      </c>
      <c r="W35" s="10">
        <v>-0.86599999999999999</v>
      </c>
      <c r="X35" s="10">
        <v>23.463000000000001</v>
      </c>
      <c r="Y35" s="10">
        <v>14.08</v>
      </c>
      <c r="Z35" s="10">
        <v>174.58199999999999</v>
      </c>
      <c r="AA35" s="10">
        <v>11.07</v>
      </c>
      <c r="AB35" s="10">
        <v>-5.6680000000000001</v>
      </c>
      <c r="AC35" s="10">
        <v>3.0179999999999998</v>
      </c>
      <c r="AD35" s="10">
        <v>14.69</v>
      </c>
      <c r="AE35" s="10">
        <v>8.8202999999999996</v>
      </c>
      <c r="AF35" s="10">
        <v>14.744759999999999</v>
      </c>
      <c r="AG35" s="10">
        <v>10.63569</v>
      </c>
      <c r="AH35" s="10">
        <v>3.61049</v>
      </c>
      <c r="AI35" s="10">
        <v>19.494754710900001</v>
      </c>
      <c r="AJ35" s="10">
        <v>9.1826606062200007</v>
      </c>
      <c r="AK35" s="10">
        <v>-32.098999999999997</v>
      </c>
      <c r="AL35" s="10">
        <v>-10.874000000000001</v>
      </c>
      <c r="AM35" s="10">
        <v>24.474</v>
      </c>
    </row>
    <row r="36" spans="1:39" ht="14.4" x14ac:dyDescent="0.3">
      <c r="A36" s="108">
        <f>YampaRiverInflow.TotalOutflow!A36</f>
        <v>44986</v>
      </c>
      <c r="B36" s="9"/>
      <c r="C36" s="9"/>
      <c r="D36" s="9">
        <v>4.819</v>
      </c>
      <c r="E36" s="10">
        <v>26.506</v>
      </c>
      <c r="F36" s="10">
        <v>96.531999999999996</v>
      </c>
      <c r="G36" s="10">
        <v>17.710999999999999</v>
      </c>
      <c r="H36" s="10">
        <v>-1.42</v>
      </c>
      <c r="I36" s="10">
        <v>43.502000000000002</v>
      </c>
      <c r="J36" s="10">
        <v>-6.4089999999999998</v>
      </c>
      <c r="K36" s="10">
        <v>8.8800000000000008</v>
      </c>
      <c r="L36" s="10">
        <v>37.970999999999997</v>
      </c>
      <c r="M36" s="10">
        <v>61.314999999999998</v>
      </c>
      <c r="N36" s="10">
        <v>316.43099999999998</v>
      </c>
      <c r="O36" s="10">
        <v>30.523</v>
      </c>
      <c r="P36" s="10">
        <v>99.09</v>
      </c>
      <c r="Q36" s="10">
        <v>0.26700000000000002</v>
      </c>
      <c r="R36" s="10">
        <v>21.556999999999999</v>
      </c>
      <c r="S36" s="10">
        <v>29.812999999999999</v>
      </c>
      <c r="T36" s="10">
        <v>17.334</v>
      </c>
      <c r="U36" s="10">
        <v>4.55</v>
      </c>
      <c r="V36" s="10">
        <v>29.456</v>
      </c>
      <c r="W36" s="10">
        <v>7.5919999999999996</v>
      </c>
      <c r="X36" s="10">
        <v>0.58599999999999997</v>
      </c>
      <c r="Y36" s="10">
        <v>5.9260000000000002</v>
      </c>
      <c r="Z36" s="10">
        <v>168.72399999999999</v>
      </c>
      <c r="AA36" s="10">
        <v>24.416</v>
      </c>
      <c r="AB36" s="10">
        <v>16.087</v>
      </c>
      <c r="AC36" s="10">
        <v>3.2</v>
      </c>
      <c r="AD36" s="10">
        <v>10.916</v>
      </c>
      <c r="AE36" s="10">
        <v>55.120930000000001</v>
      </c>
      <c r="AF36" s="10">
        <v>5.3349099999999998</v>
      </c>
      <c r="AG36" s="10">
        <v>8.3023799999999994</v>
      </c>
      <c r="AH36" s="10">
        <v>7.6192200000000003</v>
      </c>
      <c r="AI36" s="10">
        <v>-3.1343052999900003</v>
      </c>
      <c r="AJ36" s="10">
        <v>3.17213907435</v>
      </c>
      <c r="AK36" s="10">
        <v>-63.835000000000001</v>
      </c>
      <c r="AL36" s="10">
        <v>-26.42</v>
      </c>
      <c r="AM36" s="10">
        <v>59.759</v>
      </c>
    </row>
    <row r="37" spans="1:39" ht="14.4" x14ac:dyDescent="0.3">
      <c r="A37" s="108">
        <f>YampaRiverInflow.TotalOutflow!A37</f>
        <v>45017</v>
      </c>
      <c r="B37" s="9"/>
      <c r="C37" s="9"/>
      <c r="D37" s="9">
        <v>8.2040000000000006</v>
      </c>
      <c r="E37" s="10">
        <v>49.36</v>
      </c>
      <c r="F37" s="10">
        <v>53.290999999999997</v>
      </c>
      <c r="G37" s="10">
        <v>25.484000000000002</v>
      </c>
      <c r="H37" s="10">
        <v>-15.704000000000001</v>
      </c>
      <c r="I37" s="10">
        <v>2.6739999999999999</v>
      </c>
      <c r="J37" s="10">
        <v>9.9689999999999994</v>
      </c>
      <c r="K37" s="10">
        <v>14.242000000000001</v>
      </c>
      <c r="L37" s="10">
        <v>68.507000000000005</v>
      </c>
      <c r="M37" s="10">
        <v>34.072000000000003</v>
      </c>
      <c r="N37" s="10">
        <v>40.68</v>
      </c>
      <c r="O37" s="10">
        <v>13.753</v>
      </c>
      <c r="P37" s="10">
        <v>16.016999999999999</v>
      </c>
      <c r="Q37" s="10">
        <v>14.180999999999999</v>
      </c>
      <c r="R37" s="10">
        <v>10.909000000000001</v>
      </c>
      <c r="S37" s="10">
        <v>31.158000000000001</v>
      </c>
      <c r="T37" s="10">
        <v>9.2080000000000002</v>
      </c>
      <c r="U37" s="10">
        <v>5.04</v>
      </c>
      <c r="V37" s="10">
        <v>53.372999999999998</v>
      </c>
      <c r="W37" s="10">
        <v>10.19</v>
      </c>
      <c r="X37" s="10">
        <v>22.326000000000001</v>
      </c>
      <c r="Y37" s="10">
        <v>12.529</v>
      </c>
      <c r="Z37" s="10">
        <v>16.698</v>
      </c>
      <c r="AA37" s="10">
        <v>14.458</v>
      </c>
      <c r="AB37" s="10">
        <v>15.693</v>
      </c>
      <c r="AC37" s="10">
        <v>12.19</v>
      </c>
      <c r="AD37" s="10">
        <v>15.191000000000001</v>
      </c>
      <c r="AE37" s="10">
        <v>34.110879999999995</v>
      </c>
      <c r="AF37" s="10">
        <v>18.928849999999997</v>
      </c>
      <c r="AG37" s="10">
        <v>23.699870000000001</v>
      </c>
      <c r="AH37" s="10">
        <v>14.320200000000002</v>
      </c>
      <c r="AI37" s="10">
        <v>23.981204488899998</v>
      </c>
      <c r="AJ37" s="10">
        <v>12.6252825743</v>
      </c>
      <c r="AK37" s="10">
        <v>-50.832999999999998</v>
      </c>
      <c r="AL37" s="10">
        <v>-3.6080000000000001</v>
      </c>
      <c r="AM37" s="10">
        <v>-89.194000000000003</v>
      </c>
    </row>
    <row r="38" spans="1:39" ht="14.4" x14ac:dyDescent="0.3">
      <c r="A38" s="108">
        <f>YampaRiverInflow.TotalOutflow!A38</f>
        <v>45047</v>
      </c>
      <c r="B38" s="9"/>
      <c r="C38" s="9"/>
      <c r="D38" s="9">
        <v>14.943</v>
      </c>
      <c r="E38" s="10">
        <v>-14.659000000000001</v>
      </c>
      <c r="F38" s="10">
        <v>23.445</v>
      </c>
      <c r="G38" s="10">
        <v>-44.76</v>
      </c>
      <c r="H38" s="10">
        <v>4.5609999999999999</v>
      </c>
      <c r="I38" s="10">
        <v>-17.443000000000001</v>
      </c>
      <c r="J38" s="10">
        <v>33.575000000000003</v>
      </c>
      <c r="K38" s="10">
        <v>29.093</v>
      </c>
      <c r="L38" s="10">
        <v>35.158000000000001</v>
      </c>
      <c r="M38" s="10">
        <v>30.619</v>
      </c>
      <c r="N38" s="10">
        <v>51.445999999999998</v>
      </c>
      <c r="O38" s="10">
        <v>147.43199999999999</v>
      </c>
      <c r="P38" s="10">
        <v>31.465</v>
      </c>
      <c r="Q38" s="10">
        <v>16.225000000000001</v>
      </c>
      <c r="R38" s="10">
        <v>15.988</v>
      </c>
      <c r="S38" s="10">
        <v>22.762</v>
      </c>
      <c r="T38" s="10">
        <v>16.884</v>
      </c>
      <c r="U38" s="10">
        <v>8.0370000000000008</v>
      </c>
      <c r="V38" s="10">
        <v>0.76700000000000002</v>
      </c>
      <c r="W38" s="10">
        <v>15.06</v>
      </c>
      <c r="X38" s="10">
        <v>18.966999999999999</v>
      </c>
      <c r="Y38" s="10">
        <v>6.8140000000000001</v>
      </c>
      <c r="Z38" s="10">
        <v>10.48</v>
      </c>
      <c r="AA38" s="10">
        <v>-4.4349999999999996</v>
      </c>
      <c r="AB38" s="10">
        <v>13.545999999999999</v>
      </c>
      <c r="AC38" s="10">
        <v>14.374000000000001</v>
      </c>
      <c r="AD38" s="10">
        <v>20.312000000000001</v>
      </c>
      <c r="AE38" s="10">
        <v>24.09412</v>
      </c>
      <c r="AF38" s="10">
        <v>17.2925</v>
      </c>
      <c r="AG38" s="10">
        <v>26.04485</v>
      </c>
      <c r="AH38" s="10">
        <v>20.55932</v>
      </c>
      <c r="AI38" s="10">
        <v>-2.9233854721500001</v>
      </c>
      <c r="AJ38" s="10">
        <v>20.635423071599998</v>
      </c>
      <c r="AK38" s="10">
        <v>-15.445</v>
      </c>
      <c r="AL38" s="10">
        <v>-30.884</v>
      </c>
      <c r="AM38" s="10">
        <v>-80.722999999999999</v>
      </c>
    </row>
    <row r="39" spans="1:39" ht="14.4" x14ac:dyDescent="0.3">
      <c r="A39" s="108">
        <f>YampaRiverInflow.TotalOutflow!A39</f>
        <v>45078</v>
      </c>
      <c r="B39" s="9"/>
      <c r="C39" s="9"/>
      <c r="D39" s="9">
        <v>10.954000000000001</v>
      </c>
      <c r="E39" s="10">
        <v>-68.215000000000003</v>
      </c>
      <c r="F39" s="10">
        <v>17.126000000000001</v>
      </c>
      <c r="G39" s="10">
        <v>9.0709999999999997</v>
      </c>
      <c r="H39" s="10">
        <v>12.688000000000001</v>
      </c>
      <c r="I39" s="10">
        <v>3.8149999999999999</v>
      </c>
      <c r="J39" s="10">
        <v>18.376000000000001</v>
      </c>
      <c r="K39" s="10">
        <v>10.868</v>
      </c>
      <c r="L39" s="10">
        <v>38.33</v>
      </c>
      <c r="M39" s="10">
        <v>17.908000000000001</v>
      </c>
      <c r="N39" s="10">
        <v>23.242999999999999</v>
      </c>
      <c r="O39" s="10">
        <v>149.01400000000001</v>
      </c>
      <c r="P39" s="10">
        <v>25.635000000000002</v>
      </c>
      <c r="Q39" s="10">
        <v>16.579999999999998</v>
      </c>
      <c r="R39" s="10">
        <v>17.053999999999998</v>
      </c>
      <c r="S39" s="10">
        <v>19.07</v>
      </c>
      <c r="T39" s="10">
        <v>13.257999999999999</v>
      </c>
      <c r="U39" s="10">
        <v>52.686</v>
      </c>
      <c r="V39" s="10">
        <v>31.236000000000001</v>
      </c>
      <c r="W39" s="10">
        <v>9.4260000000000002</v>
      </c>
      <c r="X39" s="10">
        <v>11.861000000000001</v>
      </c>
      <c r="Y39" s="10">
        <v>3.2530000000000001</v>
      </c>
      <c r="Z39" s="10">
        <v>10.676</v>
      </c>
      <c r="AA39" s="10">
        <v>-12.563000000000001</v>
      </c>
      <c r="AB39" s="10">
        <v>10.95</v>
      </c>
      <c r="AC39" s="10">
        <v>4.9080000000000004</v>
      </c>
      <c r="AD39" s="10">
        <v>20.478999999999999</v>
      </c>
      <c r="AE39" s="10">
        <v>23.339099999999998</v>
      </c>
      <c r="AF39" s="10">
        <v>14.779639999999999</v>
      </c>
      <c r="AG39" s="10">
        <v>10.374750000000001</v>
      </c>
      <c r="AH39" s="10">
        <v>15.253579999999999</v>
      </c>
      <c r="AI39" s="10">
        <v>10.8723748103</v>
      </c>
      <c r="AJ39" s="10">
        <v>19.2537612671</v>
      </c>
      <c r="AK39" s="10">
        <v>-42.570999999999998</v>
      </c>
      <c r="AL39" s="10">
        <v>-23.359000000000002</v>
      </c>
      <c r="AM39" s="10">
        <v>-170.375</v>
      </c>
    </row>
    <row r="40" spans="1:39" ht="14.4" x14ac:dyDescent="0.3">
      <c r="A40" s="108">
        <f>YampaRiverInflow.TotalOutflow!A40</f>
        <v>45108</v>
      </c>
      <c r="B40" s="9"/>
      <c r="C40" s="9"/>
      <c r="D40" s="9">
        <v>18.324000000000002</v>
      </c>
      <c r="E40" s="10">
        <v>-44.088999999999999</v>
      </c>
      <c r="F40" s="10">
        <v>31.13</v>
      </c>
      <c r="G40" s="10">
        <v>-0.70799999999999996</v>
      </c>
      <c r="H40" s="10">
        <v>17.495000000000001</v>
      </c>
      <c r="I40" s="10">
        <v>-0.90900000000000003</v>
      </c>
      <c r="J40" s="10">
        <v>22.303000000000001</v>
      </c>
      <c r="K40" s="10">
        <v>26.056000000000001</v>
      </c>
      <c r="L40" s="10">
        <v>37.981000000000002</v>
      </c>
      <c r="M40" s="10">
        <v>46.884999999999998</v>
      </c>
      <c r="N40" s="10">
        <v>38.639000000000003</v>
      </c>
      <c r="O40" s="10">
        <v>161.97499999999999</v>
      </c>
      <c r="P40" s="10">
        <v>38.319000000000003</v>
      </c>
      <c r="Q40" s="10">
        <v>19.699000000000002</v>
      </c>
      <c r="R40" s="10">
        <v>17.989999999999998</v>
      </c>
      <c r="S40" s="10">
        <v>13.172000000000001</v>
      </c>
      <c r="T40" s="10">
        <v>40.615000000000002</v>
      </c>
      <c r="U40" s="10">
        <v>26.545000000000002</v>
      </c>
      <c r="V40" s="10">
        <v>25.422999999999998</v>
      </c>
      <c r="W40" s="10">
        <v>13.888999999999999</v>
      </c>
      <c r="X40" s="10">
        <v>15.146000000000001</v>
      </c>
      <c r="Y40" s="10">
        <v>6.6020000000000003</v>
      </c>
      <c r="Z40" s="10">
        <v>10.079000000000001</v>
      </c>
      <c r="AA40" s="10">
        <v>4.5090000000000003</v>
      </c>
      <c r="AB40" s="10">
        <v>26.234000000000002</v>
      </c>
      <c r="AC40" s="10">
        <v>12.146000000000001</v>
      </c>
      <c r="AD40" s="10">
        <v>17.390999999999998</v>
      </c>
      <c r="AE40" s="10">
        <v>17.51343</v>
      </c>
      <c r="AF40" s="10">
        <v>34.483599999999996</v>
      </c>
      <c r="AG40" s="10">
        <v>45.963620000000006</v>
      </c>
      <c r="AH40" s="10">
        <v>28.082819999999998</v>
      </c>
      <c r="AI40" s="10">
        <v>19.215399487300001</v>
      </c>
      <c r="AJ40" s="10">
        <v>17.603711951099999</v>
      </c>
      <c r="AK40" s="10">
        <v>-60.779000000000003</v>
      </c>
      <c r="AL40" s="10">
        <v>-56.558999999999997</v>
      </c>
      <c r="AM40" s="10">
        <v>-126.367</v>
      </c>
    </row>
    <row r="41" spans="1:39" ht="14.4" x14ac:dyDescent="0.3">
      <c r="A41" s="108">
        <f>YampaRiverInflow.TotalOutflow!A41</f>
        <v>45139</v>
      </c>
      <c r="B41" s="9"/>
      <c r="C41" s="9"/>
      <c r="D41" s="9">
        <v>17.367000000000001</v>
      </c>
      <c r="E41" s="10">
        <v>36.843000000000004</v>
      </c>
      <c r="F41" s="10">
        <v>32.896999999999998</v>
      </c>
      <c r="G41" s="10">
        <v>15.759</v>
      </c>
      <c r="H41" s="10">
        <v>30.661000000000001</v>
      </c>
      <c r="I41" s="10">
        <v>55</v>
      </c>
      <c r="J41" s="10">
        <v>48.677</v>
      </c>
      <c r="K41" s="10">
        <v>33.113</v>
      </c>
      <c r="L41" s="10">
        <v>45.93</v>
      </c>
      <c r="M41" s="10">
        <v>51.271000000000001</v>
      </c>
      <c r="N41" s="10">
        <v>50.551000000000002</v>
      </c>
      <c r="O41" s="10">
        <v>39.052</v>
      </c>
      <c r="P41" s="10">
        <v>28.867000000000001</v>
      </c>
      <c r="Q41" s="10">
        <v>22.442</v>
      </c>
      <c r="R41" s="10">
        <v>26.152999999999999</v>
      </c>
      <c r="S41" s="10">
        <v>32.817999999999998</v>
      </c>
      <c r="T41" s="10">
        <v>21.527999999999999</v>
      </c>
      <c r="U41" s="10">
        <v>35.834000000000003</v>
      </c>
      <c r="V41" s="10">
        <v>31.181000000000001</v>
      </c>
      <c r="W41" s="10">
        <v>15.63</v>
      </c>
      <c r="X41" s="10">
        <v>23.109000000000002</v>
      </c>
      <c r="Y41" s="10">
        <v>11.401</v>
      </c>
      <c r="Z41" s="10">
        <v>31.262</v>
      </c>
      <c r="AA41" s="10">
        <v>3.68</v>
      </c>
      <c r="AB41" s="10">
        <v>14.694000000000001</v>
      </c>
      <c r="AC41" s="10">
        <v>25.271000000000001</v>
      </c>
      <c r="AD41" s="10">
        <v>24.695</v>
      </c>
      <c r="AE41" s="10">
        <v>21.273709999999998</v>
      </c>
      <c r="AF41" s="10">
        <v>24.753779999999999</v>
      </c>
      <c r="AG41" s="10">
        <v>25.619619999999998</v>
      </c>
      <c r="AH41" s="10">
        <v>36.973279999999995</v>
      </c>
      <c r="AI41" s="10">
        <v>26.050836177000001</v>
      </c>
      <c r="AJ41" s="10">
        <v>15.572127335099999</v>
      </c>
      <c r="AK41" s="10">
        <v>-38.963999999999999</v>
      </c>
      <c r="AL41" s="10">
        <v>-34.012</v>
      </c>
      <c r="AM41" s="10">
        <v>6.7279999999999998</v>
      </c>
    </row>
    <row r="42" spans="1:39" ht="14.4" x14ac:dyDescent="0.3">
      <c r="A42" s="108">
        <f>YampaRiverInflow.TotalOutflow!A42</f>
        <v>45170</v>
      </c>
      <c r="B42" s="9"/>
      <c r="C42" s="9"/>
      <c r="D42" s="9">
        <v>16.686</v>
      </c>
      <c r="E42" s="10">
        <v>31.548999999999999</v>
      </c>
      <c r="F42" s="10">
        <v>18.584</v>
      </c>
      <c r="G42" s="10">
        <v>20.257999999999999</v>
      </c>
      <c r="H42" s="10">
        <v>40.121000000000002</v>
      </c>
      <c r="I42" s="10">
        <v>42.011000000000003</v>
      </c>
      <c r="J42" s="10">
        <v>32.043999999999997</v>
      </c>
      <c r="K42" s="10">
        <v>34.625999999999998</v>
      </c>
      <c r="L42" s="10">
        <v>44.92</v>
      </c>
      <c r="M42" s="10">
        <v>38.738</v>
      </c>
      <c r="N42" s="10">
        <v>36.225999999999999</v>
      </c>
      <c r="O42" s="10">
        <v>28.126000000000001</v>
      </c>
      <c r="P42" s="10">
        <v>31.236000000000001</v>
      </c>
      <c r="Q42" s="10">
        <v>22.335000000000001</v>
      </c>
      <c r="R42" s="10">
        <v>48.393999999999998</v>
      </c>
      <c r="S42" s="10">
        <v>28.478999999999999</v>
      </c>
      <c r="T42" s="10">
        <v>11.491</v>
      </c>
      <c r="U42" s="10">
        <v>18.042999999999999</v>
      </c>
      <c r="V42" s="10">
        <v>23.867999999999999</v>
      </c>
      <c r="W42" s="10">
        <v>14.974</v>
      </c>
      <c r="X42" s="10">
        <v>17.042999999999999</v>
      </c>
      <c r="Y42" s="10">
        <v>23.401</v>
      </c>
      <c r="Z42" s="10">
        <v>6.1059999999999999</v>
      </c>
      <c r="AA42" s="10">
        <v>5.0819999999999999</v>
      </c>
      <c r="AB42" s="10">
        <v>18.600999999999999</v>
      </c>
      <c r="AC42" s="10">
        <v>14.476000000000001</v>
      </c>
      <c r="AD42" s="10">
        <v>21.350999999999999</v>
      </c>
      <c r="AE42" s="10">
        <v>17.48638</v>
      </c>
      <c r="AF42" s="10">
        <v>30.457650000000001</v>
      </c>
      <c r="AG42" s="10">
        <v>31.318210000000001</v>
      </c>
      <c r="AH42" s="10">
        <v>23.158259999999999</v>
      </c>
      <c r="AI42" s="10">
        <v>13.2491374797</v>
      </c>
      <c r="AJ42" s="10">
        <v>19.184875404</v>
      </c>
      <c r="AK42" s="10">
        <v>42.127000000000002</v>
      </c>
      <c r="AL42" s="10">
        <v>-1.2290000000000001</v>
      </c>
      <c r="AM42" s="10">
        <v>-33.959000000000003</v>
      </c>
    </row>
    <row r="43" spans="1:39" ht="14.4" x14ac:dyDescent="0.3">
      <c r="A43" s="108">
        <f>YampaRiverInflow.TotalOutflow!A43</f>
        <v>45200</v>
      </c>
      <c r="B43" s="9"/>
      <c r="C43" s="9"/>
      <c r="D43" s="9">
        <v>23.931000000000001</v>
      </c>
      <c r="E43" s="10">
        <v>31.16</v>
      </c>
      <c r="F43" s="10">
        <v>36.676000000000002</v>
      </c>
      <c r="G43" s="10">
        <v>34.716000000000001</v>
      </c>
      <c r="H43" s="10">
        <v>66.048000000000002</v>
      </c>
      <c r="I43" s="10">
        <v>39.569000000000003</v>
      </c>
      <c r="J43" s="10">
        <v>37.305999999999997</v>
      </c>
      <c r="K43" s="10">
        <v>23.975999999999999</v>
      </c>
      <c r="L43" s="10">
        <v>34.430999999999997</v>
      </c>
      <c r="M43" s="10">
        <v>38.234000000000002</v>
      </c>
      <c r="N43" s="10">
        <v>25.995000000000001</v>
      </c>
      <c r="O43" s="10">
        <v>33.972000000000001</v>
      </c>
      <c r="P43" s="10">
        <v>22.088999999999999</v>
      </c>
      <c r="Q43" s="10">
        <v>19.114000000000001</v>
      </c>
      <c r="R43" s="10">
        <v>8.282</v>
      </c>
      <c r="S43" s="10">
        <v>40.549999999999997</v>
      </c>
      <c r="T43" s="10">
        <v>-13.923999999999999</v>
      </c>
      <c r="U43" s="10">
        <v>25.102</v>
      </c>
      <c r="V43" s="10">
        <v>12.989000000000001</v>
      </c>
      <c r="W43" s="10">
        <v>27.751999999999999</v>
      </c>
      <c r="X43" s="10">
        <v>9.3919999999999995</v>
      </c>
      <c r="Y43" s="10">
        <v>43.768999999999998</v>
      </c>
      <c r="Z43" s="10">
        <v>22.535</v>
      </c>
      <c r="AA43" s="10">
        <v>16.07</v>
      </c>
      <c r="AB43" s="10">
        <v>21.861999999999998</v>
      </c>
      <c r="AC43" s="10">
        <v>21.155999999999999</v>
      </c>
      <c r="AD43" s="10">
        <v>17.678999999999998</v>
      </c>
      <c r="AE43" s="10">
        <v>24.983849999999997</v>
      </c>
      <c r="AF43" s="10">
        <v>30.878040000000002</v>
      </c>
      <c r="AG43" s="10">
        <v>34.297699999999999</v>
      </c>
      <c r="AH43" s="10">
        <v>18.70016</v>
      </c>
      <c r="AI43" s="10">
        <v>16.062130960200001</v>
      </c>
      <c r="AJ43" s="10">
        <v>34.217743520299997</v>
      </c>
      <c r="AK43" s="10">
        <v>13.193</v>
      </c>
      <c r="AL43" s="10">
        <v>-2.6909999999999998</v>
      </c>
      <c r="AM43" s="10">
        <v>-40.167999999999999</v>
      </c>
    </row>
    <row r="44" spans="1:39" ht="14.4" x14ac:dyDescent="0.3">
      <c r="A44" s="108">
        <f>YampaRiverInflow.TotalOutflow!A44</f>
        <v>45231</v>
      </c>
      <c r="B44" s="9"/>
      <c r="C44" s="9"/>
      <c r="D44" s="9">
        <v>16.309999999999999</v>
      </c>
      <c r="E44" s="10">
        <v>-6.4260000000000002</v>
      </c>
      <c r="F44" s="10">
        <v>24.297000000000001</v>
      </c>
      <c r="G44" s="10">
        <v>17.045000000000002</v>
      </c>
      <c r="H44" s="10">
        <v>5.4539999999999997</v>
      </c>
      <c r="I44" s="10">
        <v>10.88</v>
      </c>
      <c r="J44" s="10">
        <v>-20.273</v>
      </c>
      <c r="K44" s="10">
        <v>20.206</v>
      </c>
      <c r="L44" s="10">
        <v>35.786000000000001</v>
      </c>
      <c r="M44" s="10">
        <v>28.035</v>
      </c>
      <c r="N44" s="10">
        <v>16.972000000000001</v>
      </c>
      <c r="O44" s="10">
        <v>32.304000000000002</v>
      </c>
      <c r="P44" s="10">
        <v>27.994</v>
      </c>
      <c r="Q44" s="10">
        <v>18.408000000000001</v>
      </c>
      <c r="R44" s="10">
        <v>27.646999999999998</v>
      </c>
      <c r="S44" s="10">
        <v>13.904999999999999</v>
      </c>
      <c r="T44" s="10">
        <v>20.082000000000001</v>
      </c>
      <c r="U44" s="10">
        <v>-4.2350000000000003</v>
      </c>
      <c r="V44" s="10">
        <v>5.524</v>
      </c>
      <c r="W44" s="10">
        <v>13.936</v>
      </c>
      <c r="X44" s="10">
        <v>18.489000000000001</v>
      </c>
      <c r="Y44" s="10">
        <v>53.006</v>
      </c>
      <c r="Z44" s="10">
        <v>26.384</v>
      </c>
      <c r="AA44" s="10">
        <v>7.4660000000000002</v>
      </c>
      <c r="AB44" s="10">
        <v>17.106999999999999</v>
      </c>
      <c r="AC44" s="10">
        <v>28.956</v>
      </c>
      <c r="AD44" s="10">
        <v>31.728000000000002</v>
      </c>
      <c r="AE44" s="10">
        <v>37.927500000000002</v>
      </c>
      <c r="AF44" s="10">
        <v>37.545540000000003</v>
      </c>
      <c r="AG44" s="10">
        <v>26.962349999999997</v>
      </c>
      <c r="AH44" s="10">
        <v>24.636060000000001</v>
      </c>
      <c r="AI44" s="10">
        <v>9.1373111003500007</v>
      </c>
      <c r="AJ44" s="10">
        <v>11.0838498908</v>
      </c>
      <c r="AK44" s="10">
        <v>9.3420000000000005</v>
      </c>
      <c r="AL44" s="10">
        <v>6.9249999999999998</v>
      </c>
      <c r="AM44" s="10">
        <v>53.298999999999999</v>
      </c>
    </row>
    <row r="45" spans="1:39" ht="14.4" x14ac:dyDescent="0.3">
      <c r="A45" s="108">
        <f>YampaRiverInflow.TotalOutflow!A45</f>
        <v>45261</v>
      </c>
      <c r="B45" s="9"/>
      <c r="C45" s="9"/>
      <c r="D45" s="9">
        <v>21.713999999999999</v>
      </c>
      <c r="E45" s="10">
        <v>17.190000000000001</v>
      </c>
      <c r="F45" s="10">
        <v>-8.3260000000000005</v>
      </c>
      <c r="G45" s="10">
        <v>4.6349999999999998</v>
      </c>
      <c r="H45" s="10">
        <v>47.975999999999999</v>
      </c>
      <c r="I45" s="10">
        <v>24.954999999999998</v>
      </c>
      <c r="J45" s="10">
        <v>24.792000000000002</v>
      </c>
      <c r="K45" s="10">
        <v>21.376000000000001</v>
      </c>
      <c r="L45" s="10">
        <v>28.204999999999998</v>
      </c>
      <c r="M45" s="10">
        <v>40.244</v>
      </c>
      <c r="N45" s="10">
        <v>27.562000000000001</v>
      </c>
      <c r="O45" s="10">
        <v>42.930999999999997</v>
      </c>
      <c r="P45" s="10">
        <v>16.896000000000001</v>
      </c>
      <c r="Q45" s="10">
        <v>5.2649999999999997</v>
      </c>
      <c r="R45" s="10">
        <v>14.913</v>
      </c>
      <c r="S45" s="10">
        <v>20.716999999999999</v>
      </c>
      <c r="T45" s="10">
        <v>34.1</v>
      </c>
      <c r="U45" s="10">
        <v>30.48</v>
      </c>
      <c r="V45" s="10">
        <v>17.712</v>
      </c>
      <c r="W45" s="10">
        <v>14.284000000000001</v>
      </c>
      <c r="X45" s="10">
        <v>19.059000000000001</v>
      </c>
      <c r="Y45" s="10">
        <v>32.093000000000004</v>
      </c>
      <c r="Z45" s="10">
        <v>31.068999999999999</v>
      </c>
      <c r="AA45" s="10">
        <v>-1.1339999999999999</v>
      </c>
      <c r="AB45" s="10">
        <v>19.942</v>
      </c>
      <c r="AC45" s="10">
        <v>24.683</v>
      </c>
      <c r="AD45" s="10">
        <v>26.542000000000002</v>
      </c>
      <c r="AE45" s="10">
        <v>32.755090000000003</v>
      </c>
      <c r="AF45" s="10">
        <v>27.805679999999999</v>
      </c>
      <c r="AG45" s="10">
        <v>21.076700000000002</v>
      </c>
      <c r="AH45" s="10">
        <v>7.0595299999999996</v>
      </c>
      <c r="AI45" s="10">
        <v>18.495586839200001</v>
      </c>
      <c r="AJ45" s="10">
        <v>21.658086085000001</v>
      </c>
      <c r="AK45" s="10">
        <v>-10.919</v>
      </c>
      <c r="AL45" s="10">
        <v>-18.315999999999999</v>
      </c>
      <c r="AM45" s="10">
        <v>48.563000000000002</v>
      </c>
    </row>
    <row r="46" spans="1:39" ht="14.4" x14ac:dyDescent="0.3">
      <c r="A46" s="108">
        <f>YampaRiverInflow.TotalOutflow!A46</f>
        <v>45292</v>
      </c>
      <c r="B46" s="9"/>
      <c r="C46" s="9"/>
      <c r="D46" s="9">
        <v>19.850999999999999</v>
      </c>
      <c r="E46" s="10">
        <v>31.077999999999999</v>
      </c>
      <c r="F46" s="10">
        <v>41.271999999999998</v>
      </c>
      <c r="G46" s="10">
        <v>10.534000000000001</v>
      </c>
      <c r="H46" s="10">
        <v>78.471000000000004</v>
      </c>
      <c r="I46" s="10">
        <v>15.356</v>
      </c>
      <c r="J46" s="10">
        <v>14.651</v>
      </c>
      <c r="K46" s="10">
        <v>30.507000000000001</v>
      </c>
      <c r="L46" s="10">
        <v>18.114999999999998</v>
      </c>
      <c r="M46" s="10">
        <v>101.17700000000001</v>
      </c>
      <c r="N46" s="10">
        <v>19.384</v>
      </c>
      <c r="O46" s="10">
        <v>30.748000000000001</v>
      </c>
      <c r="P46" s="10">
        <v>9.8130000000000006</v>
      </c>
      <c r="Q46" s="10">
        <v>-4.5359999999999996</v>
      </c>
      <c r="R46" s="10">
        <v>13.925000000000001</v>
      </c>
      <c r="S46" s="10">
        <v>62.106999999999999</v>
      </c>
      <c r="T46" s="10">
        <v>30.138999999999999</v>
      </c>
      <c r="U46" s="10">
        <v>34.121000000000002</v>
      </c>
      <c r="V46" s="10">
        <v>0.29199999999999998</v>
      </c>
      <c r="W46" s="10">
        <v>8.3659999999999997</v>
      </c>
      <c r="X46" s="10">
        <v>7.298</v>
      </c>
      <c r="Y46" s="10">
        <v>137.148</v>
      </c>
      <c r="Z46" s="10">
        <v>5.109</v>
      </c>
      <c r="AA46" s="10">
        <v>9.6739999999999995</v>
      </c>
      <c r="AB46" s="10">
        <v>13.996</v>
      </c>
      <c r="AC46" s="10">
        <v>3.7160000000000002</v>
      </c>
      <c r="AD46" s="10">
        <v>41.649769999999997</v>
      </c>
      <c r="AE46" s="10">
        <v>7.6267299999999993</v>
      </c>
      <c r="AF46" s="10">
        <v>11.469899999999999</v>
      </c>
      <c r="AG46" s="10">
        <v>17.2136</v>
      </c>
      <c r="AH46" s="10">
        <v>12.568142775</v>
      </c>
      <c r="AI46" s="10">
        <v>17.4341776228</v>
      </c>
      <c r="AJ46" s="10">
        <v>-20.010999999999999</v>
      </c>
      <c r="AK46" s="10">
        <v>8.234</v>
      </c>
      <c r="AL46" s="10">
        <v>-68.331000000000003</v>
      </c>
      <c r="AM46" s="10">
        <v>20.085000000000001</v>
      </c>
    </row>
    <row r="47" spans="1:39" ht="14.4" x14ac:dyDescent="0.3">
      <c r="A47" s="108">
        <f>YampaRiverInflow.TotalOutflow!A47</f>
        <v>45323</v>
      </c>
      <c r="B47" s="9"/>
      <c r="C47" s="9"/>
      <c r="D47" s="9">
        <v>9.7119999999999997</v>
      </c>
      <c r="E47" s="10">
        <v>17.422999999999998</v>
      </c>
      <c r="F47" s="10">
        <v>20.231999999999999</v>
      </c>
      <c r="G47" s="10">
        <v>-6.8810000000000002</v>
      </c>
      <c r="H47" s="10">
        <v>38.478000000000002</v>
      </c>
      <c r="I47" s="10">
        <v>38.890999999999998</v>
      </c>
      <c r="J47" s="10">
        <v>7.3949999999999996</v>
      </c>
      <c r="K47" s="10">
        <v>44.286999999999999</v>
      </c>
      <c r="L47" s="10">
        <v>29.244</v>
      </c>
      <c r="M47" s="10">
        <v>221.904</v>
      </c>
      <c r="N47" s="10">
        <v>10.265000000000001</v>
      </c>
      <c r="O47" s="10">
        <v>85.662000000000006</v>
      </c>
      <c r="P47" s="10">
        <v>11.233000000000001</v>
      </c>
      <c r="Q47" s="10">
        <v>13.169</v>
      </c>
      <c r="R47" s="10">
        <v>35.386000000000003</v>
      </c>
      <c r="S47" s="10">
        <v>17.077000000000002</v>
      </c>
      <c r="T47" s="10">
        <v>13.38</v>
      </c>
      <c r="U47" s="10">
        <v>16.087</v>
      </c>
      <c r="V47" s="10">
        <v>-0.86599999999999999</v>
      </c>
      <c r="W47" s="10">
        <v>23.463000000000001</v>
      </c>
      <c r="X47" s="10">
        <v>14.08</v>
      </c>
      <c r="Y47" s="10">
        <v>174.58199999999999</v>
      </c>
      <c r="Z47" s="10">
        <v>11.07</v>
      </c>
      <c r="AA47" s="10">
        <v>-5.6680000000000001</v>
      </c>
      <c r="AB47" s="10">
        <v>3.0179999999999998</v>
      </c>
      <c r="AC47" s="10">
        <v>14.69</v>
      </c>
      <c r="AD47" s="10">
        <v>8.8202999999999996</v>
      </c>
      <c r="AE47" s="10">
        <v>14.744759999999999</v>
      </c>
      <c r="AF47" s="10">
        <v>10.63569</v>
      </c>
      <c r="AG47" s="10">
        <v>3.61049</v>
      </c>
      <c r="AH47" s="10">
        <v>19.494754710900001</v>
      </c>
      <c r="AI47" s="10">
        <v>9.1826606062200007</v>
      </c>
      <c r="AJ47" s="10">
        <v>-32.098999999999997</v>
      </c>
      <c r="AK47" s="10">
        <v>-10.874000000000001</v>
      </c>
      <c r="AL47" s="10">
        <v>24.474</v>
      </c>
      <c r="AM47" s="10">
        <v>-42.707000000000001</v>
      </c>
    </row>
    <row r="48" spans="1:39" ht="14.4" x14ac:dyDescent="0.3">
      <c r="A48" s="108">
        <f>YampaRiverInflow.TotalOutflow!A48</f>
        <v>45352</v>
      </c>
      <c r="B48" s="9"/>
      <c r="C48" s="9"/>
      <c r="D48" s="9">
        <v>4.819</v>
      </c>
      <c r="E48" s="10">
        <v>96.531999999999996</v>
      </c>
      <c r="F48" s="10">
        <v>17.710999999999999</v>
      </c>
      <c r="G48" s="10">
        <v>-1.42</v>
      </c>
      <c r="H48" s="10">
        <v>43.502000000000002</v>
      </c>
      <c r="I48" s="10">
        <v>-6.4089999999999998</v>
      </c>
      <c r="J48" s="10">
        <v>8.8800000000000008</v>
      </c>
      <c r="K48" s="10">
        <v>37.970999999999997</v>
      </c>
      <c r="L48" s="10">
        <v>61.314999999999998</v>
      </c>
      <c r="M48" s="10">
        <v>316.43099999999998</v>
      </c>
      <c r="N48" s="10">
        <v>30.523</v>
      </c>
      <c r="O48" s="10">
        <v>99.09</v>
      </c>
      <c r="P48" s="10">
        <v>0.26700000000000002</v>
      </c>
      <c r="Q48" s="10">
        <v>21.556999999999999</v>
      </c>
      <c r="R48" s="10">
        <v>29.812999999999999</v>
      </c>
      <c r="S48" s="10">
        <v>17.334</v>
      </c>
      <c r="T48" s="10">
        <v>4.55</v>
      </c>
      <c r="U48" s="10">
        <v>29.456</v>
      </c>
      <c r="V48" s="10">
        <v>7.5919999999999996</v>
      </c>
      <c r="W48" s="10">
        <v>0.58599999999999997</v>
      </c>
      <c r="X48" s="10">
        <v>5.9260000000000002</v>
      </c>
      <c r="Y48" s="10">
        <v>168.72399999999999</v>
      </c>
      <c r="Z48" s="10">
        <v>24.416</v>
      </c>
      <c r="AA48" s="10">
        <v>16.087</v>
      </c>
      <c r="AB48" s="10">
        <v>3.2</v>
      </c>
      <c r="AC48" s="10">
        <v>10.916</v>
      </c>
      <c r="AD48" s="10">
        <v>55.120930000000001</v>
      </c>
      <c r="AE48" s="10">
        <v>5.3349099999999998</v>
      </c>
      <c r="AF48" s="10">
        <v>8.3023799999999994</v>
      </c>
      <c r="AG48" s="10">
        <v>7.6192200000000003</v>
      </c>
      <c r="AH48" s="10">
        <v>-3.1343052999900003</v>
      </c>
      <c r="AI48" s="10">
        <v>3.17213907435</v>
      </c>
      <c r="AJ48" s="10">
        <v>-63.835000000000001</v>
      </c>
      <c r="AK48" s="10">
        <v>-26.42</v>
      </c>
      <c r="AL48" s="10">
        <v>59.759</v>
      </c>
      <c r="AM48" s="10">
        <v>26.506</v>
      </c>
    </row>
    <row r="49" spans="1:1005" ht="14.4" x14ac:dyDescent="0.3">
      <c r="A49" s="108">
        <f>YampaRiverInflow.TotalOutflow!A49</f>
        <v>45383</v>
      </c>
      <c r="B49" s="9"/>
      <c r="C49" s="9"/>
      <c r="D49" s="9">
        <v>8.2040000000000006</v>
      </c>
      <c r="E49" s="10">
        <v>53.290999999999997</v>
      </c>
      <c r="F49" s="10">
        <v>25.484000000000002</v>
      </c>
      <c r="G49" s="10">
        <v>-15.704000000000001</v>
      </c>
      <c r="H49" s="10">
        <v>2.6739999999999999</v>
      </c>
      <c r="I49" s="10">
        <v>9.9689999999999994</v>
      </c>
      <c r="J49" s="10">
        <v>14.242000000000001</v>
      </c>
      <c r="K49" s="10">
        <v>68.507000000000005</v>
      </c>
      <c r="L49" s="10">
        <v>34.072000000000003</v>
      </c>
      <c r="M49" s="10">
        <v>40.68</v>
      </c>
      <c r="N49" s="10">
        <v>13.753</v>
      </c>
      <c r="O49" s="10">
        <v>16.016999999999999</v>
      </c>
      <c r="P49" s="10">
        <v>14.180999999999999</v>
      </c>
      <c r="Q49" s="10">
        <v>10.909000000000001</v>
      </c>
      <c r="R49" s="10">
        <v>31.158000000000001</v>
      </c>
      <c r="S49" s="10">
        <v>9.2080000000000002</v>
      </c>
      <c r="T49" s="10">
        <v>5.04</v>
      </c>
      <c r="U49" s="10">
        <v>53.372999999999998</v>
      </c>
      <c r="V49" s="10">
        <v>10.19</v>
      </c>
      <c r="W49" s="10">
        <v>22.326000000000001</v>
      </c>
      <c r="X49" s="10">
        <v>12.529</v>
      </c>
      <c r="Y49" s="10">
        <v>16.698</v>
      </c>
      <c r="Z49" s="10">
        <v>14.458</v>
      </c>
      <c r="AA49" s="10">
        <v>15.693</v>
      </c>
      <c r="AB49" s="10">
        <v>12.19</v>
      </c>
      <c r="AC49" s="10">
        <v>15.191000000000001</v>
      </c>
      <c r="AD49" s="10">
        <v>34.110879999999995</v>
      </c>
      <c r="AE49" s="10">
        <v>18.928849999999997</v>
      </c>
      <c r="AF49" s="10">
        <v>23.699870000000001</v>
      </c>
      <c r="AG49" s="10">
        <v>14.320200000000002</v>
      </c>
      <c r="AH49" s="10">
        <v>23.981204488899998</v>
      </c>
      <c r="AI49" s="10">
        <v>12.6252825743</v>
      </c>
      <c r="AJ49" s="10">
        <v>-50.832999999999998</v>
      </c>
      <c r="AK49" s="10">
        <v>-3.6080000000000001</v>
      </c>
      <c r="AL49" s="10">
        <v>-89.194000000000003</v>
      </c>
      <c r="AM49" s="10">
        <v>49.36</v>
      </c>
    </row>
    <row r="50" spans="1:1005" ht="14.4" x14ac:dyDescent="0.3">
      <c r="A50" s="108">
        <f>YampaRiverInflow.TotalOutflow!A50</f>
        <v>45413</v>
      </c>
      <c r="B50" s="9"/>
      <c r="C50" s="9"/>
      <c r="D50" s="9">
        <v>14.943</v>
      </c>
      <c r="E50" s="10">
        <v>23.445</v>
      </c>
      <c r="F50" s="10">
        <v>-44.76</v>
      </c>
      <c r="G50" s="10">
        <v>4.5609999999999999</v>
      </c>
      <c r="H50" s="10">
        <v>-17.443000000000001</v>
      </c>
      <c r="I50" s="10">
        <v>33.575000000000003</v>
      </c>
      <c r="J50" s="10">
        <v>29.093</v>
      </c>
      <c r="K50" s="10">
        <v>35.158000000000001</v>
      </c>
      <c r="L50" s="10">
        <v>30.619</v>
      </c>
      <c r="M50" s="10">
        <v>51.445999999999998</v>
      </c>
      <c r="N50" s="10">
        <v>147.43199999999999</v>
      </c>
      <c r="O50" s="10">
        <v>31.465</v>
      </c>
      <c r="P50" s="10">
        <v>16.225000000000001</v>
      </c>
      <c r="Q50" s="10">
        <v>15.988</v>
      </c>
      <c r="R50" s="10">
        <v>22.762</v>
      </c>
      <c r="S50" s="10">
        <v>16.884</v>
      </c>
      <c r="T50" s="10">
        <v>8.0370000000000008</v>
      </c>
      <c r="U50" s="10">
        <v>0.76700000000000002</v>
      </c>
      <c r="V50" s="10">
        <v>15.06</v>
      </c>
      <c r="W50" s="10">
        <v>18.966999999999999</v>
      </c>
      <c r="X50" s="10">
        <v>6.8140000000000001</v>
      </c>
      <c r="Y50" s="10">
        <v>10.48</v>
      </c>
      <c r="Z50" s="10">
        <v>-4.4349999999999996</v>
      </c>
      <c r="AA50" s="10">
        <v>13.545999999999999</v>
      </c>
      <c r="AB50" s="10">
        <v>14.374000000000001</v>
      </c>
      <c r="AC50" s="10">
        <v>20.312000000000001</v>
      </c>
      <c r="AD50" s="10">
        <v>24.09412</v>
      </c>
      <c r="AE50" s="10">
        <v>17.2925</v>
      </c>
      <c r="AF50" s="10">
        <v>26.04485</v>
      </c>
      <c r="AG50" s="10">
        <v>20.55932</v>
      </c>
      <c r="AH50" s="10">
        <v>-2.9233854721500001</v>
      </c>
      <c r="AI50" s="10">
        <v>20.635423071599998</v>
      </c>
      <c r="AJ50" s="10">
        <v>-15.445</v>
      </c>
      <c r="AK50" s="10">
        <v>-30.884</v>
      </c>
      <c r="AL50" s="10">
        <v>-80.722999999999999</v>
      </c>
      <c r="AM50" s="10">
        <v>-14.659000000000001</v>
      </c>
    </row>
    <row r="51" spans="1:1005" ht="14.4" x14ac:dyDescent="0.3">
      <c r="A51" s="108">
        <f>YampaRiverInflow.TotalOutflow!A51</f>
        <v>45444</v>
      </c>
      <c r="B51" s="9"/>
      <c r="C51" s="9"/>
      <c r="D51" s="9">
        <v>10.954000000000001</v>
      </c>
      <c r="E51" s="10">
        <v>17.126000000000001</v>
      </c>
      <c r="F51" s="10">
        <v>9.0709999999999997</v>
      </c>
      <c r="G51" s="10">
        <v>12.688000000000001</v>
      </c>
      <c r="H51" s="10">
        <v>3.8149999999999999</v>
      </c>
      <c r="I51" s="10">
        <v>18.376000000000001</v>
      </c>
      <c r="J51" s="10">
        <v>10.868</v>
      </c>
      <c r="K51" s="10">
        <v>38.33</v>
      </c>
      <c r="L51" s="10">
        <v>17.908000000000001</v>
      </c>
      <c r="M51" s="10">
        <v>23.242999999999999</v>
      </c>
      <c r="N51" s="10">
        <v>149.01400000000001</v>
      </c>
      <c r="O51" s="10">
        <v>25.635000000000002</v>
      </c>
      <c r="P51" s="10">
        <v>16.579999999999998</v>
      </c>
      <c r="Q51" s="10">
        <v>17.053999999999998</v>
      </c>
      <c r="R51" s="10">
        <v>19.07</v>
      </c>
      <c r="S51" s="10">
        <v>13.257999999999999</v>
      </c>
      <c r="T51" s="10">
        <v>52.686</v>
      </c>
      <c r="U51" s="10">
        <v>31.236000000000001</v>
      </c>
      <c r="V51" s="10">
        <v>9.4260000000000002</v>
      </c>
      <c r="W51" s="10">
        <v>11.861000000000001</v>
      </c>
      <c r="X51" s="10">
        <v>3.2530000000000001</v>
      </c>
      <c r="Y51" s="10">
        <v>10.676</v>
      </c>
      <c r="Z51" s="10">
        <v>-12.563000000000001</v>
      </c>
      <c r="AA51" s="10">
        <v>10.95</v>
      </c>
      <c r="AB51" s="10">
        <v>4.9080000000000004</v>
      </c>
      <c r="AC51" s="10">
        <v>20.478999999999999</v>
      </c>
      <c r="AD51" s="10">
        <v>23.339099999999998</v>
      </c>
      <c r="AE51" s="10">
        <v>14.779639999999999</v>
      </c>
      <c r="AF51" s="10">
        <v>10.374750000000001</v>
      </c>
      <c r="AG51" s="10">
        <v>15.253579999999999</v>
      </c>
      <c r="AH51" s="10">
        <v>10.8723748103</v>
      </c>
      <c r="AI51" s="10">
        <v>19.2537612671</v>
      </c>
      <c r="AJ51" s="10">
        <v>-42.570999999999998</v>
      </c>
      <c r="AK51" s="10">
        <v>-23.359000000000002</v>
      </c>
      <c r="AL51" s="10">
        <v>-170.375</v>
      </c>
      <c r="AM51" s="10">
        <v>-68.215000000000003</v>
      </c>
    </row>
    <row r="52" spans="1:1005" ht="14.4" x14ac:dyDescent="0.3">
      <c r="A52" s="108">
        <f>YampaRiverInflow.TotalOutflow!A52</f>
        <v>45474</v>
      </c>
      <c r="B52" s="9"/>
      <c r="C52" s="9"/>
      <c r="D52" s="9">
        <v>18.324000000000002</v>
      </c>
      <c r="E52" s="10">
        <v>31.13</v>
      </c>
      <c r="F52" s="10">
        <v>-0.70799999999999996</v>
      </c>
      <c r="G52" s="10">
        <v>17.495000000000001</v>
      </c>
      <c r="H52" s="10">
        <v>-0.90900000000000003</v>
      </c>
      <c r="I52" s="10">
        <v>22.303000000000001</v>
      </c>
      <c r="J52" s="10">
        <v>26.056000000000001</v>
      </c>
      <c r="K52" s="10">
        <v>37.981000000000002</v>
      </c>
      <c r="L52" s="10">
        <v>46.884999999999998</v>
      </c>
      <c r="M52" s="10">
        <v>38.639000000000003</v>
      </c>
      <c r="N52" s="10">
        <v>161.97499999999999</v>
      </c>
      <c r="O52" s="10">
        <v>38.319000000000003</v>
      </c>
      <c r="P52" s="10">
        <v>19.699000000000002</v>
      </c>
      <c r="Q52" s="10">
        <v>17.989999999999998</v>
      </c>
      <c r="R52" s="10">
        <v>13.172000000000001</v>
      </c>
      <c r="S52" s="10">
        <v>40.615000000000002</v>
      </c>
      <c r="T52" s="10">
        <v>26.545000000000002</v>
      </c>
      <c r="U52" s="10">
        <v>25.422999999999998</v>
      </c>
      <c r="V52" s="10">
        <v>13.888999999999999</v>
      </c>
      <c r="W52" s="10">
        <v>15.146000000000001</v>
      </c>
      <c r="X52" s="10">
        <v>6.6020000000000003</v>
      </c>
      <c r="Y52" s="10">
        <v>10.079000000000001</v>
      </c>
      <c r="Z52" s="10">
        <v>4.5090000000000003</v>
      </c>
      <c r="AA52" s="10">
        <v>26.234000000000002</v>
      </c>
      <c r="AB52" s="10">
        <v>12.146000000000001</v>
      </c>
      <c r="AC52" s="10">
        <v>17.390999999999998</v>
      </c>
      <c r="AD52" s="10">
        <v>17.51343</v>
      </c>
      <c r="AE52" s="10">
        <v>34.483599999999996</v>
      </c>
      <c r="AF52" s="10">
        <v>45.963620000000006</v>
      </c>
      <c r="AG52" s="10">
        <v>28.082819999999998</v>
      </c>
      <c r="AH52" s="10">
        <v>19.215399487300001</v>
      </c>
      <c r="AI52" s="10">
        <v>17.603711951099999</v>
      </c>
      <c r="AJ52" s="10">
        <v>-60.779000000000003</v>
      </c>
      <c r="AK52" s="10">
        <v>-56.558999999999997</v>
      </c>
      <c r="AL52" s="10">
        <v>-126.367</v>
      </c>
      <c r="AM52" s="10">
        <v>-44.088999999999999</v>
      </c>
    </row>
    <row r="53" spans="1:1005" ht="14.4" x14ac:dyDescent="0.3">
      <c r="A53" s="108">
        <f>YampaRiverInflow.TotalOutflow!A53</f>
        <v>45505</v>
      </c>
      <c r="B53" s="9"/>
      <c r="C53" s="9"/>
      <c r="D53" s="9">
        <v>17.367000000000001</v>
      </c>
      <c r="E53" s="10">
        <v>32.896999999999998</v>
      </c>
      <c r="F53" s="10">
        <v>15.759</v>
      </c>
      <c r="G53" s="10">
        <v>30.661000000000001</v>
      </c>
      <c r="H53" s="10">
        <v>55</v>
      </c>
      <c r="I53" s="10">
        <v>48.677</v>
      </c>
      <c r="J53" s="10">
        <v>33.113</v>
      </c>
      <c r="K53" s="10">
        <v>45.93</v>
      </c>
      <c r="L53" s="10">
        <v>51.271000000000001</v>
      </c>
      <c r="M53" s="10">
        <v>50.551000000000002</v>
      </c>
      <c r="N53" s="10">
        <v>39.052</v>
      </c>
      <c r="O53" s="10">
        <v>28.867000000000001</v>
      </c>
      <c r="P53" s="10">
        <v>22.442</v>
      </c>
      <c r="Q53" s="10">
        <v>26.152999999999999</v>
      </c>
      <c r="R53" s="10">
        <v>32.817999999999998</v>
      </c>
      <c r="S53" s="10">
        <v>21.527999999999999</v>
      </c>
      <c r="T53" s="10">
        <v>35.834000000000003</v>
      </c>
      <c r="U53" s="10">
        <v>31.181000000000001</v>
      </c>
      <c r="V53" s="10">
        <v>15.63</v>
      </c>
      <c r="W53" s="10">
        <v>23.109000000000002</v>
      </c>
      <c r="X53" s="10">
        <v>11.401</v>
      </c>
      <c r="Y53" s="10">
        <v>31.262</v>
      </c>
      <c r="Z53" s="10">
        <v>3.68</v>
      </c>
      <c r="AA53" s="10">
        <v>14.694000000000001</v>
      </c>
      <c r="AB53" s="10">
        <v>25.271000000000001</v>
      </c>
      <c r="AC53" s="10">
        <v>24.695</v>
      </c>
      <c r="AD53" s="10">
        <v>21.273709999999998</v>
      </c>
      <c r="AE53" s="10">
        <v>24.753779999999999</v>
      </c>
      <c r="AF53" s="10">
        <v>25.619619999999998</v>
      </c>
      <c r="AG53" s="10">
        <v>36.973279999999995</v>
      </c>
      <c r="AH53" s="10">
        <v>26.050836177000001</v>
      </c>
      <c r="AI53" s="10">
        <v>15.572127335099999</v>
      </c>
      <c r="AJ53" s="10">
        <v>-38.963999999999999</v>
      </c>
      <c r="AK53" s="10">
        <v>-34.012</v>
      </c>
      <c r="AL53" s="10">
        <v>6.7279999999999998</v>
      </c>
      <c r="AM53" s="10">
        <v>36.843000000000004</v>
      </c>
    </row>
    <row r="54" spans="1:1005" ht="14.4" x14ac:dyDescent="0.3">
      <c r="A54" s="108">
        <f>YampaRiverInflow.TotalOutflow!A54</f>
        <v>45536</v>
      </c>
      <c r="B54" s="9"/>
      <c r="C54" s="9"/>
      <c r="D54" s="9">
        <v>16.686</v>
      </c>
      <c r="E54" s="10">
        <v>18.584</v>
      </c>
      <c r="F54" s="10">
        <v>20.257999999999999</v>
      </c>
      <c r="G54" s="10">
        <v>40.121000000000002</v>
      </c>
      <c r="H54" s="10">
        <v>42.011000000000003</v>
      </c>
      <c r="I54" s="10">
        <v>32.043999999999997</v>
      </c>
      <c r="J54" s="10">
        <v>34.625999999999998</v>
      </c>
      <c r="K54" s="10">
        <v>44.92</v>
      </c>
      <c r="L54" s="10">
        <v>38.738</v>
      </c>
      <c r="M54" s="10">
        <v>36.225999999999999</v>
      </c>
      <c r="N54" s="10">
        <v>28.126000000000001</v>
      </c>
      <c r="O54" s="10">
        <v>31.236000000000001</v>
      </c>
      <c r="P54" s="10">
        <v>22.335000000000001</v>
      </c>
      <c r="Q54" s="10">
        <v>48.393999999999998</v>
      </c>
      <c r="R54" s="10">
        <v>28.478999999999999</v>
      </c>
      <c r="S54" s="10">
        <v>11.491</v>
      </c>
      <c r="T54" s="10">
        <v>18.042999999999999</v>
      </c>
      <c r="U54" s="10">
        <v>23.867999999999999</v>
      </c>
      <c r="V54" s="10">
        <v>14.974</v>
      </c>
      <c r="W54" s="10">
        <v>17.042999999999999</v>
      </c>
      <c r="X54" s="10">
        <v>23.401</v>
      </c>
      <c r="Y54" s="10">
        <v>6.1059999999999999</v>
      </c>
      <c r="Z54" s="10">
        <v>5.0819999999999999</v>
      </c>
      <c r="AA54" s="10">
        <v>18.600999999999999</v>
      </c>
      <c r="AB54" s="10">
        <v>14.476000000000001</v>
      </c>
      <c r="AC54" s="10">
        <v>21.350999999999999</v>
      </c>
      <c r="AD54" s="10">
        <v>17.48638</v>
      </c>
      <c r="AE54" s="10">
        <v>30.457650000000001</v>
      </c>
      <c r="AF54" s="10">
        <v>31.318210000000001</v>
      </c>
      <c r="AG54" s="10">
        <v>23.158259999999999</v>
      </c>
      <c r="AH54" s="10">
        <v>13.2491374797</v>
      </c>
      <c r="AI54" s="10">
        <v>19.184875404</v>
      </c>
      <c r="AJ54" s="10">
        <v>42.127000000000002</v>
      </c>
      <c r="AK54" s="10">
        <v>-1.2290000000000001</v>
      </c>
      <c r="AL54" s="10">
        <v>-33.959000000000003</v>
      </c>
      <c r="AM54" s="10">
        <v>31.548999999999999</v>
      </c>
    </row>
    <row r="55" spans="1:1005" ht="14.4" x14ac:dyDescent="0.3">
      <c r="A55" s="108">
        <f>YampaRiverInflow.TotalOutflow!A55</f>
        <v>45566</v>
      </c>
      <c r="B55" s="9"/>
      <c r="C55" s="9"/>
      <c r="D55" s="9">
        <v>23.931000000000001</v>
      </c>
      <c r="E55" s="10">
        <v>36.676000000000002</v>
      </c>
      <c r="F55" s="10">
        <v>34.716000000000001</v>
      </c>
      <c r="G55" s="10">
        <v>66.048000000000002</v>
      </c>
      <c r="H55" s="10">
        <v>39.569000000000003</v>
      </c>
      <c r="I55" s="10">
        <v>37.305999999999997</v>
      </c>
      <c r="J55" s="10">
        <v>23.975999999999999</v>
      </c>
      <c r="K55" s="10">
        <v>34.430999999999997</v>
      </c>
      <c r="L55" s="10">
        <v>38.234000000000002</v>
      </c>
      <c r="M55" s="10">
        <v>25.995000000000001</v>
      </c>
      <c r="N55" s="10">
        <v>33.972000000000001</v>
      </c>
      <c r="O55" s="10">
        <v>22.088999999999999</v>
      </c>
      <c r="P55" s="10">
        <v>19.114000000000001</v>
      </c>
      <c r="Q55" s="10">
        <v>8.282</v>
      </c>
      <c r="R55" s="10">
        <v>40.549999999999997</v>
      </c>
      <c r="S55" s="10">
        <v>-13.923999999999999</v>
      </c>
      <c r="T55" s="10">
        <v>25.102</v>
      </c>
      <c r="U55" s="10">
        <v>12.989000000000001</v>
      </c>
      <c r="V55" s="10">
        <v>27.751999999999999</v>
      </c>
      <c r="W55" s="10">
        <v>9.3919999999999995</v>
      </c>
      <c r="X55" s="10">
        <v>43.768999999999998</v>
      </c>
      <c r="Y55" s="10">
        <v>22.535</v>
      </c>
      <c r="Z55" s="10">
        <v>16.07</v>
      </c>
      <c r="AA55" s="10">
        <v>21.861999999999998</v>
      </c>
      <c r="AB55" s="10">
        <v>21.155999999999999</v>
      </c>
      <c r="AC55" s="10">
        <v>17.678999999999998</v>
      </c>
      <c r="AD55" s="10">
        <v>24.983849999999997</v>
      </c>
      <c r="AE55" s="10">
        <v>30.878040000000002</v>
      </c>
      <c r="AF55" s="10">
        <v>34.297699999999999</v>
      </c>
      <c r="AG55" s="10">
        <v>18.70016</v>
      </c>
      <c r="AH55" s="10">
        <v>16.062130960200001</v>
      </c>
      <c r="AI55" s="10">
        <v>34.217743520299997</v>
      </c>
      <c r="AJ55" s="10">
        <v>13.193</v>
      </c>
      <c r="AK55" s="10">
        <v>-2.6909999999999998</v>
      </c>
      <c r="AL55" s="10">
        <v>-40.167999999999999</v>
      </c>
      <c r="AM55" s="10">
        <v>31.16</v>
      </c>
    </row>
    <row r="56" spans="1:1005" ht="14.4" x14ac:dyDescent="0.3">
      <c r="A56" s="108">
        <f>YampaRiverInflow.TotalOutflow!A56</f>
        <v>45597</v>
      </c>
      <c r="B56" s="9"/>
      <c r="C56" s="9"/>
      <c r="D56" s="9">
        <v>16.309999999999999</v>
      </c>
      <c r="E56" s="10">
        <v>24.297000000000001</v>
      </c>
      <c r="F56" s="10">
        <v>17.045000000000002</v>
      </c>
      <c r="G56" s="10">
        <v>5.4539999999999997</v>
      </c>
      <c r="H56" s="10">
        <v>10.88</v>
      </c>
      <c r="I56" s="10">
        <v>-20.273</v>
      </c>
      <c r="J56" s="10">
        <v>20.206</v>
      </c>
      <c r="K56" s="10">
        <v>35.786000000000001</v>
      </c>
      <c r="L56" s="10">
        <v>28.035</v>
      </c>
      <c r="M56" s="10">
        <v>16.972000000000001</v>
      </c>
      <c r="N56" s="10">
        <v>32.304000000000002</v>
      </c>
      <c r="O56" s="10">
        <v>27.994</v>
      </c>
      <c r="P56" s="10">
        <v>18.408000000000001</v>
      </c>
      <c r="Q56" s="10">
        <v>27.646999999999998</v>
      </c>
      <c r="R56" s="10">
        <v>13.904999999999999</v>
      </c>
      <c r="S56" s="10">
        <v>20.082000000000001</v>
      </c>
      <c r="T56" s="10">
        <v>-4.2350000000000003</v>
      </c>
      <c r="U56" s="10">
        <v>5.524</v>
      </c>
      <c r="V56" s="10">
        <v>13.936</v>
      </c>
      <c r="W56" s="10">
        <v>18.489000000000001</v>
      </c>
      <c r="X56" s="10">
        <v>53.006</v>
      </c>
      <c r="Y56" s="10">
        <v>26.384</v>
      </c>
      <c r="Z56" s="10">
        <v>7.4660000000000002</v>
      </c>
      <c r="AA56" s="10">
        <v>17.106999999999999</v>
      </c>
      <c r="AB56" s="10">
        <v>28.956</v>
      </c>
      <c r="AC56" s="10">
        <v>31.728000000000002</v>
      </c>
      <c r="AD56" s="10">
        <v>37.927500000000002</v>
      </c>
      <c r="AE56" s="10">
        <v>37.545540000000003</v>
      </c>
      <c r="AF56" s="10">
        <v>26.962349999999997</v>
      </c>
      <c r="AG56" s="10">
        <v>24.636060000000001</v>
      </c>
      <c r="AH56" s="10">
        <v>9.1373111003500007</v>
      </c>
      <c r="AI56" s="10">
        <v>11.0838498908</v>
      </c>
      <c r="AJ56" s="10">
        <v>9.3420000000000005</v>
      </c>
      <c r="AK56" s="10">
        <v>6.9249999999999998</v>
      </c>
      <c r="AL56" s="10">
        <v>53.298999999999999</v>
      </c>
      <c r="AM56" s="10">
        <v>-6.4260000000000002</v>
      </c>
    </row>
    <row r="57" spans="1:1005" ht="14.4" x14ac:dyDescent="0.3">
      <c r="A57" s="108">
        <f>YampaRiverInflow.TotalOutflow!A57</f>
        <v>45627</v>
      </c>
      <c r="B57" s="9"/>
      <c r="C57" s="9"/>
      <c r="D57" s="9">
        <v>21.713999999999999</v>
      </c>
      <c r="E57" s="10">
        <v>-8.3260000000000005</v>
      </c>
      <c r="F57" s="10">
        <v>4.6349999999999998</v>
      </c>
      <c r="G57" s="10">
        <v>47.975999999999999</v>
      </c>
      <c r="H57" s="10">
        <v>24.954999999999998</v>
      </c>
      <c r="I57" s="10">
        <v>24.792000000000002</v>
      </c>
      <c r="J57" s="10">
        <v>21.376000000000001</v>
      </c>
      <c r="K57" s="10">
        <v>28.204999999999998</v>
      </c>
      <c r="L57" s="10">
        <v>40.244</v>
      </c>
      <c r="M57" s="10">
        <v>27.562000000000001</v>
      </c>
      <c r="N57" s="10">
        <v>42.930999999999997</v>
      </c>
      <c r="O57" s="10">
        <v>16.896000000000001</v>
      </c>
      <c r="P57" s="10">
        <v>5.2649999999999997</v>
      </c>
      <c r="Q57" s="10">
        <v>14.913</v>
      </c>
      <c r="R57" s="10">
        <v>20.716999999999999</v>
      </c>
      <c r="S57" s="10">
        <v>34.1</v>
      </c>
      <c r="T57" s="10">
        <v>30.48</v>
      </c>
      <c r="U57" s="10">
        <v>17.712</v>
      </c>
      <c r="V57" s="10">
        <v>14.284000000000001</v>
      </c>
      <c r="W57" s="10">
        <v>19.059000000000001</v>
      </c>
      <c r="X57" s="10">
        <v>32.093000000000004</v>
      </c>
      <c r="Y57" s="10">
        <v>31.068999999999999</v>
      </c>
      <c r="Z57" s="10">
        <v>-1.1339999999999999</v>
      </c>
      <c r="AA57" s="10">
        <v>19.942</v>
      </c>
      <c r="AB57" s="10">
        <v>24.683</v>
      </c>
      <c r="AC57" s="10">
        <v>26.542000000000002</v>
      </c>
      <c r="AD57" s="10">
        <v>32.755090000000003</v>
      </c>
      <c r="AE57" s="10">
        <v>27.805679999999999</v>
      </c>
      <c r="AF57" s="10">
        <v>21.076700000000002</v>
      </c>
      <c r="AG57" s="10">
        <v>7.0595299999999996</v>
      </c>
      <c r="AH57" s="10">
        <v>18.495586839200001</v>
      </c>
      <c r="AI57" s="10">
        <v>21.658086085000001</v>
      </c>
      <c r="AJ57" s="10">
        <v>-10.919</v>
      </c>
      <c r="AK57" s="10">
        <v>-18.315999999999999</v>
      </c>
      <c r="AL57" s="10">
        <v>48.563000000000002</v>
      </c>
      <c r="AM57" s="10">
        <v>17.190000000000001</v>
      </c>
    </row>
    <row r="58" spans="1:1005" ht="14.4" x14ac:dyDescent="0.3">
      <c r="A58" s="108">
        <f>YampaRiverInflow.TotalOutflow!A58</f>
        <v>45658</v>
      </c>
      <c r="B58" s="9"/>
      <c r="C58" s="9"/>
      <c r="D58" s="9">
        <v>19.850999999999999</v>
      </c>
      <c r="E58" s="10">
        <v>41.271999999999998</v>
      </c>
      <c r="F58" s="10">
        <v>10.534000000000001</v>
      </c>
      <c r="G58" s="10">
        <v>78.471000000000004</v>
      </c>
      <c r="H58" s="10">
        <v>15.356</v>
      </c>
      <c r="I58" s="10">
        <v>14.651</v>
      </c>
      <c r="J58" s="10">
        <v>30.507000000000001</v>
      </c>
      <c r="K58" s="10">
        <v>18.114999999999998</v>
      </c>
      <c r="L58" s="10">
        <v>101.17700000000001</v>
      </c>
      <c r="M58" s="10">
        <v>19.384</v>
      </c>
      <c r="N58" s="10">
        <v>30.748000000000001</v>
      </c>
      <c r="O58" s="10">
        <v>9.8130000000000006</v>
      </c>
      <c r="P58" s="10">
        <v>-4.5359999999999996</v>
      </c>
      <c r="Q58" s="10">
        <v>13.925000000000001</v>
      </c>
      <c r="R58" s="10">
        <v>62.106999999999999</v>
      </c>
      <c r="S58" s="10">
        <v>30.138999999999999</v>
      </c>
      <c r="T58" s="10">
        <v>34.121000000000002</v>
      </c>
      <c r="U58" s="10">
        <v>0.29199999999999998</v>
      </c>
      <c r="V58" s="10">
        <v>8.3659999999999997</v>
      </c>
      <c r="W58" s="10">
        <v>7.298</v>
      </c>
      <c r="X58" s="10">
        <v>137.148</v>
      </c>
      <c r="Y58" s="10">
        <v>5.109</v>
      </c>
      <c r="Z58" s="10">
        <v>9.6739999999999995</v>
      </c>
      <c r="AA58" s="10">
        <v>13.996</v>
      </c>
      <c r="AB58" s="10">
        <v>3.7160000000000002</v>
      </c>
      <c r="AC58" s="10">
        <v>41.649769999999997</v>
      </c>
      <c r="AD58" s="10">
        <v>7.6267299999999993</v>
      </c>
      <c r="AE58" s="10">
        <v>11.469899999999999</v>
      </c>
      <c r="AF58" s="10">
        <v>17.2136</v>
      </c>
      <c r="AG58" s="10">
        <v>12.568142775</v>
      </c>
      <c r="AH58" s="10">
        <v>17.4341776228</v>
      </c>
      <c r="AI58" s="10">
        <v>-20.010999999999999</v>
      </c>
      <c r="AJ58" s="10">
        <v>8.234</v>
      </c>
      <c r="AK58" s="10">
        <v>-68.331000000000003</v>
      </c>
      <c r="AL58" s="10">
        <v>20.085000000000001</v>
      </c>
      <c r="AM58" s="10">
        <v>31.077999999999999</v>
      </c>
    </row>
    <row r="59" spans="1:1005" ht="14.4" x14ac:dyDescent="0.3">
      <c r="A59" s="108">
        <f>YampaRiverInflow.TotalOutflow!A59</f>
        <v>45689</v>
      </c>
      <c r="B59" s="9"/>
      <c r="C59" s="9"/>
      <c r="D59" s="9">
        <v>9.7119999999999997</v>
      </c>
      <c r="E59" s="10">
        <v>20.231999999999999</v>
      </c>
      <c r="F59" s="10">
        <v>-6.8810000000000002</v>
      </c>
      <c r="G59" s="10">
        <v>38.478000000000002</v>
      </c>
      <c r="H59" s="10">
        <v>38.890999999999998</v>
      </c>
      <c r="I59" s="10">
        <v>7.3949999999999996</v>
      </c>
      <c r="J59" s="10">
        <v>44.286999999999999</v>
      </c>
      <c r="K59" s="10">
        <v>29.244</v>
      </c>
      <c r="L59" s="10">
        <v>221.904</v>
      </c>
      <c r="M59" s="10">
        <v>10.265000000000001</v>
      </c>
      <c r="N59" s="10">
        <v>85.662000000000006</v>
      </c>
      <c r="O59" s="10">
        <v>11.233000000000001</v>
      </c>
      <c r="P59" s="10">
        <v>13.169</v>
      </c>
      <c r="Q59" s="10">
        <v>35.386000000000003</v>
      </c>
      <c r="R59" s="10">
        <v>17.077000000000002</v>
      </c>
      <c r="S59" s="10">
        <v>13.38</v>
      </c>
      <c r="T59" s="10">
        <v>16.087</v>
      </c>
      <c r="U59" s="10">
        <v>-0.86599999999999999</v>
      </c>
      <c r="V59" s="10">
        <v>23.463000000000001</v>
      </c>
      <c r="W59" s="10">
        <v>14.08</v>
      </c>
      <c r="X59" s="10">
        <v>174.58199999999999</v>
      </c>
      <c r="Y59" s="10">
        <v>11.07</v>
      </c>
      <c r="Z59" s="10">
        <v>-5.6680000000000001</v>
      </c>
      <c r="AA59" s="10">
        <v>3.0179999999999998</v>
      </c>
      <c r="AB59" s="10">
        <v>14.69</v>
      </c>
      <c r="AC59" s="10">
        <v>8.8202999999999996</v>
      </c>
      <c r="AD59" s="10">
        <v>14.744759999999999</v>
      </c>
      <c r="AE59" s="10">
        <v>10.63569</v>
      </c>
      <c r="AF59" s="10">
        <v>3.61049</v>
      </c>
      <c r="AG59" s="10">
        <v>19.494754710900001</v>
      </c>
      <c r="AH59" s="10">
        <v>9.1826606062200007</v>
      </c>
      <c r="AI59" s="10">
        <v>-32.098999999999997</v>
      </c>
      <c r="AJ59" s="10">
        <v>-10.874000000000001</v>
      </c>
      <c r="AK59" s="10">
        <v>24.474</v>
      </c>
      <c r="AL59" s="10">
        <v>-42.707000000000001</v>
      </c>
      <c r="AM59" s="10">
        <v>17.422999999999998</v>
      </c>
    </row>
    <row r="60" spans="1:1005" ht="14.4" x14ac:dyDescent="0.3">
      <c r="A60" s="108">
        <f>YampaRiverInflow.TotalOutflow!A60</f>
        <v>45717</v>
      </c>
      <c r="B60" s="9"/>
      <c r="C60" s="9"/>
      <c r="D60" s="9">
        <v>4.819</v>
      </c>
      <c r="E60" s="10">
        <v>17.710999999999999</v>
      </c>
      <c r="F60" s="10">
        <v>-1.42</v>
      </c>
      <c r="G60" s="10">
        <v>43.502000000000002</v>
      </c>
      <c r="H60" s="10">
        <v>-6.4089999999999998</v>
      </c>
      <c r="I60" s="10">
        <v>8.8800000000000008</v>
      </c>
      <c r="J60" s="10">
        <v>37.970999999999997</v>
      </c>
      <c r="K60" s="10">
        <v>61.314999999999998</v>
      </c>
      <c r="L60" s="10">
        <v>316.43099999999998</v>
      </c>
      <c r="M60" s="10">
        <v>30.523</v>
      </c>
      <c r="N60" s="10">
        <v>99.09</v>
      </c>
      <c r="O60" s="10">
        <v>0.26700000000000002</v>
      </c>
      <c r="P60" s="10">
        <v>21.556999999999999</v>
      </c>
      <c r="Q60" s="10">
        <v>29.812999999999999</v>
      </c>
      <c r="R60" s="10">
        <v>17.334</v>
      </c>
      <c r="S60" s="10">
        <v>4.55</v>
      </c>
      <c r="T60" s="10">
        <v>29.456</v>
      </c>
      <c r="U60" s="10">
        <v>7.5919999999999996</v>
      </c>
      <c r="V60" s="10">
        <v>0.58599999999999997</v>
      </c>
      <c r="W60" s="10">
        <v>5.9260000000000002</v>
      </c>
      <c r="X60" s="10">
        <v>168.72399999999999</v>
      </c>
      <c r="Y60" s="10">
        <v>24.416</v>
      </c>
      <c r="Z60" s="10">
        <v>16.087</v>
      </c>
      <c r="AA60" s="10">
        <v>3.2</v>
      </c>
      <c r="AB60" s="10">
        <v>10.916</v>
      </c>
      <c r="AC60" s="10">
        <v>55.120930000000001</v>
      </c>
      <c r="AD60" s="10">
        <v>5.3349099999999998</v>
      </c>
      <c r="AE60" s="10">
        <v>8.3023799999999994</v>
      </c>
      <c r="AF60" s="10">
        <v>7.6192200000000003</v>
      </c>
      <c r="AG60" s="10">
        <v>-3.1343052999900003</v>
      </c>
      <c r="AH60" s="10">
        <v>3.17213907435</v>
      </c>
      <c r="AI60" s="10">
        <v>-63.835000000000001</v>
      </c>
      <c r="AJ60" s="10">
        <v>-26.42</v>
      </c>
      <c r="AK60" s="10">
        <v>59.759</v>
      </c>
      <c r="AL60" s="10">
        <v>26.506</v>
      </c>
      <c r="AM60" s="10">
        <v>96.531999999999996</v>
      </c>
    </row>
    <row r="61" spans="1:1005" ht="14.4" x14ac:dyDescent="0.3">
      <c r="A61" s="108">
        <f>YampaRiverInflow.TotalOutflow!A61</f>
        <v>45748</v>
      </c>
      <c r="B61" s="9"/>
      <c r="C61" s="9"/>
      <c r="D61" s="9">
        <v>8.2040000000000006</v>
      </c>
      <c r="E61" s="10">
        <v>25.484000000000002</v>
      </c>
      <c r="F61" s="10">
        <v>-15.704000000000001</v>
      </c>
      <c r="G61" s="10">
        <v>2.6739999999999999</v>
      </c>
      <c r="H61" s="10">
        <v>9.9689999999999994</v>
      </c>
      <c r="I61" s="10">
        <v>14.242000000000001</v>
      </c>
      <c r="J61" s="10">
        <v>68.507000000000005</v>
      </c>
      <c r="K61" s="10">
        <v>34.072000000000003</v>
      </c>
      <c r="L61" s="10">
        <v>40.68</v>
      </c>
      <c r="M61" s="10">
        <v>13.753</v>
      </c>
      <c r="N61" s="10">
        <v>16.016999999999999</v>
      </c>
      <c r="O61" s="10">
        <v>14.180999999999999</v>
      </c>
      <c r="P61" s="10">
        <v>10.909000000000001</v>
      </c>
      <c r="Q61" s="10">
        <v>31.158000000000001</v>
      </c>
      <c r="R61" s="10">
        <v>9.2080000000000002</v>
      </c>
      <c r="S61" s="10">
        <v>5.04</v>
      </c>
      <c r="T61" s="10">
        <v>53.372999999999998</v>
      </c>
      <c r="U61" s="10">
        <v>10.19</v>
      </c>
      <c r="V61" s="10">
        <v>22.326000000000001</v>
      </c>
      <c r="W61" s="10">
        <v>12.529</v>
      </c>
      <c r="X61" s="10">
        <v>16.698</v>
      </c>
      <c r="Y61" s="10">
        <v>14.458</v>
      </c>
      <c r="Z61" s="10">
        <v>15.693</v>
      </c>
      <c r="AA61" s="10">
        <v>12.19</v>
      </c>
      <c r="AB61" s="10">
        <v>15.191000000000001</v>
      </c>
      <c r="AC61" s="10">
        <v>34.110879999999995</v>
      </c>
      <c r="AD61" s="10">
        <v>18.928849999999997</v>
      </c>
      <c r="AE61" s="10">
        <v>23.699870000000001</v>
      </c>
      <c r="AF61" s="10">
        <v>14.320200000000002</v>
      </c>
      <c r="AG61" s="10">
        <v>23.981204488899998</v>
      </c>
      <c r="AH61" s="10">
        <v>12.6252825743</v>
      </c>
      <c r="AI61" s="10">
        <v>-50.832999999999998</v>
      </c>
      <c r="AJ61" s="10">
        <v>-3.6080000000000001</v>
      </c>
      <c r="AK61" s="10">
        <v>-89.194000000000003</v>
      </c>
      <c r="AL61" s="10">
        <v>49.36</v>
      </c>
      <c r="AM61" s="10">
        <v>53.290999999999997</v>
      </c>
    </row>
    <row r="62" spans="1:1005" ht="14.4" x14ac:dyDescent="0.3">
      <c r="A62" s="108">
        <f>YampaRiverInflow.TotalOutflow!A62</f>
        <v>45778</v>
      </c>
      <c r="B62" s="9"/>
      <c r="C62" s="9"/>
      <c r="D62" s="9">
        <v>14.943</v>
      </c>
      <c r="E62" s="10">
        <v>-44.76</v>
      </c>
      <c r="F62" s="10">
        <v>4.5609999999999999</v>
      </c>
      <c r="G62" s="10">
        <v>-17.443000000000001</v>
      </c>
      <c r="H62" s="10">
        <v>33.575000000000003</v>
      </c>
      <c r="I62" s="10">
        <v>29.093</v>
      </c>
      <c r="J62" s="10">
        <v>35.158000000000001</v>
      </c>
      <c r="K62" s="10">
        <v>30.619</v>
      </c>
      <c r="L62" s="10">
        <v>51.445999999999998</v>
      </c>
      <c r="M62" s="10">
        <v>147.43199999999999</v>
      </c>
      <c r="N62" s="10">
        <v>31.465</v>
      </c>
      <c r="O62" s="10">
        <v>16.225000000000001</v>
      </c>
      <c r="P62" s="10">
        <v>15.988</v>
      </c>
      <c r="Q62" s="10">
        <v>22.762</v>
      </c>
      <c r="R62" s="10">
        <v>16.884</v>
      </c>
      <c r="S62" s="10">
        <v>8.0370000000000008</v>
      </c>
      <c r="T62" s="10">
        <v>0.76700000000000002</v>
      </c>
      <c r="U62" s="10">
        <v>15.06</v>
      </c>
      <c r="V62" s="10">
        <v>18.966999999999999</v>
      </c>
      <c r="W62" s="10">
        <v>6.8140000000000001</v>
      </c>
      <c r="X62" s="10">
        <v>10.48</v>
      </c>
      <c r="Y62" s="10">
        <v>-4.4349999999999996</v>
      </c>
      <c r="Z62" s="10">
        <v>13.545999999999999</v>
      </c>
      <c r="AA62" s="10">
        <v>14.374000000000001</v>
      </c>
      <c r="AB62" s="10">
        <v>20.312000000000001</v>
      </c>
      <c r="AC62" s="10">
        <v>24.09412</v>
      </c>
      <c r="AD62" s="10">
        <v>17.2925</v>
      </c>
      <c r="AE62" s="10">
        <v>26.04485</v>
      </c>
      <c r="AF62" s="10">
        <v>20.55932</v>
      </c>
      <c r="AG62" s="10">
        <v>-2.9233854721500001</v>
      </c>
      <c r="AH62" s="10">
        <v>20.635423071599998</v>
      </c>
      <c r="AI62" s="10">
        <v>-15.445</v>
      </c>
      <c r="AJ62" s="10">
        <v>-30.884</v>
      </c>
      <c r="AK62" s="10">
        <v>-80.722999999999999</v>
      </c>
      <c r="AL62" s="10">
        <v>-14.659000000000001</v>
      </c>
      <c r="AM62" s="10">
        <v>23.445</v>
      </c>
    </row>
    <row r="63" spans="1:1005" ht="14.4" x14ac:dyDescent="0.3">
      <c r="A63" s="108">
        <f>YampaRiverInflow.TotalOutflow!A63</f>
        <v>45809</v>
      </c>
      <c r="B63" s="9"/>
      <c r="C63" s="9"/>
      <c r="D63" s="9">
        <v>10.954000000000001</v>
      </c>
      <c r="E63" s="10">
        <v>9.0709999999999997</v>
      </c>
      <c r="F63" s="10">
        <v>12.688000000000001</v>
      </c>
      <c r="G63" s="10">
        <v>3.8149999999999999</v>
      </c>
      <c r="H63" s="10">
        <v>18.376000000000001</v>
      </c>
      <c r="I63" s="10">
        <v>10.868</v>
      </c>
      <c r="J63" s="10">
        <v>38.33</v>
      </c>
      <c r="K63" s="10">
        <v>17.908000000000001</v>
      </c>
      <c r="L63" s="10">
        <v>23.242999999999999</v>
      </c>
      <c r="M63" s="10">
        <v>149.01400000000001</v>
      </c>
      <c r="N63" s="10">
        <v>25.635000000000002</v>
      </c>
      <c r="O63" s="10">
        <v>16.579999999999998</v>
      </c>
      <c r="P63" s="10">
        <v>17.053999999999998</v>
      </c>
      <c r="Q63" s="10">
        <v>19.07</v>
      </c>
      <c r="R63" s="10">
        <v>13.257999999999999</v>
      </c>
      <c r="S63" s="10">
        <v>52.686</v>
      </c>
      <c r="T63" s="10">
        <v>31.236000000000001</v>
      </c>
      <c r="U63" s="10">
        <v>9.4260000000000002</v>
      </c>
      <c r="V63" s="10">
        <v>11.861000000000001</v>
      </c>
      <c r="W63" s="10">
        <v>3.2530000000000001</v>
      </c>
      <c r="X63" s="10">
        <v>10.676</v>
      </c>
      <c r="Y63" s="10">
        <v>-12.563000000000001</v>
      </c>
      <c r="Z63" s="10">
        <v>10.95</v>
      </c>
      <c r="AA63" s="10">
        <v>4.9080000000000004</v>
      </c>
      <c r="AB63" s="10">
        <v>20.478999999999999</v>
      </c>
      <c r="AC63" s="10">
        <v>23.339099999999998</v>
      </c>
      <c r="AD63" s="10">
        <v>14.779639999999999</v>
      </c>
      <c r="AE63" s="10">
        <v>10.374750000000001</v>
      </c>
      <c r="AF63" s="10">
        <v>15.253579999999999</v>
      </c>
      <c r="AG63" s="10">
        <v>10.8723748103</v>
      </c>
      <c r="AH63" s="10">
        <v>19.2537612671</v>
      </c>
      <c r="AI63" s="10">
        <v>-42.570999999999998</v>
      </c>
      <c r="AJ63" s="10">
        <v>-23.359000000000002</v>
      </c>
      <c r="AK63" s="10">
        <v>-170.375</v>
      </c>
      <c r="AL63" s="10">
        <v>-68.215000000000003</v>
      </c>
      <c r="AM63" s="10">
        <v>17.126000000000001</v>
      </c>
    </row>
    <row r="64" spans="1:1005" ht="14.4" x14ac:dyDescent="0.3">
      <c r="A64" s="108">
        <f>YampaRiverInflow.TotalOutflow!A64</f>
        <v>45839</v>
      </c>
      <c r="B64" s="9"/>
      <c r="C64" s="9"/>
      <c r="D64" s="9">
        <v>18.324000000000002</v>
      </c>
      <c r="E64" s="10">
        <v>-0.70799999999999996</v>
      </c>
      <c r="F64" s="10">
        <v>17.495000000000001</v>
      </c>
      <c r="G64" s="10">
        <v>-0.90900000000000003</v>
      </c>
      <c r="H64" s="10">
        <v>22.303000000000001</v>
      </c>
      <c r="I64" s="10">
        <v>26.056000000000001</v>
      </c>
      <c r="J64" s="10">
        <v>37.981000000000002</v>
      </c>
      <c r="K64" s="10">
        <v>46.884999999999998</v>
      </c>
      <c r="L64" s="10">
        <v>38.639000000000003</v>
      </c>
      <c r="M64" s="10">
        <v>161.97499999999999</v>
      </c>
      <c r="N64" s="10">
        <v>38.319000000000003</v>
      </c>
      <c r="O64" s="10">
        <v>19.699000000000002</v>
      </c>
      <c r="P64" s="10">
        <v>17.989999999999998</v>
      </c>
      <c r="Q64" s="10">
        <v>13.172000000000001</v>
      </c>
      <c r="R64" s="10">
        <v>40.615000000000002</v>
      </c>
      <c r="S64" s="10">
        <v>26.545000000000002</v>
      </c>
      <c r="T64" s="10">
        <v>25.422999999999998</v>
      </c>
      <c r="U64" s="10">
        <v>13.888999999999999</v>
      </c>
      <c r="V64" s="10">
        <v>15.146000000000001</v>
      </c>
      <c r="W64" s="10">
        <v>6.6020000000000003</v>
      </c>
      <c r="X64" s="10">
        <v>10.079000000000001</v>
      </c>
      <c r="Y64" s="10">
        <v>4.5090000000000003</v>
      </c>
      <c r="Z64" s="10">
        <v>26.234000000000002</v>
      </c>
      <c r="AA64" s="10">
        <v>12.146000000000001</v>
      </c>
      <c r="AB64" s="10">
        <v>17.390999999999998</v>
      </c>
      <c r="AC64" s="10">
        <v>17.51343</v>
      </c>
      <c r="AD64" s="10">
        <v>34.483599999999996</v>
      </c>
      <c r="AE64" s="10">
        <v>45.963620000000006</v>
      </c>
      <c r="AF64" s="10">
        <v>28.082819999999998</v>
      </c>
      <c r="AG64" s="10">
        <v>19.215399487300001</v>
      </c>
      <c r="AH64" s="10">
        <v>17.603711951099999</v>
      </c>
      <c r="AI64" s="10">
        <v>-60.779000000000003</v>
      </c>
      <c r="AJ64" s="10">
        <v>-56.558999999999997</v>
      </c>
      <c r="AK64" s="10">
        <v>-126.367</v>
      </c>
      <c r="AL64" s="10">
        <v>-44.088999999999999</v>
      </c>
      <c r="AM64" s="10">
        <v>31.13</v>
      </c>
      <c r="ALQ64" t="e">
        <v>#N/A</v>
      </c>
    </row>
    <row r="65" spans="1:1005" ht="14.4" x14ac:dyDescent="0.3">
      <c r="A65" s="108">
        <f>YampaRiverInflow.TotalOutflow!A65</f>
        <v>45870</v>
      </c>
      <c r="B65" s="9"/>
      <c r="C65" s="9"/>
      <c r="D65" s="9">
        <v>17.367000000000001</v>
      </c>
      <c r="E65" s="10">
        <v>15.759</v>
      </c>
      <c r="F65" s="10">
        <v>30.661000000000001</v>
      </c>
      <c r="G65" s="10">
        <v>55</v>
      </c>
      <c r="H65" s="10">
        <v>48.677</v>
      </c>
      <c r="I65" s="10">
        <v>33.113</v>
      </c>
      <c r="J65" s="10">
        <v>45.93</v>
      </c>
      <c r="K65" s="10">
        <v>51.271000000000001</v>
      </c>
      <c r="L65" s="10">
        <v>50.551000000000002</v>
      </c>
      <c r="M65" s="10">
        <v>39.052</v>
      </c>
      <c r="N65" s="10">
        <v>28.867000000000001</v>
      </c>
      <c r="O65" s="10">
        <v>22.442</v>
      </c>
      <c r="P65" s="10">
        <v>26.152999999999999</v>
      </c>
      <c r="Q65" s="10">
        <v>32.817999999999998</v>
      </c>
      <c r="R65" s="10">
        <v>21.527999999999999</v>
      </c>
      <c r="S65" s="10">
        <v>35.834000000000003</v>
      </c>
      <c r="T65" s="10">
        <v>31.181000000000001</v>
      </c>
      <c r="U65" s="10">
        <v>15.63</v>
      </c>
      <c r="V65" s="10">
        <v>23.109000000000002</v>
      </c>
      <c r="W65" s="10">
        <v>11.401</v>
      </c>
      <c r="X65" s="10">
        <v>31.262</v>
      </c>
      <c r="Y65" s="10">
        <v>3.68</v>
      </c>
      <c r="Z65" s="10">
        <v>14.694000000000001</v>
      </c>
      <c r="AA65" s="10">
        <v>25.271000000000001</v>
      </c>
      <c r="AB65" s="10">
        <v>24.695</v>
      </c>
      <c r="AC65" s="10">
        <v>21.273709999999998</v>
      </c>
      <c r="AD65" s="10">
        <v>24.753779999999999</v>
      </c>
      <c r="AE65" s="10">
        <v>25.619619999999998</v>
      </c>
      <c r="AF65" s="10">
        <v>36.973279999999995</v>
      </c>
      <c r="AG65" s="10">
        <v>26.050836177000001</v>
      </c>
      <c r="AH65" s="10">
        <v>15.572127335099999</v>
      </c>
      <c r="AI65" s="10">
        <v>-38.963999999999999</v>
      </c>
      <c r="AJ65" s="10">
        <v>-34.012</v>
      </c>
      <c r="AK65" s="10">
        <v>6.7279999999999998</v>
      </c>
      <c r="AL65" s="10">
        <v>36.843000000000004</v>
      </c>
      <c r="AM65" s="10">
        <v>32.896999999999998</v>
      </c>
      <c r="ALQ65" t="e">
        <v>#N/A</v>
      </c>
    </row>
    <row r="66" spans="1:1005" ht="14.4" x14ac:dyDescent="0.3">
      <c r="A66" s="108">
        <f>YampaRiverInflow.TotalOutflow!A66</f>
        <v>45901</v>
      </c>
      <c r="B66" s="9"/>
      <c r="C66" s="9"/>
      <c r="D66" s="9">
        <v>16.686</v>
      </c>
      <c r="E66" s="10">
        <v>20.257999999999999</v>
      </c>
      <c r="F66" s="10">
        <v>40.121000000000002</v>
      </c>
      <c r="G66" s="10">
        <v>42.011000000000003</v>
      </c>
      <c r="H66" s="10">
        <v>32.043999999999997</v>
      </c>
      <c r="I66" s="10">
        <v>34.625999999999998</v>
      </c>
      <c r="J66" s="10">
        <v>44.92</v>
      </c>
      <c r="K66" s="10">
        <v>38.738</v>
      </c>
      <c r="L66" s="10">
        <v>36.225999999999999</v>
      </c>
      <c r="M66" s="10">
        <v>28.126000000000001</v>
      </c>
      <c r="N66" s="10">
        <v>31.236000000000001</v>
      </c>
      <c r="O66" s="10">
        <v>22.335000000000001</v>
      </c>
      <c r="P66" s="10">
        <v>48.393999999999998</v>
      </c>
      <c r="Q66" s="10">
        <v>28.478999999999999</v>
      </c>
      <c r="R66" s="10">
        <v>11.491</v>
      </c>
      <c r="S66" s="10">
        <v>18.042999999999999</v>
      </c>
      <c r="T66" s="10">
        <v>23.867999999999999</v>
      </c>
      <c r="U66" s="10">
        <v>14.974</v>
      </c>
      <c r="V66" s="10">
        <v>17.042999999999999</v>
      </c>
      <c r="W66" s="10">
        <v>23.401</v>
      </c>
      <c r="X66" s="10">
        <v>6.1059999999999999</v>
      </c>
      <c r="Y66" s="10">
        <v>5.0819999999999999</v>
      </c>
      <c r="Z66" s="10">
        <v>18.600999999999999</v>
      </c>
      <c r="AA66" s="10">
        <v>14.476000000000001</v>
      </c>
      <c r="AB66" s="10">
        <v>21.350999999999999</v>
      </c>
      <c r="AC66" s="10">
        <v>17.48638</v>
      </c>
      <c r="AD66" s="10">
        <v>30.457650000000001</v>
      </c>
      <c r="AE66" s="10">
        <v>31.318210000000001</v>
      </c>
      <c r="AF66" s="10">
        <v>23.158259999999999</v>
      </c>
      <c r="AG66" s="10">
        <v>13.2491374797</v>
      </c>
      <c r="AH66" s="10">
        <v>19.184875404</v>
      </c>
      <c r="AI66" s="10">
        <v>42.127000000000002</v>
      </c>
      <c r="AJ66" s="10">
        <v>-1.2290000000000001</v>
      </c>
      <c r="AK66" s="10">
        <v>-33.959000000000003</v>
      </c>
      <c r="AL66" s="10">
        <v>31.548999999999999</v>
      </c>
      <c r="AM66" s="10">
        <v>18.584</v>
      </c>
      <c r="ALQ66" t="e">
        <v>#N/A</v>
      </c>
    </row>
    <row r="67" spans="1:1005" ht="14.4" x14ac:dyDescent="0.3">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LQ67" t="e">
        <v>#N/A</v>
      </c>
    </row>
    <row r="68" spans="1:1005" ht="14.4" x14ac:dyDescent="0.3">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LQ68" t="e">
        <v>#N/A</v>
      </c>
    </row>
    <row r="69" spans="1:1005" ht="14.4" x14ac:dyDescent="0.3">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LQ69" t="e">
        <v>#N/A</v>
      </c>
    </row>
    <row r="70" spans="1:1005" ht="14.4" x14ac:dyDescent="0.3">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LQ70" t="e">
        <v>#N/A</v>
      </c>
    </row>
    <row r="71" spans="1:1005" ht="14.4" x14ac:dyDescent="0.3">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LQ71" t="e">
        <v>#N/A</v>
      </c>
    </row>
    <row r="72" spans="1:1005" ht="12.75" customHeight="1" x14ac:dyDescent="0.3">
      <c r="AI72" s="10"/>
      <c r="AJ72" s="10"/>
      <c r="AK72" s="10"/>
      <c r="AL72" s="10"/>
      <c r="AM72" s="10"/>
      <c r="ALQ72" t="e">
        <v>#N/A</v>
      </c>
    </row>
    <row r="73" spans="1:1005" ht="12.75" customHeight="1" x14ac:dyDescent="0.3">
      <c r="E73" s="10"/>
      <c r="AI73" s="10"/>
      <c r="AJ73" s="10"/>
      <c r="AK73" s="10"/>
      <c r="AL73" s="10"/>
      <c r="AM73" s="10"/>
    </row>
    <row r="74" spans="1:1005" ht="12.75" customHeight="1" x14ac:dyDescent="0.3">
      <c r="AI74" s="10"/>
      <c r="AJ74" s="10"/>
      <c r="AK74" s="10"/>
      <c r="AL74" s="10"/>
      <c r="AM74" s="10"/>
    </row>
    <row r="75" spans="1:1005" ht="12.75" customHeight="1" x14ac:dyDescent="0.3">
      <c r="AI75" s="10"/>
      <c r="AJ75" s="10"/>
      <c r="AK75" s="10"/>
      <c r="AL75" s="10"/>
      <c r="AM75" s="10"/>
    </row>
    <row r="76" spans="1:1005" ht="12.75" customHeight="1" x14ac:dyDescent="0.3">
      <c r="AI76" s="10"/>
      <c r="AJ76" s="10"/>
      <c r="AK76" s="10"/>
      <c r="AL76" s="10"/>
      <c r="AM76" s="10"/>
    </row>
    <row r="77" spans="1:1005" ht="12.75" customHeight="1" x14ac:dyDescent="0.3">
      <c r="AI77" s="10"/>
      <c r="AJ77" s="10"/>
      <c r="AK77" s="10"/>
      <c r="AL77" s="10"/>
      <c r="AM77" s="10"/>
    </row>
    <row r="78" spans="1:1005" ht="12.75" customHeight="1" x14ac:dyDescent="0.3">
      <c r="AI78" s="10"/>
      <c r="AJ78" s="10"/>
      <c r="AK78" s="10"/>
      <c r="AL78" s="10"/>
      <c r="AM78" s="10"/>
    </row>
    <row r="79" spans="1:1005" ht="12.75" customHeight="1" x14ac:dyDescent="0.3">
      <c r="AI79" s="10"/>
      <c r="AJ79" s="10"/>
      <c r="AK79" s="10"/>
      <c r="AL79" s="10"/>
      <c r="AM79" s="10"/>
    </row>
    <row r="80" spans="1:1005" ht="12.75" customHeight="1" x14ac:dyDescent="0.3">
      <c r="AI80" s="10"/>
      <c r="AJ80" s="10"/>
      <c r="AK80" s="10"/>
      <c r="AL80" s="10"/>
      <c r="AM80" s="10"/>
    </row>
    <row r="81" spans="35:39" ht="12.75" customHeight="1" x14ac:dyDescent="0.3">
      <c r="AI81" s="10"/>
      <c r="AJ81" s="10"/>
      <c r="AK81" s="10"/>
      <c r="AL81" s="10"/>
      <c r="AM81" s="10"/>
    </row>
    <row r="82" spans="35:39" ht="12.75" customHeight="1" x14ac:dyDescent="0.3">
      <c r="AI82" s="10"/>
      <c r="AJ82" s="10"/>
      <c r="AK82" s="10"/>
      <c r="AL82" s="10"/>
      <c r="AM82" s="10"/>
    </row>
    <row r="83" spans="35:39" ht="12.75" customHeight="1" x14ac:dyDescent="0.3">
      <c r="AI83" s="10"/>
      <c r="AJ83" s="10"/>
      <c r="AK83" s="10"/>
      <c r="AL83" s="10"/>
      <c r="AM83" s="10"/>
    </row>
    <row r="84" spans="35:39" ht="12.75" customHeight="1" x14ac:dyDescent="0.3">
      <c r="AI84" s="10"/>
      <c r="AJ84" s="10"/>
      <c r="AK84" s="10"/>
      <c r="AL84" s="10"/>
      <c r="AM84" s="10"/>
    </row>
    <row r="85" spans="35:39" ht="12.75" customHeight="1" x14ac:dyDescent="0.3">
      <c r="AI85" s="10"/>
      <c r="AJ85" s="10"/>
      <c r="AK85" s="10"/>
      <c r="AL85" s="10"/>
      <c r="AM85" s="10"/>
    </row>
    <row r="86" spans="35:39" ht="12.75" customHeight="1" x14ac:dyDescent="0.3">
      <c r="AI86" s="10"/>
      <c r="AJ86" s="10"/>
      <c r="AK86" s="10"/>
      <c r="AL86" s="10"/>
      <c r="AM86" s="10"/>
    </row>
    <row r="87" spans="35:39" ht="12.75" customHeight="1" x14ac:dyDescent="0.3">
      <c r="AI87" s="10"/>
      <c r="AJ87" s="10"/>
      <c r="AK87" s="10"/>
      <c r="AL87" s="10"/>
      <c r="AM87" s="10"/>
    </row>
    <row r="88" spans="35:39" ht="12.75" customHeight="1" x14ac:dyDescent="0.3">
      <c r="AI88" s="10"/>
      <c r="AJ88" s="10"/>
      <c r="AK88" s="10"/>
      <c r="AL88" s="10"/>
      <c r="AM88" s="10"/>
    </row>
    <row r="89" spans="35:39" ht="12.75" customHeight="1" x14ac:dyDescent="0.3">
      <c r="AI89" s="10"/>
      <c r="AJ89" s="10"/>
      <c r="AK89" s="10"/>
      <c r="AL89" s="10"/>
      <c r="AM89" s="10"/>
    </row>
    <row r="90" spans="35:39" ht="12.75" customHeight="1" x14ac:dyDescent="0.3">
      <c r="AI90" s="10"/>
      <c r="AJ90" s="10"/>
      <c r="AK90" s="10"/>
      <c r="AL90" s="10"/>
      <c r="AM90" s="10"/>
    </row>
    <row r="91" spans="35:39" ht="12.75" customHeight="1" x14ac:dyDescent="0.3">
      <c r="AI91" s="10"/>
      <c r="AJ91" s="10"/>
      <c r="AK91" s="10"/>
      <c r="AL91" s="10"/>
      <c r="AM91" s="10"/>
    </row>
    <row r="92" spans="35:39" ht="12.75" customHeight="1" x14ac:dyDescent="0.3">
      <c r="AI92" s="10"/>
      <c r="AJ92" s="10"/>
      <c r="AK92" s="10"/>
      <c r="AL92" s="10"/>
      <c r="AM92" s="10"/>
    </row>
    <row r="93" spans="35:39" ht="12.75" customHeight="1" x14ac:dyDescent="0.3">
      <c r="AI93" s="10"/>
      <c r="AJ93" s="10"/>
      <c r="AK93" s="10"/>
      <c r="AL93" s="10"/>
      <c r="AM93" s="10"/>
    </row>
    <row r="94" spans="35:39" ht="12.75" customHeight="1" x14ac:dyDescent="0.3">
      <c r="AI94" s="10"/>
      <c r="AJ94" s="10"/>
      <c r="AK94" s="10"/>
      <c r="AL94" s="10"/>
      <c r="AM94" s="10"/>
    </row>
    <row r="95" spans="35:39" ht="12.75" customHeight="1" x14ac:dyDescent="0.3">
      <c r="AI95" s="10"/>
      <c r="AJ95" s="10"/>
      <c r="AK95" s="10"/>
      <c r="AL95" s="10"/>
      <c r="AM95" s="10"/>
    </row>
    <row r="96" spans="35:39" ht="12.75" customHeight="1" x14ac:dyDescent="0.3">
      <c r="AI96" s="10"/>
      <c r="AJ96" s="10"/>
      <c r="AK96" s="10"/>
      <c r="AL96" s="10"/>
      <c r="AM96" s="10"/>
    </row>
    <row r="97" spans="35:39" ht="12.75" customHeight="1" x14ac:dyDescent="0.3">
      <c r="AI97" s="10"/>
      <c r="AJ97" s="10"/>
      <c r="AK97" s="10"/>
      <c r="AL97" s="10"/>
      <c r="AM97" s="10"/>
    </row>
    <row r="98" spans="35:39" ht="12.75" customHeight="1" x14ac:dyDescent="0.3">
      <c r="AI98" s="10"/>
      <c r="AJ98" s="10"/>
      <c r="AK98" s="10"/>
      <c r="AL98" s="10"/>
      <c r="AM98" s="10"/>
    </row>
    <row r="99" spans="35:39" ht="12.75" customHeight="1" x14ac:dyDescent="0.3">
      <c r="AI99" s="10"/>
      <c r="AJ99" s="10"/>
      <c r="AK99" s="10"/>
      <c r="AL99" s="10"/>
      <c r="AM99" s="10"/>
    </row>
    <row r="100" spans="35:39" ht="12.75" customHeight="1" x14ac:dyDescent="0.3">
      <c r="AI100" s="10"/>
      <c r="AJ100" s="10"/>
      <c r="AK100" s="10"/>
      <c r="AL100" s="10"/>
      <c r="AM100" s="10"/>
    </row>
    <row r="101" spans="35:39" ht="12.75" customHeight="1" x14ac:dyDescent="0.3">
      <c r="AI101" s="10"/>
      <c r="AJ101" s="10"/>
      <c r="AK101" s="10"/>
      <c r="AL101" s="10"/>
      <c r="AM101" s="10"/>
    </row>
    <row r="102" spans="35:39" ht="12.75" customHeight="1" x14ac:dyDescent="0.3">
      <c r="AI102" s="10"/>
      <c r="AJ102" s="10"/>
      <c r="AK102" s="10"/>
      <c r="AL102" s="10"/>
      <c r="AM102" s="10"/>
    </row>
    <row r="103" spans="35:39" ht="12.75" customHeight="1" x14ac:dyDescent="0.3">
      <c r="AI103" s="10"/>
      <c r="AJ103" s="10"/>
      <c r="AK103" s="10"/>
      <c r="AL103" s="10"/>
      <c r="AM103" s="10"/>
    </row>
    <row r="104" spans="35:39" ht="12.75" customHeight="1" x14ac:dyDescent="0.3">
      <c r="AI104" s="10"/>
      <c r="AJ104" s="10"/>
      <c r="AK104" s="10"/>
      <c r="AL104" s="10"/>
      <c r="AM104" s="10"/>
    </row>
    <row r="105" spans="35:39" ht="12.75" customHeight="1" x14ac:dyDescent="0.3">
      <c r="AI105" s="10"/>
      <c r="AJ105" s="10"/>
      <c r="AK105" s="10"/>
      <c r="AL105" s="10"/>
      <c r="AM105" s="10"/>
    </row>
    <row r="106" spans="35:39" ht="12.75" customHeight="1" x14ac:dyDescent="0.3">
      <c r="AI106" s="10"/>
      <c r="AJ106" s="10"/>
      <c r="AK106" s="10"/>
      <c r="AL106" s="10"/>
      <c r="AM106" s="10"/>
    </row>
    <row r="107" spans="35:39" ht="12.75" customHeight="1" x14ac:dyDescent="0.3">
      <c r="AI107" s="10"/>
      <c r="AJ107" s="10"/>
      <c r="AK107" s="10"/>
      <c r="AL107" s="10"/>
      <c r="AM107" s="10"/>
    </row>
    <row r="108" spans="35:39" ht="12.75" customHeight="1" x14ac:dyDescent="0.3">
      <c r="AI108" s="10"/>
      <c r="AJ108" s="10"/>
      <c r="AK108" s="10"/>
      <c r="AL108" s="10"/>
      <c r="AM108" s="10"/>
    </row>
    <row r="109" spans="35:39" ht="12.75" customHeight="1" x14ac:dyDescent="0.3">
      <c r="AI109" s="10"/>
      <c r="AJ109" s="10"/>
      <c r="AK109" s="10"/>
      <c r="AL109" s="10"/>
      <c r="AM109" s="10"/>
    </row>
    <row r="110" spans="35:39" ht="12.75" customHeight="1" x14ac:dyDescent="0.3">
      <c r="AI110" s="10"/>
      <c r="AJ110" s="10"/>
      <c r="AK110" s="10"/>
      <c r="AL110" s="10"/>
      <c r="AM110" s="10"/>
    </row>
    <row r="111" spans="35:39" ht="12.75" customHeight="1" x14ac:dyDescent="0.3">
      <c r="AI111" s="10"/>
      <c r="AJ111" s="10"/>
      <c r="AK111" s="10"/>
      <c r="AL111" s="10"/>
      <c r="AM111" s="10"/>
    </row>
    <row r="112" spans="35:39" ht="12.75" customHeight="1" x14ac:dyDescent="0.3">
      <c r="AI112" s="10"/>
      <c r="AJ112" s="10"/>
      <c r="AK112" s="10"/>
      <c r="AL112" s="10"/>
      <c r="AM112" s="10"/>
    </row>
    <row r="113" spans="35:39" ht="12.75" customHeight="1" x14ac:dyDescent="0.3">
      <c r="AI113" s="10"/>
      <c r="AJ113" s="10"/>
      <c r="AK113" s="10"/>
      <c r="AL113" s="10"/>
      <c r="AM113" s="10"/>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4E8C2-B675-40F6-B280-A7DE42D10C23}">
  <sheetPr codeName="Sheet4">
    <tabColor rgb="FFFFFFB3"/>
  </sheetPr>
  <dimension ref="A1:ALQ80"/>
  <sheetViews>
    <sheetView workbookViewId="0">
      <selection activeCell="D4" sqref="D4"/>
    </sheetView>
  </sheetViews>
  <sheetFormatPr defaultColWidth="18.6640625" defaultRowHeight="12.75" customHeight="1" x14ac:dyDescent="0.3"/>
  <cols>
    <col min="1" max="1" width="7.5546875" style="5" customWidth="1"/>
    <col min="2" max="4" width="7.5546875" style="14" customWidth="1"/>
    <col min="5" max="30" width="8" style="4" customWidth="1"/>
    <col min="31" max="31" width="8.33203125" style="19" customWidth="1"/>
    <col min="32" max="54" width="8.88671875" style="4" customWidth="1"/>
    <col min="55" max="16384" width="18.6640625" style="4"/>
  </cols>
  <sheetData>
    <row r="1" spans="1:54" ht="14.4" x14ac:dyDescent="0.3">
      <c r="A1" s="1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4"/>
      <c r="AJ1" s="14"/>
      <c r="AK1" s="14"/>
      <c r="AL1" s="14"/>
      <c r="AM1" s="14"/>
    </row>
    <row r="2" spans="1:54" s="5" customFormat="1" ht="14.4" x14ac:dyDescent="0.3">
      <c r="A2" s="12"/>
      <c r="B2" s="14" t="s">
        <v>0</v>
      </c>
      <c r="C2" s="14" t="s">
        <v>1</v>
      </c>
      <c r="D2" s="14" t="s">
        <v>2</v>
      </c>
      <c r="E2" s="14">
        <v>1981</v>
      </c>
      <c r="F2" s="14">
        <v>1982</v>
      </c>
      <c r="G2" s="14">
        <v>1983</v>
      </c>
      <c r="H2" s="14">
        <v>1984</v>
      </c>
      <c r="I2" s="14">
        <v>1985</v>
      </c>
      <c r="J2" s="14">
        <v>1986</v>
      </c>
      <c r="K2" s="14">
        <v>1987</v>
      </c>
      <c r="L2" s="14">
        <v>1988</v>
      </c>
      <c r="M2" s="14">
        <v>1989</v>
      </c>
      <c r="N2" s="14">
        <v>1990</v>
      </c>
      <c r="O2" s="14">
        <v>1991</v>
      </c>
      <c r="P2" s="14">
        <v>1992</v>
      </c>
      <c r="Q2" s="14">
        <v>1993</v>
      </c>
      <c r="R2" s="14">
        <v>1994</v>
      </c>
      <c r="S2" s="14">
        <v>1995</v>
      </c>
      <c r="T2" s="14">
        <v>1996</v>
      </c>
      <c r="U2" s="14">
        <v>1997</v>
      </c>
      <c r="V2" s="14">
        <v>1998</v>
      </c>
      <c r="W2" s="14">
        <v>1999</v>
      </c>
      <c r="X2" s="14">
        <v>2000</v>
      </c>
      <c r="Y2" s="14">
        <v>2001</v>
      </c>
      <c r="Z2" s="14">
        <v>2002</v>
      </c>
      <c r="AA2" s="14">
        <v>2003</v>
      </c>
      <c r="AB2" s="14">
        <v>2004</v>
      </c>
      <c r="AC2" s="14">
        <v>2005</v>
      </c>
      <c r="AD2" s="14">
        <v>2006</v>
      </c>
      <c r="AE2" s="15">
        <v>2007</v>
      </c>
      <c r="AF2" s="14">
        <v>2008</v>
      </c>
      <c r="AG2" s="14">
        <v>2009</v>
      </c>
      <c r="AH2" s="14">
        <v>2010</v>
      </c>
      <c r="AI2" s="14">
        <v>2011</v>
      </c>
      <c r="AJ2" s="14">
        <v>2012</v>
      </c>
      <c r="AK2" s="14">
        <v>2013</v>
      </c>
      <c r="AL2" s="14">
        <v>2014</v>
      </c>
      <c r="AM2" s="1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4" x14ac:dyDescent="0.3">
      <c r="A3" s="16"/>
      <c r="B3" s="17" t="s">
        <v>3</v>
      </c>
      <c r="C3" s="17" t="s">
        <v>4</v>
      </c>
      <c r="D3" s="17" t="s">
        <v>5</v>
      </c>
      <c r="E3" s="17" t="s">
        <v>6</v>
      </c>
      <c r="F3" s="17" t="s">
        <v>7</v>
      </c>
      <c r="G3" s="17" t="s">
        <v>8</v>
      </c>
      <c r="H3" s="17" t="s">
        <v>9</v>
      </c>
      <c r="I3" s="17" t="s">
        <v>10</v>
      </c>
      <c r="J3" s="17" t="s">
        <v>11</v>
      </c>
      <c r="K3" s="17" t="s">
        <v>12</v>
      </c>
      <c r="L3" s="17" t="s">
        <v>13</v>
      </c>
      <c r="M3" s="17" t="s">
        <v>14</v>
      </c>
      <c r="N3" s="17" t="s">
        <v>15</v>
      </c>
      <c r="O3" s="17" t="s">
        <v>16</v>
      </c>
      <c r="P3" s="17" t="s">
        <v>17</v>
      </c>
      <c r="Q3" s="17" t="s">
        <v>18</v>
      </c>
      <c r="R3" s="17" t="s">
        <v>19</v>
      </c>
      <c r="S3" s="17" t="s">
        <v>20</v>
      </c>
      <c r="T3" s="17" t="s">
        <v>21</v>
      </c>
      <c r="U3" s="17" t="s">
        <v>22</v>
      </c>
      <c r="V3" s="17" t="s">
        <v>23</v>
      </c>
      <c r="W3" s="17" t="s">
        <v>24</v>
      </c>
      <c r="X3" s="17" t="s">
        <v>25</v>
      </c>
      <c r="Y3" s="17" t="s">
        <v>26</v>
      </c>
      <c r="Z3" s="17" t="s">
        <v>27</v>
      </c>
      <c r="AA3" s="17" t="s">
        <v>28</v>
      </c>
      <c r="AB3" s="17" t="s">
        <v>29</v>
      </c>
      <c r="AC3" s="17" t="s">
        <v>30</v>
      </c>
      <c r="AD3" s="17" t="s">
        <v>31</v>
      </c>
      <c r="AE3" s="17" t="s">
        <v>32</v>
      </c>
      <c r="AF3" s="17" t="s">
        <v>33</v>
      </c>
      <c r="AG3" s="17" t="s">
        <v>34</v>
      </c>
      <c r="AH3" s="17" t="s">
        <v>35</v>
      </c>
      <c r="AI3" s="17" t="s">
        <v>36</v>
      </c>
      <c r="AJ3" s="17" t="s">
        <v>37</v>
      </c>
      <c r="AK3" s="17" t="s">
        <v>38</v>
      </c>
      <c r="AL3" s="17" t="s">
        <v>39</v>
      </c>
      <c r="AM3" s="1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 x14ac:dyDescent="0.3">
      <c r="A4" s="18">
        <v>44013</v>
      </c>
      <c r="B4"/>
      <c r="C4"/>
      <c r="D4">
        <v>53</v>
      </c>
      <c r="E4">
        <v>63.468000000000004</v>
      </c>
      <c r="F4">
        <v>51.993000000000002</v>
      </c>
      <c r="G4">
        <v>55.051000000000002</v>
      </c>
      <c r="H4">
        <v>60.344000000000001</v>
      </c>
      <c r="I4">
        <v>51.789000000000001</v>
      </c>
      <c r="J4">
        <v>60.66</v>
      </c>
      <c r="K4">
        <v>51.667000000000002</v>
      </c>
      <c r="L4">
        <v>50.32</v>
      </c>
      <c r="M4">
        <v>52.848999999999997</v>
      </c>
      <c r="N4">
        <v>59.746000000000002</v>
      </c>
      <c r="O4">
        <v>58.606000000000002</v>
      </c>
      <c r="P4">
        <v>58.917999999999999</v>
      </c>
      <c r="Q4">
        <v>50.991</v>
      </c>
      <c r="R4">
        <v>50.335000000000001</v>
      </c>
      <c r="S4">
        <v>54.484000000000002</v>
      </c>
      <c r="T4">
        <v>50.509</v>
      </c>
      <c r="U4">
        <v>51.356000000000002</v>
      </c>
      <c r="V4">
        <v>53</v>
      </c>
      <c r="W4">
        <v>59.107999999999997</v>
      </c>
      <c r="X4">
        <v>52.366</v>
      </c>
      <c r="Y4">
        <v>50.484000000000002</v>
      </c>
      <c r="Z4">
        <v>53.9</v>
      </c>
      <c r="AA4">
        <v>50.023000000000003</v>
      </c>
      <c r="AB4">
        <v>53.667000000000002</v>
      </c>
      <c r="AC4">
        <v>51.487000000000002</v>
      </c>
      <c r="AD4">
        <v>64.180000000000007</v>
      </c>
      <c r="AE4">
        <v>53.369</v>
      </c>
      <c r="AF4">
        <v>51.74</v>
      </c>
      <c r="AG4">
        <v>51.295000000000002</v>
      </c>
      <c r="AH4" s="19">
        <v>52.395000000000003</v>
      </c>
      <c r="AI4" s="4">
        <v>53.155999999999999</v>
      </c>
      <c r="AJ4" s="4">
        <v>52.823</v>
      </c>
      <c r="AK4" s="4">
        <v>57.085000000000001</v>
      </c>
      <c r="AL4" s="4">
        <v>54.006999999999998</v>
      </c>
      <c r="AM4" s="4">
        <v>54.542000000000002</v>
      </c>
    </row>
    <row r="5" spans="1:54" ht="14.4" x14ac:dyDescent="0.3">
      <c r="A5" s="18">
        <v>44044</v>
      </c>
      <c r="B5"/>
      <c r="C5"/>
      <c r="D5">
        <v>45</v>
      </c>
      <c r="E5">
        <v>45.122999999999998</v>
      </c>
      <c r="F5">
        <v>63.923999999999999</v>
      </c>
      <c r="G5">
        <v>47.61</v>
      </c>
      <c r="H5">
        <v>57.725999999999999</v>
      </c>
      <c r="I5">
        <v>39.661000000000001</v>
      </c>
      <c r="J5">
        <v>43.152000000000001</v>
      </c>
      <c r="K5">
        <v>45</v>
      </c>
      <c r="L5">
        <v>44.783999999999999</v>
      </c>
      <c r="M5">
        <v>53.360999999999997</v>
      </c>
      <c r="N5">
        <v>44.371000000000002</v>
      </c>
      <c r="O5">
        <v>45.04</v>
      </c>
      <c r="P5">
        <v>60.222000000000001</v>
      </c>
      <c r="Q5">
        <v>38.347999999999999</v>
      </c>
      <c r="R5">
        <v>38.877000000000002</v>
      </c>
      <c r="S5">
        <v>39.299999999999997</v>
      </c>
      <c r="T5">
        <v>36.997</v>
      </c>
      <c r="U5">
        <v>45.59</v>
      </c>
      <c r="V5">
        <v>42.003</v>
      </c>
      <c r="W5">
        <v>52.762999999999998</v>
      </c>
      <c r="X5">
        <v>47.167000000000002</v>
      </c>
      <c r="Y5">
        <v>48.881</v>
      </c>
      <c r="Z5">
        <v>39.780999999999999</v>
      </c>
      <c r="AA5">
        <v>42.926000000000002</v>
      </c>
      <c r="AB5">
        <v>39.801000000000002</v>
      </c>
      <c r="AC5">
        <v>46.19</v>
      </c>
      <c r="AD5">
        <v>59.392000000000003</v>
      </c>
      <c r="AE5">
        <v>48.982999999999997</v>
      </c>
      <c r="AF5">
        <v>41.203000000000003</v>
      </c>
      <c r="AG5">
        <v>37.920999999999999</v>
      </c>
      <c r="AH5" s="19">
        <v>49.136000000000003</v>
      </c>
      <c r="AI5" s="4">
        <v>38.252000000000002</v>
      </c>
      <c r="AJ5" s="4">
        <v>43.661999999999999</v>
      </c>
      <c r="AK5" s="4">
        <v>51.765999999999998</v>
      </c>
      <c r="AL5" s="4">
        <v>48.198999999999998</v>
      </c>
      <c r="AM5" s="4">
        <v>38.664000000000001</v>
      </c>
    </row>
    <row r="6" spans="1:54" ht="14.4" x14ac:dyDescent="0.3">
      <c r="A6" s="18">
        <v>44075</v>
      </c>
      <c r="B6"/>
      <c r="C6"/>
      <c r="D6">
        <v>36</v>
      </c>
      <c r="E6">
        <v>34.881999999999998</v>
      </c>
      <c r="F6">
        <v>61.738</v>
      </c>
      <c r="G6">
        <v>31.175000000000001</v>
      </c>
      <c r="H6">
        <v>38.908000000000001</v>
      </c>
      <c r="I6">
        <v>46.618000000000002</v>
      </c>
      <c r="J6">
        <v>51.932000000000002</v>
      </c>
      <c r="K6">
        <v>36</v>
      </c>
      <c r="L6">
        <v>44.448</v>
      </c>
      <c r="M6">
        <v>35.213000000000001</v>
      </c>
      <c r="N6">
        <v>35.668999999999997</v>
      </c>
      <c r="O6">
        <v>31.855</v>
      </c>
      <c r="P6">
        <v>45.47</v>
      </c>
      <c r="Q6">
        <v>40.372999999999998</v>
      </c>
      <c r="R6">
        <v>36.110999999999997</v>
      </c>
      <c r="S6">
        <v>33.026000000000003</v>
      </c>
      <c r="T6">
        <v>32.408000000000001</v>
      </c>
      <c r="U6">
        <v>40.685000000000002</v>
      </c>
      <c r="V6">
        <v>30.620999999999999</v>
      </c>
      <c r="W6">
        <v>36.83</v>
      </c>
      <c r="X6">
        <v>35.237000000000002</v>
      </c>
      <c r="Y6">
        <v>32.234000000000002</v>
      </c>
      <c r="Z6">
        <v>36.167000000000002</v>
      </c>
      <c r="AA6">
        <v>62.503</v>
      </c>
      <c r="AB6">
        <v>41.640999999999998</v>
      </c>
      <c r="AC6">
        <v>32.186</v>
      </c>
      <c r="AD6">
        <v>40.935000000000002</v>
      </c>
      <c r="AE6">
        <v>47.860999999999997</v>
      </c>
      <c r="AF6">
        <v>30.619</v>
      </c>
      <c r="AG6">
        <v>29.771000000000001</v>
      </c>
      <c r="AH6" s="19">
        <v>30.620999999999999</v>
      </c>
      <c r="AI6" s="4">
        <v>29.587</v>
      </c>
      <c r="AJ6" s="4">
        <v>32.046999999999997</v>
      </c>
      <c r="AK6" s="4">
        <v>66.796000000000006</v>
      </c>
      <c r="AL6" s="4">
        <v>46.796999999999997</v>
      </c>
      <c r="AM6" s="4">
        <v>32.67</v>
      </c>
    </row>
    <row r="7" spans="1:54" ht="14.4" x14ac:dyDescent="0.3">
      <c r="A7" s="18">
        <v>44105</v>
      </c>
      <c r="B7"/>
      <c r="C7"/>
      <c r="D7">
        <v>37</v>
      </c>
      <c r="E7">
        <v>35.506</v>
      </c>
      <c r="F7">
        <v>41.655999999999999</v>
      </c>
      <c r="G7">
        <v>29.417999999999999</v>
      </c>
      <c r="H7">
        <v>39.704999999999998</v>
      </c>
      <c r="I7">
        <v>74.472999999999999</v>
      </c>
      <c r="J7">
        <v>60.395000000000003</v>
      </c>
      <c r="K7">
        <v>29.021999999999998</v>
      </c>
      <c r="L7">
        <v>34.353000000000002</v>
      </c>
      <c r="M7">
        <v>34.570999999999998</v>
      </c>
      <c r="N7">
        <v>55.14</v>
      </c>
      <c r="O7">
        <v>28.594999999999999</v>
      </c>
      <c r="P7">
        <v>31.863</v>
      </c>
      <c r="Q7">
        <v>37</v>
      </c>
      <c r="R7">
        <v>32.671999999999997</v>
      </c>
      <c r="S7">
        <v>38.542999999999999</v>
      </c>
      <c r="T7">
        <v>43.843000000000004</v>
      </c>
      <c r="U7">
        <v>49.284999999999997</v>
      </c>
      <c r="V7">
        <v>38.686999999999998</v>
      </c>
      <c r="W7">
        <v>31.780999999999999</v>
      </c>
      <c r="X7">
        <v>31.631</v>
      </c>
      <c r="Y7">
        <v>29.206</v>
      </c>
      <c r="Z7">
        <v>45.933999999999997</v>
      </c>
      <c r="AA7">
        <v>40.241999999999997</v>
      </c>
      <c r="AB7">
        <v>38.436</v>
      </c>
      <c r="AC7">
        <v>48.923000000000002</v>
      </c>
      <c r="AD7">
        <v>73.215000000000003</v>
      </c>
      <c r="AE7">
        <v>46.527000000000001</v>
      </c>
      <c r="AF7">
        <v>29.29</v>
      </c>
      <c r="AG7">
        <v>31.809000000000001</v>
      </c>
      <c r="AH7" s="19">
        <v>31.919</v>
      </c>
      <c r="AI7" s="4">
        <v>32.265999999999998</v>
      </c>
      <c r="AJ7" s="4">
        <v>29.544</v>
      </c>
      <c r="AK7" s="4">
        <v>62.076999999999998</v>
      </c>
      <c r="AL7" s="4">
        <v>59.564</v>
      </c>
      <c r="AM7" s="4">
        <v>29.231000000000002</v>
      </c>
    </row>
    <row r="8" spans="1:54" ht="14.4" x14ac:dyDescent="0.3">
      <c r="A8" s="18">
        <v>44136</v>
      </c>
      <c r="B8"/>
      <c r="C8"/>
      <c r="D8">
        <v>30</v>
      </c>
      <c r="E8">
        <v>33.271000000000001</v>
      </c>
      <c r="F8">
        <v>30</v>
      </c>
      <c r="G8">
        <v>25.885000000000002</v>
      </c>
      <c r="H8">
        <v>31.587</v>
      </c>
      <c r="I8">
        <v>42.512</v>
      </c>
      <c r="J8">
        <v>42.872</v>
      </c>
      <c r="K8">
        <v>28.855</v>
      </c>
      <c r="L8">
        <v>26.706</v>
      </c>
      <c r="M8">
        <v>27.722999999999999</v>
      </c>
      <c r="N8">
        <v>47.066000000000003</v>
      </c>
      <c r="O8">
        <v>27.100999999999999</v>
      </c>
      <c r="P8">
        <v>27.173999999999999</v>
      </c>
      <c r="Q8">
        <v>29.03</v>
      </c>
      <c r="R8">
        <v>30.113</v>
      </c>
      <c r="S8">
        <v>28.83</v>
      </c>
      <c r="T8">
        <v>32.094999999999999</v>
      </c>
      <c r="U8">
        <v>33.49</v>
      </c>
      <c r="V8">
        <v>33.536000000000001</v>
      </c>
      <c r="W8">
        <v>26.155999999999999</v>
      </c>
      <c r="X8">
        <v>27.451000000000001</v>
      </c>
      <c r="Y8">
        <v>28.882000000000001</v>
      </c>
      <c r="Z8">
        <v>29.913</v>
      </c>
      <c r="AA8">
        <v>28.803000000000001</v>
      </c>
      <c r="AB8">
        <v>33.841999999999999</v>
      </c>
      <c r="AC8">
        <v>36.979999999999997</v>
      </c>
      <c r="AD8">
        <v>46.396000000000001</v>
      </c>
      <c r="AE8">
        <v>34.906999999999996</v>
      </c>
      <c r="AF8">
        <v>26.350999999999999</v>
      </c>
      <c r="AG8">
        <v>30.806999999999999</v>
      </c>
      <c r="AH8" s="19">
        <v>32.18</v>
      </c>
      <c r="AI8" s="4">
        <v>27.437999999999999</v>
      </c>
      <c r="AJ8" s="4">
        <v>25.341000000000001</v>
      </c>
      <c r="AK8" s="4">
        <v>37.744999999999997</v>
      </c>
      <c r="AL8" s="4">
        <v>36.658000000000001</v>
      </c>
      <c r="AM8" s="4">
        <v>28.007000000000001</v>
      </c>
    </row>
    <row r="9" spans="1:54" ht="14.4" x14ac:dyDescent="0.3">
      <c r="A9" s="18">
        <v>44166</v>
      </c>
      <c r="B9"/>
      <c r="C9"/>
      <c r="D9">
        <v>27</v>
      </c>
      <c r="E9">
        <v>28.071000000000002</v>
      </c>
      <c r="F9">
        <v>27.187000000000001</v>
      </c>
      <c r="G9">
        <v>25.52</v>
      </c>
      <c r="H9">
        <v>26.902999999999999</v>
      </c>
      <c r="I9">
        <v>30.498000000000001</v>
      </c>
      <c r="J9">
        <v>32.819000000000003</v>
      </c>
      <c r="K9">
        <v>25.934999999999999</v>
      </c>
      <c r="L9">
        <v>24.954000000000001</v>
      </c>
      <c r="M9">
        <v>25.388000000000002</v>
      </c>
      <c r="N9">
        <v>34.372</v>
      </c>
      <c r="O9">
        <v>25.448</v>
      </c>
      <c r="P9">
        <v>25.712</v>
      </c>
      <c r="Q9">
        <v>25.547000000000001</v>
      </c>
      <c r="R9">
        <v>26.021000000000001</v>
      </c>
      <c r="S9">
        <v>27</v>
      </c>
      <c r="T9">
        <v>28.216999999999999</v>
      </c>
      <c r="U9">
        <v>27.132000000000001</v>
      </c>
      <c r="V9">
        <v>31.465</v>
      </c>
      <c r="W9">
        <v>24.594999999999999</v>
      </c>
      <c r="X9">
        <v>25.084</v>
      </c>
      <c r="Y9">
        <v>25.559000000000001</v>
      </c>
      <c r="Z9">
        <v>26.294</v>
      </c>
      <c r="AA9">
        <v>27.431000000000001</v>
      </c>
      <c r="AB9">
        <v>27.297000000000001</v>
      </c>
      <c r="AC9">
        <v>28.390999999999998</v>
      </c>
      <c r="AD9">
        <v>33.424999999999997</v>
      </c>
      <c r="AE9">
        <v>27.582000000000001</v>
      </c>
      <c r="AF9">
        <v>24.236999999999998</v>
      </c>
      <c r="AG9">
        <v>25.617999999999999</v>
      </c>
      <c r="AH9" s="19">
        <v>28.077999999999999</v>
      </c>
      <c r="AI9" s="4">
        <v>24.756</v>
      </c>
      <c r="AJ9" s="4">
        <v>24.1</v>
      </c>
      <c r="AK9" s="4">
        <v>30.3</v>
      </c>
      <c r="AL9" s="4">
        <v>28.855</v>
      </c>
      <c r="AM9" s="4">
        <v>27.231000000000002</v>
      </c>
    </row>
    <row r="10" spans="1:54" ht="14.4" x14ac:dyDescent="0.3">
      <c r="A10" s="18">
        <v>44197</v>
      </c>
      <c r="B10"/>
      <c r="C10"/>
      <c r="D10">
        <v>24</v>
      </c>
      <c r="E10">
        <v>24.001000000000001</v>
      </c>
      <c r="F10">
        <v>24.425000000000001</v>
      </c>
      <c r="G10">
        <v>25.157</v>
      </c>
      <c r="H10">
        <v>23.890999999999998</v>
      </c>
      <c r="I10">
        <v>26.178999999999998</v>
      </c>
      <c r="J10">
        <v>26.888999999999999</v>
      </c>
      <c r="K10">
        <v>22.792999999999999</v>
      </c>
      <c r="L10">
        <v>22.332999999999998</v>
      </c>
      <c r="M10">
        <v>22.640999999999998</v>
      </c>
      <c r="N10">
        <v>27.259</v>
      </c>
      <c r="O10">
        <v>22.135999999999999</v>
      </c>
      <c r="P10">
        <v>23.294</v>
      </c>
      <c r="Q10">
        <v>22.763999999999999</v>
      </c>
      <c r="R10">
        <v>23.065999999999999</v>
      </c>
      <c r="S10">
        <v>23.198</v>
      </c>
      <c r="T10">
        <v>24</v>
      </c>
      <c r="U10">
        <v>24.36</v>
      </c>
      <c r="V10">
        <v>26.974</v>
      </c>
      <c r="W10">
        <v>24.131</v>
      </c>
      <c r="X10">
        <v>22.312999999999999</v>
      </c>
      <c r="Y10">
        <v>22.542999999999999</v>
      </c>
      <c r="Z10">
        <v>23.44</v>
      </c>
      <c r="AA10">
        <v>24.193000000000001</v>
      </c>
      <c r="AB10">
        <v>27.832000000000001</v>
      </c>
      <c r="AC10">
        <v>24.471</v>
      </c>
      <c r="AD10">
        <v>29.74</v>
      </c>
      <c r="AE10">
        <v>23.792999999999999</v>
      </c>
      <c r="AF10">
        <v>21.815000000000001</v>
      </c>
      <c r="AG10">
        <v>22.29</v>
      </c>
      <c r="AH10" s="19">
        <v>24.818999999999999</v>
      </c>
      <c r="AI10" s="4">
        <v>22.588999999999999</v>
      </c>
      <c r="AJ10" s="4">
        <v>21.594000000000001</v>
      </c>
      <c r="AK10" s="4">
        <v>26.376000000000001</v>
      </c>
      <c r="AL10" s="4">
        <v>25.15</v>
      </c>
      <c r="AM10" s="4">
        <v>25.228000000000002</v>
      </c>
    </row>
    <row r="11" spans="1:54" ht="14.4" x14ac:dyDescent="0.3">
      <c r="A11" s="18">
        <v>44228</v>
      </c>
      <c r="B11"/>
      <c r="C11"/>
      <c r="D11">
        <v>21</v>
      </c>
      <c r="E11">
        <v>20.808</v>
      </c>
      <c r="F11">
        <v>21.599</v>
      </c>
      <c r="G11">
        <v>19.852</v>
      </c>
      <c r="H11">
        <v>21</v>
      </c>
      <c r="I11">
        <v>39.122</v>
      </c>
      <c r="J11">
        <v>26.849</v>
      </c>
      <c r="K11">
        <v>19.456</v>
      </c>
      <c r="L11">
        <v>19.155999999999999</v>
      </c>
      <c r="M11">
        <v>20.198</v>
      </c>
      <c r="N11">
        <v>24.581</v>
      </c>
      <c r="O11">
        <v>20.006</v>
      </c>
      <c r="P11">
        <v>22.195</v>
      </c>
      <c r="Q11">
        <v>19.395</v>
      </c>
      <c r="R11">
        <v>25.148</v>
      </c>
      <c r="S11">
        <v>22.974</v>
      </c>
      <c r="T11">
        <v>20.260000000000002</v>
      </c>
      <c r="U11">
        <v>22.355</v>
      </c>
      <c r="V11">
        <v>27.861999999999998</v>
      </c>
      <c r="W11">
        <v>26.175000000000001</v>
      </c>
      <c r="X11">
        <v>23.07</v>
      </c>
      <c r="Y11">
        <v>19.202000000000002</v>
      </c>
      <c r="Z11">
        <v>26.696000000000002</v>
      </c>
      <c r="AA11">
        <v>20.773</v>
      </c>
      <c r="AB11">
        <v>24.663</v>
      </c>
      <c r="AC11">
        <v>20.641999999999999</v>
      </c>
      <c r="AD11">
        <v>29.093</v>
      </c>
      <c r="AE11">
        <v>20.122</v>
      </c>
      <c r="AF11">
        <v>20.332999999999998</v>
      </c>
      <c r="AG11">
        <v>18.934000000000001</v>
      </c>
      <c r="AH11" s="19">
        <v>20.957000000000001</v>
      </c>
      <c r="AI11" s="4">
        <v>19.655999999999999</v>
      </c>
      <c r="AJ11" s="4">
        <v>18.521000000000001</v>
      </c>
      <c r="AK11" s="4">
        <v>26.922000000000001</v>
      </c>
      <c r="AL11" s="4">
        <v>27.001999999999999</v>
      </c>
      <c r="AM11" s="4">
        <v>21.843</v>
      </c>
    </row>
    <row r="12" spans="1:54" ht="14.4" x14ac:dyDescent="0.3">
      <c r="A12" s="18">
        <v>44256</v>
      </c>
      <c r="B12"/>
      <c r="C12"/>
      <c r="D12">
        <v>36</v>
      </c>
      <c r="E12">
        <v>34.183999999999997</v>
      </c>
      <c r="F12">
        <v>36</v>
      </c>
      <c r="G12">
        <v>20.2</v>
      </c>
      <c r="H12">
        <v>36.015999999999998</v>
      </c>
      <c r="I12">
        <v>77.052999999999997</v>
      </c>
      <c r="J12">
        <v>33.234000000000002</v>
      </c>
      <c r="K12">
        <v>30.193999999999999</v>
      </c>
      <c r="L12">
        <v>54.604999999999997</v>
      </c>
      <c r="M12">
        <v>32.758000000000003</v>
      </c>
      <c r="N12">
        <v>35.798999999999999</v>
      </c>
      <c r="O12">
        <v>35.767000000000003</v>
      </c>
      <c r="P12">
        <v>41.215000000000003</v>
      </c>
      <c r="Q12">
        <v>40.909999999999997</v>
      </c>
      <c r="R12">
        <v>59.384999999999998</v>
      </c>
      <c r="S12">
        <v>35.515000000000001</v>
      </c>
      <c r="T12">
        <v>46.314</v>
      </c>
      <c r="U12">
        <v>39.587000000000003</v>
      </c>
      <c r="V12">
        <v>39.710999999999999</v>
      </c>
      <c r="W12">
        <v>31.414000000000001</v>
      </c>
      <c r="X12">
        <v>36.292999999999999</v>
      </c>
      <c r="Y12">
        <v>24.122</v>
      </c>
      <c r="Z12">
        <v>40.381</v>
      </c>
      <c r="AA12">
        <v>60.145000000000003</v>
      </c>
      <c r="AB12">
        <v>29.603999999999999</v>
      </c>
      <c r="AC12">
        <v>30.602</v>
      </c>
      <c r="AD12">
        <v>79.191000000000003</v>
      </c>
      <c r="AE12">
        <v>21.48</v>
      </c>
      <c r="AF12">
        <v>46.786000000000001</v>
      </c>
      <c r="AG12">
        <v>23.716000000000001</v>
      </c>
      <c r="AH12" s="19">
        <v>39.915999999999997</v>
      </c>
      <c r="AI12" s="4">
        <v>42.656999999999996</v>
      </c>
      <c r="AJ12" s="4">
        <v>27.581</v>
      </c>
      <c r="AK12" s="4">
        <v>30.343</v>
      </c>
      <c r="AL12" s="4">
        <v>49.404000000000003</v>
      </c>
      <c r="AM12" s="4">
        <v>25.091000000000001</v>
      </c>
    </row>
    <row r="13" spans="1:54" ht="14.4" x14ac:dyDescent="0.3">
      <c r="A13" s="18">
        <v>44287</v>
      </c>
      <c r="B13"/>
      <c r="C13"/>
      <c r="D13">
        <v>80</v>
      </c>
      <c r="E13">
        <v>57.814999999999998</v>
      </c>
      <c r="F13">
        <v>44.25</v>
      </c>
      <c r="G13">
        <v>53.601999999999997</v>
      </c>
      <c r="H13">
        <v>97.07</v>
      </c>
      <c r="I13">
        <v>135.834</v>
      </c>
      <c r="J13">
        <v>107.27800000000001</v>
      </c>
      <c r="K13">
        <v>74.524000000000001</v>
      </c>
      <c r="L13">
        <v>135.869</v>
      </c>
      <c r="M13">
        <v>76.575000000000003</v>
      </c>
      <c r="N13">
        <v>68.534999999999997</v>
      </c>
      <c r="O13">
        <v>90.92</v>
      </c>
      <c r="P13">
        <v>121.08</v>
      </c>
      <c r="Q13">
        <v>84.444999999999993</v>
      </c>
      <c r="R13">
        <v>72.385000000000005</v>
      </c>
      <c r="S13">
        <v>92.655000000000001</v>
      </c>
      <c r="T13">
        <v>106.133</v>
      </c>
      <c r="U13">
        <v>69.319999999999993</v>
      </c>
      <c r="V13">
        <v>55.64</v>
      </c>
      <c r="W13">
        <v>84.649000000000001</v>
      </c>
      <c r="X13">
        <v>75.858999999999995</v>
      </c>
      <c r="Y13">
        <v>65.164000000000001</v>
      </c>
      <c r="Z13">
        <v>75.962999999999994</v>
      </c>
      <c r="AA13">
        <v>127.75700000000001</v>
      </c>
      <c r="AB13">
        <v>80</v>
      </c>
      <c r="AC13">
        <v>103.22</v>
      </c>
      <c r="AD13">
        <v>113.389</v>
      </c>
      <c r="AE13">
        <v>78.533000000000001</v>
      </c>
      <c r="AF13">
        <v>85.528000000000006</v>
      </c>
      <c r="AG13">
        <v>69.569000000000003</v>
      </c>
      <c r="AH13" s="19">
        <v>93.736000000000004</v>
      </c>
      <c r="AI13" s="4">
        <v>97.495000000000005</v>
      </c>
      <c r="AJ13" s="4">
        <v>59.389000000000003</v>
      </c>
      <c r="AK13" s="4">
        <v>70.230999999999995</v>
      </c>
      <c r="AL13" s="4">
        <v>89.179000000000002</v>
      </c>
      <c r="AM13" s="4">
        <v>59.091999999999999</v>
      </c>
    </row>
    <row r="14" spans="1:54" ht="14.4" x14ac:dyDescent="0.3">
      <c r="A14" s="18">
        <v>44317</v>
      </c>
      <c r="B14"/>
      <c r="C14"/>
      <c r="D14">
        <v>240</v>
      </c>
      <c r="E14">
        <v>199.70400000000001</v>
      </c>
      <c r="F14">
        <v>161.46100000000001</v>
      </c>
      <c r="G14">
        <v>517.30499999999995</v>
      </c>
      <c r="H14">
        <v>396.49599999999998</v>
      </c>
      <c r="I14">
        <v>363.08300000000003</v>
      </c>
      <c r="J14">
        <v>350.15</v>
      </c>
      <c r="K14">
        <v>160.42699999999999</v>
      </c>
      <c r="L14">
        <v>217.114</v>
      </c>
      <c r="M14">
        <v>142.40199999999999</v>
      </c>
      <c r="N14">
        <v>206.30500000000001</v>
      </c>
      <c r="O14">
        <v>230.619</v>
      </c>
      <c r="P14">
        <v>339.59399999999999</v>
      </c>
      <c r="Q14">
        <v>226.827</v>
      </c>
      <c r="R14">
        <v>240</v>
      </c>
      <c r="S14">
        <v>341.14600000000002</v>
      </c>
      <c r="T14">
        <v>382.93299999999999</v>
      </c>
      <c r="U14">
        <v>222.018</v>
      </c>
      <c r="V14">
        <v>253.58099999999999</v>
      </c>
      <c r="W14">
        <v>244.786</v>
      </c>
      <c r="X14">
        <v>301.99400000000003</v>
      </c>
      <c r="Y14">
        <v>81.584000000000003</v>
      </c>
      <c r="Z14">
        <v>203.40299999999999</v>
      </c>
      <c r="AA14">
        <v>263.38799999999998</v>
      </c>
      <c r="AB14">
        <v>308.10599999999999</v>
      </c>
      <c r="AC14">
        <v>240.09899999999999</v>
      </c>
      <c r="AD14">
        <v>299.30700000000002</v>
      </c>
      <c r="AE14">
        <v>329.69299999999998</v>
      </c>
      <c r="AF14">
        <v>297.904</v>
      </c>
      <c r="AG14">
        <v>129.595</v>
      </c>
      <c r="AH14" s="19">
        <v>207.90700000000001</v>
      </c>
      <c r="AI14" s="4">
        <v>133.67599999999999</v>
      </c>
      <c r="AJ14" s="4">
        <v>136.55199999999999</v>
      </c>
      <c r="AK14" s="4">
        <v>285.17899999999997</v>
      </c>
      <c r="AL14" s="4">
        <v>218.27</v>
      </c>
      <c r="AM14" s="4">
        <v>116.22</v>
      </c>
    </row>
    <row r="15" spans="1:54" ht="14.4" x14ac:dyDescent="0.3">
      <c r="A15" s="18">
        <v>44348</v>
      </c>
      <c r="B15"/>
      <c r="C15"/>
      <c r="D15">
        <v>310</v>
      </c>
      <c r="E15">
        <v>367.18200000000002</v>
      </c>
      <c r="F15">
        <v>443.07499999999999</v>
      </c>
      <c r="G15">
        <v>811.495</v>
      </c>
      <c r="H15">
        <v>452.40899999999999</v>
      </c>
      <c r="I15">
        <v>456.12599999999998</v>
      </c>
      <c r="J15">
        <v>332.11500000000001</v>
      </c>
      <c r="K15">
        <v>203.107</v>
      </c>
      <c r="L15">
        <v>175.321</v>
      </c>
      <c r="M15">
        <v>212.62</v>
      </c>
      <c r="N15">
        <v>336.52600000000001</v>
      </c>
      <c r="O15">
        <v>211.66399999999999</v>
      </c>
      <c r="P15">
        <v>477.43799999999999</v>
      </c>
      <c r="Q15">
        <v>247.15</v>
      </c>
      <c r="R15">
        <v>639.21299999999997</v>
      </c>
      <c r="S15">
        <v>331.57900000000001</v>
      </c>
      <c r="T15">
        <v>601.83900000000006</v>
      </c>
      <c r="U15">
        <v>235.209</v>
      </c>
      <c r="V15">
        <v>421.84100000000001</v>
      </c>
      <c r="W15">
        <v>183.13300000000001</v>
      </c>
      <c r="X15">
        <v>237.869</v>
      </c>
      <c r="Y15">
        <v>62.387999999999998</v>
      </c>
      <c r="Z15">
        <v>275.548</v>
      </c>
      <c r="AA15">
        <v>177.261</v>
      </c>
      <c r="AB15">
        <v>343.96300000000002</v>
      </c>
      <c r="AC15">
        <v>230.273</v>
      </c>
      <c r="AD15">
        <v>238.59100000000001</v>
      </c>
      <c r="AE15">
        <v>598.68499999999995</v>
      </c>
      <c r="AF15">
        <v>310</v>
      </c>
      <c r="AG15">
        <v>294.08100000000002</v>
      </c>
      <c r="AH15" s="19">
        <v>525.78</v>
      </c>
      <c r="AI15" s="4">
        <v>58.749000000000002</v>
      </c>
      <c r="AJ15" s="4">
        <v>177.73400000000001</v>
      </c>
      <c r="AK15" s="4">
        <v>406.03</v>
      </c>
      <c r="AL15" s="4">
        <v>384.065</v>
      </c>
      <c r="AM15" s="4">
        <v>133.11199999999999</v>
      </c>
    </row>
    <row r="16" spans="1:54" ht="14.4" x14ac:dyDescent="0.3">
      <c r="A16" s="18">
        <v>44378</v>
      </c>
      <c r="B16"/>
      <c r="C16"/>
      <c r="D16">
        <v>105</v>
      </c>
      <c r="E16">
        <v>196.39599999999999</v>
      </c>
      <c r="F16">
        <v>240.357</v>
      </c>
      <c r="G16">
        <v>357.07100000000003</v>
      </c>
      <c r="H16">
        <v>129.99799999999999</v>
      </c>
      <c r="I16">
        <v>178.417</v>
      </c>
      <c r="J16">
        <v>104.761</v>
      </c>
      <c r="K16">
        <v>75.828000000000003</v>
      </c>
      <c r="L16">
        <v>68.603999999999999</v>
      </c>
      <c r="M16">
        <v>78.733999999999995</v>
      </c>
      <c r="N16">
        <v>146.23500000000001</v>
      </c>
      <c r="O16">
        <v>75.522999999999996</v>
      </c>
      <c r="P16">
        <v>209.11099999999999</v>
      </c>
      <c r="Q16">
        <v>71.971999999999994</v>
      </c>
      <c r="R16">
        <v>539.976</v>
      </c>
      <c r="S16">
        <v>125.301</v>
      </c>
      <c r="T16">
        <v>204.131</v>
      </c>
      <c r="U16">
        <v>105</v>
      </c>
      <c r="V16">
        <v>240.215</v>
      </c>
      <c r="W16">
        <v>51.834000000000003</v>
      </c>
      <c r="X16">
        <v>64.012</v>
      </c>
      <c r="Y16">
        <v>23.126000000000001</v>
      </c>
      <c r="Z16">
        <v>73.471000000000004</v>
      </c>
      <c r="AA16">
        <v>60.847000000000001</v>
      </c>
      <c r="AB16">
        <v>126.977</v>
      </c>
      <c r="AC16">
        <v>79.602000000000004</v>
      </c>
      <c r="AD16">
        <v>77.287999999999997</v>
      </c>
      <c r="AE16">
        <v>242.51499999999999</v>
      </c>
      <c r="AF16">
        <v>150.96199999999999</v>
      </c>
      <c r="AG16">
        <v>81.534999999999997</v>
      </c>
      <c r="AH16" s="19">
        <v>238.745</v>
      </c>
      <c r="AI16" s="4">
        <v>24.23</v>
      </c>
      <c r="AJ16" s="4">
        <v>58.713000000000001</v>
      </c>
      <c r="AK16" s="4">
        <v>117.027</v>
      </c>
      <c r="AL16" s="4">
        <v>110.22199999999999</v>
      </c>
      <c r="AM16" s="4">
        <v>49.301000000000002</v>
      </c>
    </row>
    <row r="17" spans="1:1005" ht="14.4" x14ac:dyDescent="0.3">
      <c r="A17" s="18">
        <v>44409</v>
      </c>
      <c r="B17"/>
      <c r="C17"/>
      <c r="D17">
        <v>60</v>
      </c>
      <c r="E17">
        <v>109.726</v>
      </c>
      <c r="F17">
        <v>96.328000000000003</v>
      </c>
      <c r="G17">
        <v>146.71100000000001</v>
      </c>
      <c r="H17">
        <v>62.517000000000003</v>
      </c>
      <c r="I17">
        <v>72.846999999999994</v>
      </c>
      <c r="J17">
        <v>61.68</v>
      </c>
      <c r="K17">
        <v>45.887</v>
      </c>
      <c r="L17">
        <v>55.338999999999999</v>
      </c>
      <c r="M17">
        <v>44.170999999999999</v>
      </c>
      <c r="N17">
        <v>65.968999999999994</v>
      </c>
      <c r="O17">
        <v>61.383000000000003</v>
      </c>
      <c r="P17">
        <v>77.924000000000007</v>
      </c>
      <c r="Q17">
        <v>43.537999999999997</v>
      </c>
      <c r="R17">
        <v>157.04400000000001</v>
      </c>
      <c r="S17">
        <v>55.253</v>
      </c>
      <c r="T17">
        <v>93.683000000000007</v>
      </c>
      <c r="U17">
        <v>51.814999999999998</v>
      </c>
      <c r="V17">
        <v>101.895</v>
      </c>
      <c r="W17">
        <v>44.386000000000003</v>
      </c>
      <c r="X17">
        <v>52.575000000000003</v>
      </c>
      <c r="Y17">
        <v>20.263999999999999</v>
      </c>
      <c r="Z17">
        <v>47.387</v>
      </c>
      <c r="AA17">
        <v>41.097999999999999</v>
      </c>
      <c r="AB17">
        <v>64.125</v>
      </c>
      <c r="AC17">
        <v>60.85</v>
      </c>
      <c r="AD17">
        <v>56.08</v>
      </c>
      <c r="AE17">
        <v>92.176000000000002</v>
      </c>
      <c r="AF17">
        <v>60</v>
      </c>
      <c r="AG17">
        <v>52.783000000000001</v>
      </c>
      <c r="AH17" s="19">
        <v>78.914000000000001</v>
      </c>
      <c r="AI17" s="4">
        <v>26.294</v>
      </c>
      <c r="AJ17" s="4">
        <v>45.137</v>
      </c>
      <c r="AK17" s="4">
        <v>66.165999999999997</v>
      </c>
      <c r="AL17" s="4">
        <v>49.877000000000002</v>
      </c>
      <c r="AM17" s="4">
        <v>33.276000000000003</v>
      </c>
    </row>
    <row r="18" spans="1:1005" ht="14.4" x14ac:dyDescent="0.3">
      <c r="A18" s="18">
        <v>44440</v>
      </c>
      <c r="B18"/>
      <c r="C18"/>
      <c r="D18">
        <v>40</v>
      </c>
      <c r="E18">
        <v>76.397000000000006</v>
      </c>
      <c r="F18">
        <v>41.027000000000001</v>
      </c>
      <c r="G18">
        <v>70.811000000000007</v>
      </c>
      <c r="H18">
        <v>56.058999999999997</v>
      </c>
      <c r="I18">
        <v>63.029000000000003</v>
      </c>
      <c r="J18">
        <v>40.661000000000001</v>
      </c>
      <c r="K18">
        <v>40</v>
      </c>
      <c r="L18">
        <v>33.134999999999998</v>
      </c>
      <c r="M18">
        <v>31.231999999999999</v>
      </c>
      <c r="N18">
        <v>36.036000000000001</v>
      </c>
      <c r="O18">
        <v>42.795999999999999</v>
      </c>
      <c r="P18">
        <v>55.543999999999997</v>
      </c>
      <c r="Q18">
        <v>35.24</v>
      </c>
      <c r="R18">
        <v>63.66</v>
      </c>
      <c r="S18">
        <v>37.442999999999998</v>
      </c>
      <c r="T18">
        <v>59.05</v>
      </c>
      <c r="U18">
        <v>30.873000000000001</v>
      </c>
      <c r="V18">
        <v>47.712000000000003</v>
      </c>
      <c r="W18">
        <v>32.054000000000002</v>
      </c>
      <c r="X18">
        <v>31.31</v>
      </c>
      <c r="Y18">
        <v>20.221</v>
      </c>
      <c r="Z18">
        <v>58.652999999999999</v>
      </c>
      <c r="AA18">
        <v>38.771000000000001</v>
      </c>
      <c r="AB18">
        <v>36.033999999999999</v>
      </c>
      <c r="AC18">
        <v>38.366</v>
      </c>
      <c r="AD18">
        <v>47.622</v>
      </c>
      <c r="AE18">
        <v>47.722999999999999</v>
      </c>
      <c r="AF18">
        <v>35.765999999999998</v>
      </c>
      <c r="AG18">
        <v>28.183</v>
      </c>
      <c r="AH18" s="19">
        <v>41.18</v>
      </c>
      <c r="AI18" s="4">
        <v>20.004999999999999</v>
      </c>
      <c r="AJ18" s="4">
        <v>55.854999999999997</v>
      </c>
      <c r="AK18" s="4">
        <v>50.926000000000002</v>
      </c>
      <c r="AL18" s="4">
        <v>34.134</v>
      </c>
      <c r="AM18" s="4">
        <v>24.454000000000001</v>
      </c>
    </row>
    <row r="19" spans="1:1005" ht="14.4" x14ac:dyDescent="0.3">
      <c r="A19" s="18">
        <v>44470</v>
      </c>
      <c r="B19"/>
      <c r="C19"/>
      <c r="D19">
        <v>42.34</v>
      </c>
      <c r="E19">
        <v>55.052</v>
      </c>
      <c r="F19">
        <v>39.982999999999997</v>
      </c>
      <c r="G19">
        <v>72.781000000000006</v>
      </c>
      <c r="H19">
        <v>94.692999999999998</v>
      </c>
      <c r="I19">
        <v>77.567999999999998</v>
      </c>
      <c r="J19">
        <v>37.715000000000003</v>
      </c>
      <c r="K19">
        <v>35.265000000000001</v>
      </c>
      <c r="L19">
        <v>36.860999999999997</v>
      </c>
      <c r="M19">
        <v>56.08</v>
      </c>
      <c r="N19">
        <v>35.222999999999999</v>
      </c>
      <c r="O19">
        <v>33.747999999999998</v>
      </c>
      <c r="P19">
        <v>55.354999999999997</v>
      </c>
      <c r="Q19">
        <v>36.167000000000002</v>
      </c>
      <c r="R19">
        <v>67.741</v>
      </c>
      <c r="S19">
        <v>54.313000000000002</v>
      </c>
      <c r="T19">
        <v>75.215000000000003</v>
      </c>
      <c r="U19">
        <v>43.084000000000003</v>
      </c>
      <c r="V19">
        <v>43.296999999999997</v>
      </c>
      <c r="W19">
        <v>32.637999999999998</v>
      </c>
      <c r="X19">
        <v>32.328000000000003</v>
      </c>
      <c r="Y19">
        <v>33.61</v>
      </c>
      <c r="Z19">
        <v>43.292999999999999</v>
      </c>
      <c r="AA19">
        <v>42.305999999999997</v>
      </c>
      <c r="AB19">
        <v>58.871000000000002</v>
      </c>
      <c r="AC19">
        <v>77.227000000000004</v>
      </c>
      <c r="AD19">
        <v>52.228000000000002</v>
      </c>
      <c r="AE19">
        <v>48.552999999999997</v>
      </c>
      <c r="AF19">
        <v>41.091000000000001</v>
      </c>
      <c r="AG19">
        <v>33.180999999999997</v>
      </c>
      <c r="AH19" s="19">
        <v>46.664999999999999</v>
      </c>
      <c r="AI19" s="4">
        <v>21.795999999999999</v>
      </c>
      <c r="AJ19" s="4">
        <v>59.845999999999997</v>
      </c>
      <c r="AK19" s="4">
        <v>73.179000000000002</v>
      </c>
      <c r="AL19" s="4">
        <v>34.164000000000001</v>
      </c>
      <c r="AM19" s="4">
        <v>29.055</v>
      </c>
    </row>
    <row r="20" spans="1:1005" ht="14.4" x14ac:dyDescent="0.3">
      <c r="A20" s="18">
        <v>44501</v>
      </c>
      <c r="B20"/>
      <c r="C20"/>
      <c r="D20">
        <v>36.24</v>
      </c>
      <c r="E20">
        <v>37.939</v>
      </c>
      <c r="F20">
        <v>34.003999999999998</v>
      </c>
      <c r="G20">
        <v>57.204999999999998</v>
      </c>
      <c r="H20">
        <v>54.195</v>
      </c>
      <c r="I20">
        <v>54.045999999999999</v>
      </c>
      <c r="J20">
        <v>36.273000000000003</v>
      </c>
      <c r="K20">
        <v>26.751000000000001</v>
      </c>
      <c r="L20">
        <v>29.445</v>
      </c>
      <c r="M20">
        <v>46.996000000000002</v>
      </c>
      <c r="N20">
        <v>32.302999999999997</v>
      </c>
      <c r="O20">
        <v>28.298999999999999</v>
      </c>
      <c r="P20">
        <v>43.203000000000003</v>
      </c>
      <c r="Q20">
        <v>32.729999999999997</v>
      </c>
      <c r="R20">
        <v>50.338000000000001</v>
      </c>
      <c r="S20">
        <v>39.411000000000001</v>
      </c>
      <c r="T20">
        <v>51.002000000000002</v>
      </c>
      <c r="U20">
        <v>36.39</v>
      </c>
      <c r="V20">
        <v>34.819000000000003</v>
      </c>
      <c r="W20">
        <v>28.094000000000001</v>
      </c>
      <c r="X20">
        <v>31.407</v>
      </c>
      <c r="Y20">
        <v>20.422999999999998</v>
      </c>
      <c r="Z20">
        <v>31.015000000000001</v>
      </c>
      <c r="AA20">
        <v>36.362000000000002</v>
      </c>
      <c r="AB20">
        <v>43.161000000000001</v>
      </c>
      <c r="AC20">
        <v>48.496000000000002</v>
      </c>
      <c r="AD20">
        <v>38.707999999999998</v>
      </c>
      <c r="AE20">
        <v>42.225000000000001</v>
      </c>
      <c r="AF20">
        <v>38.030999999999999</v>
      </c>
      <c r="AG20">
        <v>32.917999999999999</v>
      </c>
      <c r="AH20" s="19">
        <v>38.44</v>
      </c>
      <c r="AI20" s="4">
        <v>18.452999999999999</v>
      </c>
      <c r="AJ20" s="4">
        <v>35.686999999999998</v>
      </c>
      <c r="AK20" s="4">
        <v>44.204000000000001</v>
      </c>
      <c r="AL20" s="4">
        <v>32.100999999999999</v>
      </c>
      <c r="AM20" s="4">
        <v>27.678000000000001</v>
      </c>
    </row>
    <row r="21" spans="1:1005" ht="14.4" x14ac:dyDescent="0.3">
      <c r="A21" s="18">
        <v>44531</v>
      </c>
      <c r="B21"/>
      <c r="C21"/>
      <c r="D21">
        <v>32.43</v>
      </c>
      <c r="E21">
        <v>33.527999999999999</v>
      </c>
      <c r="F21">
        <v>32.343000000000004</v>
      </c>
      <c r="G21">
        <v>48.893999999999998</v>
      </c>
      <c r="H21">
        <v>38.828000000000003</v>
      </c>
      <c r="I21">
        <v>41.238</v>
      </c>
      <c r="J21">
        <v>32.159999999999997</v>
      </c>
      <c r="K21">
        <v>24.385999999999999</v>
      </c>
      <c r="L21">
        <v>26.457999999999998</v>
      </c>
      <c r="M21">
        <v>33.17</v>
      </c>
      <c r="N21">
        <v>29.709</v>
      </c>
      <c r="O21">
        <v>26.207000000000001</v>
      </c>
      <c r="P21">
        <v>37.749000000000002</v>
      </c>
      <c r="Q21">
        <v>27.856000000000002</v>
      </c>
      <c r="R21">
        <v>45.758000000000003</v>
      </c>
      <c r="S21">
        <v>34.521999999999998</v>
      </c>
      <c r="T21">
        <v>41.075000000000003</v>
      </c>
      <c r="U21">
        <v>33.301000000000002</v>
      </c>
      <c r="V21">
        <v>32.131</v>
      </c>
      <c r="W21">
        <v>25.027999999999999</v>
      </c>
      <c r="X21">
        <v>27.201000000000001</v>
      </c>
      <c r="Y21">
        <v>17.137</v>
      </c>
      <c r="Z21">
        <v>28.94</v>
      </c>
      <c r="AA21">
        <v>28.837</v>
      </c>
      <c r="AB21">
        <v>32.844000000000001</v>
      </c>
      <c r="AC21">
        <v>34.24</v>
      </c>
      <c r="AD21">
        <v>29.669</v>
      </c>
      <c r="AE21">
        <v>38.457999999999998</v>
      </c>
      <c r="AF21">
        <v>31.484000000000002</v>
      </c>
      <c r="AG21">
        <v>27.835999999999999</v>
      </c>
      <c r="AH21" s="19">
        <v>34.368000000000002</v>
      </c>
      <c r="AI21" s="4">
        <v>17.231000000000002</v>
      </c>
      <c r="AJ21" s="4">
        <v>27.843</v>
      </c>
      <c r="AK21" s="4">
        <v>34.268999999999998</v>
      </c>
      <c r="AL21" s="4">
        <v>30.353000000000002</v>
      </c>
      <c r="AM21" s="4">
        <v>22.431000000000001</v>
      </c>
    </row>
    <row r="22" spans="1:1005" ht="14.4" x14ac:dyDescent="0.3">
      <c r="A22" s="18">
        <v>44562</v>
      </c>
      <c r="B22"/>
      <c r="C22"/>
      <c r="D22">
        <v>31.25</v>
      </c>
      <c r="E22">
        <v>30.189</v>
      </c>
      <c r="F22">
        <v>31.294</v>
      </c>
      <c r="G22">
        <v>43.652999999999999</v>
      </c>
      <c r="H22">
        <v>33.555999999999997</v>
      </c>
      <c r="I22">
        <v>34.497999999999998</v>
      </c>
      <c r="J22">
        <v>28.535</v>
      </c>
      <c r="K22">
        <v>21.919</v>
      </c>
      <c r="L22">
        <v>23.731999999999999</v>
      </c>
      <c r="M22">
        <v>26.327999999999999</v>
      </c>
      <c r="N22">
        <v>26.097000000000001</v>
      </c>
      <c r="O22">
        <v>23.853999999999999</v>
      </c>
      <c r="P22">
        <v>33.878</v>
      </c>
      <c r="Q22">
        <v>24.835000000000001</v>
      </c>
      <c r="R22">
        <v>39.883000000000003</v>
      </c>
      <c r="S22">
        <v>29.584</v>
      </c>
      <c r="T22">
        <v>36.840000000000003</v>
      </c>
      <c r="U22">
        <v>28.797999999999998</v>
      </c>
      <c r="V22">
        <v>31.05</v>
      </c>
      <c r="W22">
        <v>22.373000000000001</v>
      </c>
      <c r="X22">
        <v>24.149000000000001</v>
      </c>
      <c r="Y22">
        <v>15.39</v>
      </c>
      <c r="Z22">
        <v>25.687999999999999</v>
      </c>
      <c r="AA22">
        <v>29.297999999999998</v>
      </c>
      <c r="AB22">
        <v>28.492999999999999</v>
      </c>
      <c r="AC22">
        <v>30.567</v>
      </c>
      <c r="AD22">
        <v>25.719000000000001</v>
      </c>
      <c r="AE22">
        <v>34.805</v>
      </c>
      <c r="AF22">
        <v>27.663</v>
      </c>
      <c r="AG22">
        <v>24.731000000000002</v>
      </c>
      <c r="AH22" s="19">
        <v>31.393000000000001</v>
      </c>
      <c r="AI22" s="4">
        <v>15.567</v>
      </c>
      <c r="AJ22" s="4">
        <v>24.332000000000001</v>
      </c>
      <c r="AK22" s="4">
        <v>30.056999999999999</v>
      </c>
      <c r="AL22" s="4">
        <v>28.154</v>
      </c>
      <c r="AM22" s="4">
        <v>19.100000000000001</v>
      </c>
    </row>
    <row r="23" spans="1:1005" ht="14.4" x14ac:dyDescent="0.3">
      <c r="A23" s="18">
        <v>44593</v>
      </c>
      <c r="B23"/>
      <c r="C23"/>
      <c r="D23">
        <v>28.83</v>
      </c>
      <c r="E23">
        <v>25.446000000000002</v>
      </c>
      <c r="F23">
        <v>24.196999999999999</v>
      </c>
      <c r="G23">
        <v>36.271999999999998</v>
      </c>
      <c r="H23">
        <v>43.9</v>
      </c>
      <c r="I23">
        <v>32.101999999999997</v>
      </c>
      <c r="J23">
        <v>23.491</v>
      </c>
      <c r="K23">
        <v>18.042000000000002</v>
      </c>
      <c r="L23">
        <v>20.361000000000001</v>
      </c>
      <c r="M23">
        <v>22.942</v>
      </c>
      <c r="N23">
        <v>22.515000000000001</v>
      </c>
      <c r="O23">
        <v>21.696000000000002</v>
      </c>
      <c r="P23">
        <v>27.696000000000002</v>
      </c>
      <c r="Q23">
        <v>25.556000000000001</v>
      </c>
      <c r="R23">
        <v>35.954000000000001</v>
      </c>
      <c r="S23">
        <v>24.007999999999999</v>
      </c>
      <c r="T23">
        <v>31.684999999999999</v>
      </c>
      <c r="U23">
        <v>28.456</v>
      </c>
      <c r="V23">
        <v>30.887</v>
      </c>
      <c r="W23">
        <v>22.068999999999999</v>
      </c>
      <c r="X23">
        <v>19.841000000000001</v>
      </c>
      <c r="Y23">
        <v>18.946000000000002</v>
      </c>
      <c r="Z23">
        <v>21.259</v>
      </c>
      <c r="AA23">
        <v>24.922000000000001</v>
      </c>
      <c r="AB23">
        <v>23.073</v>
      </c>
      <c r="AC23">
        <v>28.661999999999999</v>
      </c>
      <c r="AD23">
        <v>20.986999999999998</v>
      </c>
      <c r="AE23">
        <v>30.164999999999999</v>
      </c>
      <c r="AF23">
        <v>22.771000000000001</v>
      </c>
      <c r="AG23">
        <v>20.143999999999998</v>
      </c>
      <c r="AH23" s="19">
        <v>26.099</v>
      </c>
      <c r="AI23" s="4">
        <v>12.98</v>
      </c>
      <c r="AJ23" s="4">
        <v>24.265999999999998</v>
      </c>
      <c r="AK23" s="4">
        <v>30.169</v>
      </c>
      <c r="AL23" s="4">
        <v>23.521000000000001</v>
      </c>
      <c r="AM23" s="4">
        <v>15.975</v>
      </c>
    </row>
    <row r="24" spans="1:1005" ht="14.4" x14ac:dyDescent="0.3">
      <c r="A24" s="18">
        <v>44621</v>
      </c>
      <c r="B24"/>
      <c r="C24"/>
      <c r="D24">
        <v>46.35</v>
      </c>
      <c r="E24">
        <v>40.683999999999997</v>
      </c>
      <c r="F24">
        <v>24.954000000000001</v>
      </c>
      <c r="G24">
        <v>53.893000000000001</v>
      </c>
      <c r="H24">
        <v>84.725999999999999</v>
      </c>
      <c r="I24">
        <v>39.093000000000004</v>
      </c>
      <c r="J24">
        <v>34.878999999999998</v>
      </c>
      <c r="K24">
        <v>51.664000000000001</v>
      </c>
      <c r="L24">
        <v>33.286999999999999</v>
      </c>
      <c r="M24">
        <v>34.241</v>
      </c>
      <c r="N24">
        <v>38.488</v>
      </c>
      <c r="O24">
        <v>39.009</v>
      </c>
      <c r="P24">
        <v>51.073</v>
      </c>
      <c r="Q24">
        <v>59.667999999999999</v>
      </c>
      <c r="R24">
        <v>49.71</v>
      </c>
      <c r="S24">
        <v>49.19</v>
      </c>
      <c r="T24">
        <v>51.576999999999998</v>
      </c>
      <c r="U24">
        <v>41.162999999999997</v>
      </c>
      <c r="V24">
        <v>37.069000000000003</v>
      </c>
      <c r="W24">
        <v>34.978000000000002</v>
      </c>
      <c r="X24">
        <v>25.131</v>
      </c>
      <c r="Y24">
        <v>32.204999999999998</v>
      </c>
      <c r="Z24">
        <v>60.9</v>
      </c>
      <c r="AA24">
        <v>30.363</v>
      </c>
      <c r="AB24">
        <v>33.344000000000001</v>
      </c>
      <c r="AC24">
        <v>79.010999999999996</v>
      </c>
      <c r="AD24">
        <v>22.925999999999998</v>
      </c>
      <c r="AE24">
        <v>59.445999999999998</v>
      </c>
      <c r="AF24">
        <v>27.963000000000001</v>
      </c>
      <c r="AG24">
        <v>38.908000000000001</v>
      </c>
      <c r="AH24" s="19">
        <v>51.466000000000001</v>
      </c>
      <c r="AI24" s="4">
        <v>21.096</v>
      </c>
      <c r="AJ24" s="4">
        <v>28.102</v>
      </c>
      <c r="AK24" s="4">
        <v>54.936999999999998</v>
      </c>
      <c r="AL24" s="4">
        <v>27.204000000000001</v>
      </c>
      <c r="AM24" s="4">
        <v>28.573</v>
      </c>
    </row>
    <row r="25" spans="1:1005" ht="14.4" x14ac:dyDescent="0.3">
      <c r="A25" s="18">
        <v>44652</v>
      </c>
      <c r="B25"/>
      <c r="C25"/>
      <c r="D25">
        <v>100.63</v>
      </c>
      <c r="E25">
        <v>49.180999999999997</v>
      </c>
      <c r="F25">
        <v>57.311</v>
      </c>
      <c r="G25">
        <v>120.431</v>
      </c>
      <c r="H25">
        <v>149.88999999999999</v>
      </c>
      <c r="I25">
        <v>119.776</v>
      </c>
      <c r="J25">
        <v>80.322000000000003</v>
      </c>
      <c r="K25">
        <v>133.876</v>
      </c>
      <c r="L25">
        <v>76.870999999999995</v>
      </c>
      <c r="M25">
        <v>66.009</v>
      </c>
      <c r="N25">
        <v>96.183000000000007</v>
      </c>
      <c r="O25">
        <v>116.223</v>
      </c>
      <c r="P25">
        <v>99.253</v>
      </c>
      <c r="Q25">
        <v>72.744</v>
      </c>
      <c r="R25">
        <v>114.545</v>
      </c>
      <c r="S25">
        <v>109.086</v>
      </c>
      <c r="T25">
        <v>82.796999999999997</v>
      </c>
      <c r="U25">
        <v>56.889000000000003</v>
      </c>
      <c r="V25">
        <v>94.930999999999997</v>
      </c>
      <c r="W25">
        <v>71.034999999999997</v>
      </c>
      <c r="X25">
        <v>66.42</v>
      </c>
      <c r="Y25">
        <v>65.278999999999996</v>
      </c>
      <c r="Z25">
        <v>128.49600000000001</v>
      </c>
      <c r="AA25">
        <v>77.826999999999998</v>
      </c>
      <c r="AB25">
        <v>109.48</v>
      </c>
      <c r="AC25">
        <v>114.16800000000001</v>
      </c>
      <c r="AD25">
        <v>80.378</v>
      </c>
      <c r="AE25">
        <v>98.15</v>
      </c>
      <c r="AF25">
        <v>75.087999999999994</v>
      </c>
      <c r="AG25">
        <v>91.504000000000005</v>
      </c>
      <c r="AH25" s="19">
        <v>111.527</v>
      </c>
      <c r="AI25" s="4">
        <v>51.235999999999997</v>
      </c>
      <c r="AJ25" s="4">
        <v>66.491</v>
      </c>
      <c r="AK25" s="4">
        <v>97.507000000000005</v>
      </c>
      <c r="AL25" s="4">
        <v>62.764000000000003</v>
      </c>
      <c r="AM25" s="4">
        <v>49.845999999999997</v>
      </c>
    </row>
    <row r="26" spans="1:1005" ht="14.4" x14ac:dyDescent="0.3">
      <c r="A26" s="18">
        <v>44682</v>
      </c>
      <c r="B26"/>
      <c r="C26"/>
      <c r="D26">
        <v>281.23</v>
      </c>
      <c r="E26">
        <v>180.06899999999999</v>
      </c>
      <c r="F26">
        <v>564.63</v>
      </c>
      <c r="G26">
        <v>465.32499999999999</v>
      </c>
      <c r="H26">
        <v>392.44600000000003</v>
      </c>
      <c r="I26">
        <v>386.30399999999997</v>
      </c>
      <c r="J26">
        <v>174.53100000000001</v>
      </c>
      <c r="K26">
        <v>216.01599999999999</v>
      </c>
      <c r="L26">
        <v>144.851</v>
      </c>
      <c r="M26">
        <v>206.99799999999999</v>
      </c>
      <c r="N26">
        <v>246.679</v>
      </c>
      <c r="O26">
        <v>334.649</v>
      </c>
      <c r="P26">
        <v>260.45299999999997</v>
      </c>
      <c r="Q26">
        <v>244.90700000000001</v>
      </c>
      <c r="R26">
        <v>422.755</v>
      </c>
      <c r="S26">
        <v>399.00599999999997</v>
      </c>
      <c r="T26">
        <v>260.18400000000003</v>
      </c>
      <c r="U26">
        <v>267.029</v>
      </c>
      <c r="V26">
        <v>273.66699999999997</v>
      </c>
      <c r="W26">
        <v>294.93700000000001</v>
      </c>
      <c r="X26">
        <v>84.614000000000004</v>
      </c>
      <c r="Y26">
        <v>183.05600000000001</v>
      </c>
      <c r="Z26">
        <v>268.48700000000002</v>
      </c>
      <c r="AA26">
        <v>299.48899999999998</v>
      </c>
      <c r="AB26">
        <v>257.75799999999998</v>
      </c>
      <c r="AC26">
        <v>301.65300000000002</v>
      </c>
      <c r="AD26">
        <v>337.91199999999998</v>
      </c>
      <c r="AE26">
        <v>333.209</v>
      </c>
      <c r="AF26">
        <v>142.523</v>
      </c>
      <c r="AG26">
        <v>211.048</v>
      </c>
      <c r="AH26" s="19">
        <v>151.11699999999999</v>
      </c>
      <c r="AI26" s="4">
        <v>120.706</v>
      </c>
      <c r="AJ26" s="4">
        <v>281.44400000000002</v>
      </c>
      <c r="AK26" s="4">
        <v>234.74299999999999</v>
      </c>
      <c r="AL26" s="4">
        <v>124.523</v>
      </c>
      <c r="AM26" s="4">
        <v>181.85599999999999</v>
      </c>
    </row>
    <row r="27" spans="1:1005" ht="14.4" x14ac:dyDescent="0.3">
      <c r="A27" s="18">
        <v>44713</v>
      </c>
      <c r="B27"/>
      <c r="C27"/>
      <c r="D27">
        <v>314.85000000000002</v>
      </c>
      <c r="E27">
        <v>465.79500000000002</v>
      </c>
      <c r="F27">
        <v>835.54499999999996</v>
      </c>
      <c r="G27">
        <v>488.04700000000003</v>
      </c>
      <c r="H27">
        <v>461.74200000000002</v>
      </c>
      <c r="I27">
        <v>340.745</v>
      </c>
      <c r="J27">
        <v>209.59399999999999</v>
      </c>
      <c r="K27">
        <v>177.34200000000001</v>
      </c>
      <c r="L27">
        <v>210.82599999999999</v>
      </c>
      <c r="M27">
        <v>332.27800000000002</v>
      </c>
      <c r="N27">
        <v>215.88200000000001</v>
      </c>
      <c r="O27">
        <v>478.56</v>
      </c>
      <c r="P27">
        <v>260.38299999999998</v>
      </c>
      <c r="Q27">
        <v>640.84799999999996</v>
      </c>
      <c r="R27">
        <v>358.39400000000001</v>
      </c>
      <c r="S27">
        <v>609.61</v>
      </c>
      <c r="T27">
        <v>251.08500000000001</v>
      </c>
      <c r="U27">
        <v>426.971</v>
      </c>
      <c r="V27">
        <v>190.602</v>
      </c>
      <c r="W27">
        <v>239.82599999999999</v>
      </c>
      <c r="X27">
        <v>62.814999999999998</v>
      </c>
      <c r="Y27">
        <v>255.42699999999999</v>
      </c>
      <c r="Z27">
        <v>176.24199999999999</v>
      </c>
      <c r="AA27">
        <v>346.54599999999999</v>
      </c>
      <c r="AB27">
        <v>233.89</v>
      </c>
      <c r="AC27">
        <v>235.60499999999999</v>
      </c>
      <c r="AD27">
        <v>596.41600000000005</v>
      </c>
      <c r="AE27">
        <v>325.59300000000002</v>
      </c>
      <c r="AF27">
        <v>304.28199999999998</v>
      </c>
      <c r="AG27">
        <v>525.16600000000005</v>
      </c>
      <c r="AH27" s="19">
        <v>64</v>
      </c>
      <c r="AI27" s="4">
        <v>165.95400000000001</v>
      </c>
      <c r="AJ27" s="4">
        <v>396.71800000000002</v>
      </c>
      <c r="AK27" s="4">
        <v>388.47800000000001</v>
      </c>
      <c r="AL27" s="4">
        <v>136.05000000000001</v>
      </c>
      <c r="AM27" s="4">
        <v>351.04</v>
      </c>
    </row>
    <row r="28" spans="1:1005" ht="14.4" x14ac:dyDescent="0.3">
      <c r="A28" s="18">
        <v>44743</v>
      </c>
      <c r="B28"/>
      <c r="C28"/>
      <c r="D28">
        <v>137.63</v>
      </c>
      <c r="E28">
        <v>256.84399999999999</v>
      </c>
      <c r="F28">
        <v>377.22</v>
      </c>
      <c r="G28">
        <v>150.071</v>
      </c>
      <c r="H28">
        <v>189.494</v>
      </c>
      <c r="I28">
        <v>113.416</v>
      </c>
      <c r="J28">
        <v>82.301000000000002</v>
      </c>
      <c r="K28">
        <v>72.509</v>
      </c>
      <c r="L28">
        <v>82.611999999999995</v>
      </c>
      <c r="M28">
        <v>151.79599999999999</v>
      </c>
      <c r="N28">
        <v>80.805999999999997</v>
      </c>
      <c r="O28">
        <v>227.143</v>
      </c>
      <c r="P28">
        <v>81.012</v>
      </c>
      <c r="Q28">
        <v>564.28099999999995</v>
      </c>
      <c r="R28">
        <v>140.297</v>
      </c>
      <c r="S28">
        <v>224.226</v>
      </c>
      <c r="T28">
        <v>116.946</v>
      </c>
      <c r="U28">
        <v>252.196</v>
      </c>
      <c r="V28">
        <v>57.527000000000001</v>
      </c>
      <c r="W28">
        <v>68.542000000000002</v>
      </c>
      <c r="X28">
        <v>24.678000000000001</v>
      </c>
      <c r="Y28">
        <v>72.063000000000002</v>
      </c>
      <c r="Z28">
        <v>63.997</v>
      </c>
      <c r="AA28">
        <v>138.5</v>
      </c>
      <c r="AB28">
        <v>85.174999999999997</v>
      </c>
      <c r="AC28">
        <v>80.704999999999998</v>
      </c>
      <c r="AD28">
        <v>253.30500000000001</v>
      </c>
      <c r="AE28">
        <v>172.65700000000001</v>
      </c>
      <c r="AF28">
        <v>88.143000000000001</v>
      </c>
      <c r="AG28">
        <v>248.86699999999999</v>
      </c>
      <c r="AH28" s="19">
        <v>29.684999999999999</v>
      </c>
      <c r="AI28" s="4">
        <v>57.732999999999997</v>
      </c>
      <c r="AJ28" s="4">
        <v>120.896</v>
      </c>
      <c r="AK28" s="4">
        <v>117.292</v>
      </c>
      <c r="AL28" s="4">
        <v>52.999000000000002</v>
      </c>
      <c r="AM28" s="4">
        <v>207.97800000000001</v>
      </c>
      <c r="ALQ28" s="4" t="e">
        <v>#N/A</v>
      </c>
    </row>
    <row r="29" spans="1:1005" ht="14.4" x14ac:dyDescent="0.3">
      <c r="A29" s="18">
        <v>44774</v>
      </c>
      <c r="B29"/>
      <c r="C29"/>
      <c r="D29">
        <v>75.010000000000005</v>
      </c>
      <c r="E29">
        <v>95.77</v>
      </c>
      <c r="F29">
        <v>143.64500000000001</v>
      </c>
      <c r="G29">
        <v>68.921000000000006</v>
      </c>
      <c r="H29">
        <v>72.63</v>
      </c>
      <c r="I29">
        <v>62.548999999999999</v>
      </c>
      <c r="J29">
        <v>46.988</v>
      </c>
      <c r="K29">
        <v>54.13</v>
      </c>
      <c r="L29">
        <v>43.206000000000003</v>
      </c>
      <c r="M29">
        <v>63.244999999999997</v>
      </c>
      <c r="N29">
        <v>60.968000000000004</v>
      </c>
      <c r="O29">
        <v>76.53</v>
      </c>
      <c r="P29">
        <v>46.445</v>
      </c>
      <c r="Q29">
        <v>152.09700000000001</v>
      </c>
      <c r="R29">
        <v>59.442999999999998</v>
      </c>
      <c r="S29">
        <v>94.289000000000001</v>
      </c>
      <c r="T29">
        <v>55.384</v>
      </c>
      <c r="U29">
        <v>99.200999999999993</v>
      </c>
      <c r="V29">
        <v>45.744</v>
      </c>
      <c r="W29">
        <v>50.902000000000001</v>
      </c>
      <c r="X29">
        <v>20.317</v>
      </c>
      <c r="Y29">
        <v>42.598999999999997</v>
      </c>
      <c r="Z29">
        <v>40.167000000000002</v>
      </c>
      <c r="AA29">
        <v>63.372999999999998</v>
      </c>
      <c r="AB29">
        <v>60.292000000000002</v>
      </c>
      <c r="AC29">
        <v>54.33</v>
      </c>
      <c r="AD29">
        <v>89.352999999999994</v>
      </c>
      <c r="AE29">
        <v>63.89</v>
      </c>
      <c r="AF29">
        <v>53.366</v>
      </c>
      <c r="AG29">
        <v>76.099000000000004</v>
      </c>
      <c r="AH29" s="19">
        <v>29.484999999999999</v>
      </c>
      <c r="AI29" s="4">
        <v>41.923999999999999</v>
      </c>
      <c r="AJ29" s="4">
        <v>63.250999999999998</v>
      </c>
      <c r="AK29" s="4">
        <v>49.72</v>
      </c>
      <c r="AL29" s="4">
        <v>33.247</v>
      </c>
      <c r="AM29" s="4">
        <v>105.316</v>
      </c>
      <c r="ALQ29" s="4" t="e">
        <v>#N/A</v>
      </c>
    </row>
    <row r="30" spans="1:1005" ht="14.4" x14ac:dyDescent="0.3">
      <c r="A30" s="18">
        <v>44805</v>
      </c>
      <c r="B30"/>
      <c r="C30"/>
      <c r="D30">
        <v>46.81</v>
      </c>
      <c r="E30">
        <v>49.484000000000002</v>
      </c>
      <c r="F30">
        <v>83.411000000000001</v>
      </c>
      <c r="G30">
        <v>70.561000000000007</v>
      </c>
      <c r="H30">
        <v>75.308000000000007</v>
      </c>
      <c r="I30">
        <v>49.572000000000003</v>
      </c>
      <c r="J30">
        <v>48.738</v>
      </c>
      <c r="K30">
        <v>38.274999999999999</v>
      </c>
      <c r="L30">
        <v>36.701999999999998</v>
      </c>
      <c r="M30">
        <v>41.405000000000001</v>
      </c>
      <c r="N30">
        <v>50.875</v>
      </c>
      <c r="O30">
        <v>65.284000000000006</v>
      </c>
      <c r="P30">
        <v>44.706000000000003</v>
      </c>
      <c r="Q30">
        <v>74.141999999999996</v>
      </c>
      <c r="R30">
        <v>48.743000000000002</v>
      </c>
      <c r="S30">
        <v>69.876999999999995</v>
      </c>
      <c r="T30">
        <v>40.232999999999997</v>
      </c>
      <c r="U30">
        <v>55.929000000000002</v>
      </c>
      <c r="V30">
        <v>39.530999999999999</v>
      </c>
      <c r="W30">
        <v>36.582000000000001</v>
      </c>
      <c r="X30">
        <v>24.282</v>
      </c>
      <c r="Y30">
        <v>64.694999999999993</v>
      </c>
      <c r="Z30">
        <v>45.393000000000001</v>
      </c>
      <c r="AA30">
        <v>41.765000000000001</v>
      </c>
      <c r="AB30">
        <v>45.738</v>
      </c>
      <c r="AC30">
        <v>55.389000000000003</v>
      </c>
      <c r="AD30">
        <v>55.615000000000002</v>
      </c>
      <c r="AE30">
        <v>45.552</v>
      </c>
      <c r="AF30">
        <v>34.481000000000002</v>
      </c>
      <c r="AG30">
        <v>47.627000000000002</v>
      </c>
      <c r="AH30" s="19">
        <v>26.677</v>
      </c>
      <c r="AI30" s="4">
        <v>60.588000000000001</v>
      </c>
      <c r="AJ30" s="4">
        <v>58.526000000000003</v>
      </c>
      <c r="AK30" s="4">
        <v>40.896000000000001</v>
      </c>
      <c r="AL30" s="4">
        <v>29.262</v>
      </c>
      <c r="AM30" s="4">
        <v>88.635999999999996</v>
      </c>
      <c r="ALQ30" s="4" t="e">
        <v>#N/A</v>
      </c>
    </row>
    <row r="31" spans="1:1005" ht="14.4" x14ac:dyDescent="0.3">
      <c r="A31" s="18">
        <v>44835</v>
      </c>
      <c r="B31"/>
      <c r="C31"/>
      <c r="D31">
        <v>42.34</v>
      </c>
      <c r="E31">
        <v>41.686</v>
      </c>
      <c r="F31">
        <v>74.09</v>
      </c>
      <c r="G31">
        <v>102.366</v>
      </c>
      <c r="H31">
        <v>79.683000000000007</v>
      </c>
      <c r="I31">
        <v>39.860999999999997</v>
      </c>
      <c r="J31">
        <v>37.247999999999998</v>
      </c>
      <c r="K31">
        <v>37.180999999999997</v>
      </c>
      <c r="L31">
        <v>56.606000000000002</v>
      </c>
      <c r="M31">
        <v>34.948999999999998</v>
      </c>
      <c r="N31">
        <v>34.808999999999997</v>
      </c>
      <c r="O31">
        <v>56.167000000000002</v>
      </c>
      <c r="P31">
        <v>39.710999999999999</v>
      </c>
      <c r="Q31">
        <v>68.088999999999999</v>
      </c>
      <c r="R31">
        <v>59.804000000000002</v>
      </c>
      <c r="S31">
        <v>77.391000000000005</v>
      </c>
      <c r="T31">
        <v>47.414000000000001</v>
      </c>
      <c r="U31">
        <v>43.886000000000003</v>
      </c>
      <c r="V31">
        <v>34.768000000000001</v>
      </c>
      <c r="W31">
        <v>32.289000000000001</v>
      </c>
      <c r="X31">
        <v>34.506</v>
      </c>
      <c r="Y31">
        <v>40.930999999999997</v>
      </c>
      <c r="Z31">
        <v>42.725000000000001</v>
      </c>
      <c r="AA31">
        <v>60.171999999999997</v>
      </c>
      <c r="AB31">
        <v>78.716999999999999</v>
      </c>
      <c r="AC31">
        <v>52.396000000000001</v>
      </c>
      <c r="AD31">
        <v>48.859000000000002</v>
      </c>
      <c r="AE31">
        <v>44.962000000000003</v>
      </c>
      <c r="AF31">
        <v>34.93</v>
      </c>
      <c r="AG31">
        <v>46.613</v>
      </c>
      <c r="AH31" s="19">
        <v>25.024000000000001</v>
      </c>
      <c r="AI31" s="4">
        <v>59.44</v>
      </c>
      <c r="AJ31" s="4">
        <v>72.713999999999999</v>
      </c>
      <c r="AK31" s="4">
        <v>35.293999999999997</v>
      </c>
      <c r="AL31" s="4">
        <v>29.969000000000001</v>
      </c>
      <c r="AM31" s="4">
        <v>55.017000000000003</v>
      </c>
      <c r="ALQ31" s="4" t="e">
        <v>#N/A</v>
      </c>
    </row>
    <row r="32" spans="1:1005" ht="14.4" x14ac:dyDescent="0.3">
      <c r="A32" s="18">
        <v>44866</v>
      </c>
      <c r="B32"/>
      <c r="C32"/>
      <c r="D32">
        <v>36.24</v>
      </c>
      <c r="E32">
        <v>35.393000000000001</v>
      </c>
      <c r="F32">
        <v>58.293999999999997</v>
      </c>
      <c r="G32">
        <v>60.674999999999997</v>
      </c>
      <c r="H32">
        <v>55.692</v>
      </c>
      <c r="I32">
        <v>38.076999999999998</v>
      </c>
      <c r="J32">
        <v>28.446000000000002</v>
      </c>
      <c r="K32">
        <v>29.565000000000001</v>
      </c>
      <c r="L32">
        <v>47.404000000000003</v>
      </c>
      <c r="M32">
        <v>32.04</v>
      </c>
      <c r="N32">
        <v>29.234000000000002</v>
      </c>
      <c r="O32">
        <v>43.942999999999998</v>
      </c>
      <c r="P32">
        <v>35.866</v>
      </c>
      <c r="Q32">
        <v>50.661999999999999</v>
      </c>
      <c r="R32">
        <v>43.908999999999999</v>
      </c>
      <c r="S32">
        <v>52.878</v>
      </c>
      <c r="T32">
        <v>39.996000000000002</v>
      </c>
      <c r="U32">
        <v>35.308999999999997</v>
      </c>
      <c r="V32">
        <v>29.984000000000002</v>
      </c>
      <c r="W32">
        <v>31.536999999999999</v>
      </c>
      <c r="X32">
        <v>21.082000000000001</v>
      </c>
      <c r="Y32">
        <v>29.103999999999999</v>
      </c>
      <c r="Z32">
        <v>36.716999999999999</v>
      </c>
      <c r="AA32">
        <v>44.302</v>
      </c>
      <c r="AB32">
        <v>49.558</v>
      </c>
      <c r="AC32">
        <v>38.854999999999997</v>
      </c>
      <c r="AD32">
        <v>42.49</v>
      </c>
      <c r="AE32">
        <v>41.637999999999998</v>
      </c>
      <c r="AF32">
        <v>34.396000000000001</v>
      </c>
      <c r="AG32">
        <v>38.389000000000003</v>
      </c>
      <c r="AH32" s="19">
        <v>21.262</v>
      </c>
      <c r="AI32" s="4">
        <v>34.692999999999998</v>
      </c>
      <c r="AJ32" s="4">
        <v>43.88</v>
      </c>
      <c r="AK32" s="4">
        <v>33.079000000000001</v>
      </c>
      <c r="AL32" s="4">
        <v>28.512</v>
      </c>
      <c r="AM32" s="4">
        <v>37.076000000000001</v>
      </c>
      <c r="ALQ32" s="4" t="e">
        <v>#N/A</v>
      </c>
    </row>
    <row r="33" spans="1:1005" ht="14.4" x14ac:dyDescent="0.3">
      <c r="A33" s="18">
        <v>44896</v>
      </c>
      <c r="B33" s="9"/>
      <c r="C33" s="9"/>
      <c r="D33">
        <v>32.43</v>
      </c>
      <c r="E33">
        <v>33.719000000000001</v>
      </c>
      <c r="F33">
        <v>49.868000000000002</v>
      </c>
      <c r="G33">
        <v>43.759</v>
      </c>
      <c r="H33">
        <v>42.697000000000003</v>
      </c>
      <c r="I33">
        <v>33.933999999999997</v>
      </c>
      <c r="J33">
        <v>25.972000000000001</v>
      </c>
      <c r="K33">
        <v>26.491</v>
      </c>
      <c r="L33">
        <v>33.548999999999999</v>
      </c>
      <c r="M33">
        <v>29.440999999999999</v>
      </c>
      <c r="N33">
        <v>27.081</v>
      </c>
      <c r="O33">
        <v>38.183</v>
      </c>
      <c r="P33">
        <v>30.824000000000002</v>
      </c>
      <c r="Q33">
        <v>46.06</v>
      </c>
      <c r="R33">
        <v>38.642000000000003</v>
      </c>
      <c r="S33">
        <v>42.34</v>
      </c>
      <c r="T33">
        <v>36.859000000000002</v>
      </c>
      <c r="U33">
        <v>32.601999999999997</v>
      </c>
      <c r="V33">
        <v>26.794</v>
      </c>
      <c r="W33">
        <v>27.303000000000001</v>
      </c>
      <c r="X33">
        <v>17.736000000000001</v>
      </c>
      <c r="Y33">
        <v>27.1</v>
      </c>
      <c r="Z33">
        <v>29.173999999999999</v>
      </c>
      <c r="AA33">
        <v>33.512999999999998</v>
      </c>
      <c r="AB33">
        <v>35.106000000000002</v>
      </c>
      <c r="AC33">
        <v>29.800999999999998</v>
      </c>
      <c r="AD33">
        <v>38.704000000000001</v>
      </c>
      <c r="AE33">
        <v>34.746000000000002</v>
      </c>
      <c r="AF33">
        <v>29.262</v>
      </c>
      <c r="AG33">
        <v>34.284999999999997</v>
      </c>
      <c r="AH33" s="19">
        <v>19.859000000000002</v>
      </c>
      <c r="AI33" s="4">
        <v>26.577000000000002</v>
      </c>
      <c r="AJ33" s="4">
        <v>33.969000000000001</v>
      </c>
      <c r="AK33" s="4">
        <v>31.363</v>
      </c>
      <c r="AL33" s="4">
        <v>23.140999999999998</v>
      </c>
      <c r="AM33" s="4">
        <v>32.543999999999997</v>
      </c>
      <c r="ALQ33" s="4" t="e">
        <v>#N/A</v>
      </c>
    </row>
    <row r="34" spans="1:1005" ht="14.4" x14ac:dyDescent="0.3">
      <c r="A34" s="18">
        <v>44927</v>
      </c>
      <c r="B34"/>
      <c r="C34"/>
      <c r="D34">
        <v>31.25</v>
      </c>
      <c r="E34">
        <v>32.57</v>
      </c>
      <c r="F34">
        <v>44.521999999999998</v>
      </c>
      <c r="G34">
        <v>37.841999999999999</v>
      </c>
      <c r="H34">
        <v>35.822000000000003</v>
      </c>
      <c r="I34">
        <v>30.172000000000001</v>
      </c>
      <c r="J34">
        <v>23.364000000000001</v>
      </c>
      <c r="K34">
        <v>23.727</v>
      </c>
      <c r="L34">
        <v>26.672999999999998</v>
      </c>
      <c r="M34">
        <v>25.85</v>
      </c>
      <c r="N34">
        <v>24.65</v>
      </c>
      <c r="O34">
        <v>34.232999999999997</v>
      </c>
      <c r="P34">
        <v>27.542000000000002</v>
      </c>
      <c r="Q34">
        <v>40.151000000000003</v>
      </c>
      <c r="R34">
        <v>33.267000000000003</v>
      </c>
      <c r="S34">
        <v>37.914999999999999</v>
      </c>
      <c r="T34">
        <v>31.978999999999999</v>
      </c>
      <c r="U34">
        <v>31.486000000000001</v>
      </c>
      <c r="V34">
        <v>23.972999999999999</v>
      </c>
      <c r="W34">
        <v>24.184000000000001</v>
      </c>
      <c r="X34">
        <v>15.930999999999999</v>
      </c>
      <c r="Y34">
        <v>24.003</v>
      </c>
      <c r="Z34">
        <v>29.61</v>
      </c>
      <c r="AA34">
        <v>28.978000000000002</v>
      </c>
      <c r="AB34">
        <v>31.315000000000001</v>
      </c>
      <c r="AC34">
        <v>25.832000000000001</v>
      </c>
      <c r="AD34">
        <v>35.033000000000001</v>
      </c>
      <c r="AE34">
        <v>30.548999999999999</v>
      </c>
      <c r="AF34">
        <v>26.006</v>
      </c>
      <c r="AG34">
        <v>31.306999999999999</v>
      </c>
      <c r="AH34" s="19">
        <v>17.949000000000002</v>
      </c>
      <c r="AI34" s="4">
        <v>23.047000000000001</v>
      </c>
      <c r="AJ34" s="4">
        <v>29.78</v>
      </c>
      <c r="AK34" s="4">
        <v>29.088999999999999</v>
      </c>
      <c r="AL34" s="4">
        <v>19.72</v>
      </c>
      <c r="AM34" s="4">
        <v>29.236999999999998</v>
      </c>
      <c r="ALQ34" s="4" t="e">
        <v>#N/A</v>
      </c>
    </row>
    <row r="35" spans="1:1005" ht="14.4" x14ac:dyDescent="0.3">
      <c r="A35" s="18">
        <v>44958</v>
      </c>
      <c r="B35"/>
      <c r="C35"/>
      <c r="D35">
        <v>28.83</v>
      </c>
      <c r="E35">
        <v>25.225000000000001</v>
      </c>
      <c r="F35">
        <v>36.981000000000002</v>
      </c>
      <c r="G35">
        <v>46.747</v>
      </c>
      <c r="H35">
        <v>33.183</v>
      </c>
      <c r="I35">
        <v>24.806999999999999</v>
      </c>
      <c r="J35">
        <v>19.239000000000001</v>
      </c>
      <c r="K35">
        <v>20.239000000000001</v>
      </c>
      <c r="L35">
        <v>23.23</v>
      </c>
      <c r="M35">
        <v>22.303999999999998</v>
      </c>
      <c r="N35">
        <v>22.344999999999999</v>
      </c>
      <c r="O35">
        <v>27.978999999999999</v>
      </c>
      <c r="P35">
        <v>27.855</v>
      </c>
      <c r="Q35">
        <v>36.164999999999999</v>
      </c>
      <c r="R35">
        <v>27.032</v>
      </c>
      <c r="S35">
        <v>32.448999999999998</v>
      </c>
      <c r="T35">
        <v>31.132999999999999</v>
      </c>
      <c r="U35">
        <v>31.266999999999999</v>
      </c>
      <c r="V35">
        <v>23.402999999999999</v>
      </c>
      <c r="W35">
        <v>19.847000000000001</v>
      </c>
      <c r="X35">
        <v>19.38</v>
      </c>
      <c r="Y35">
        <v>19.864000000000001</v>
      </c>
      <c r="Z35">
        <v>25.164000000000001</v>
      </c>
      <c r="AA35">
        <v>23.457000000000001</v>
      </c>
      <c r="AB35">
        <v>29.231000000000002</v>
      </c>
      <c r="AC35">
        <v>21.076000000000001</v>
      </c>
      <c r="AD35">
        <v>30.366</v>
      </c>
      <c r="AE35">
        <v>25.056999999999999</v>
      </c>
      <c r="AF35">
        <v>21.189</v>
      </c>
      <c r="AG35">
        <v>26.044</v>
      </c>
      <c r="AH35" s="19">
        <v>14.944000000000001</v>
      </c>
      <c r="AI35" s="4">
        <v>22.963000000000001</v>
      </c>
      <c r="AJ35" s="4">
        <v>29.905999999999999</v>
      </c>
      <c r="AK35" s="4">
        <v>24.265000000000001</v>
      </c>
      <c r="AL35" s="4">
        <v>16.48</v>
      </c>
      <c r="AM35" s="4">
        <v>24.559000000000001</v>
      </c>
      <c r="ALQ35" s="4" t="e">
        <v>#N/A</v>
      </c>
    </row>
    <row r="36" spans="1:1005" ht="14.4" x14ac:dyDescent="0.3">
      <c r="A36" s="18">
        <v>44986</v>
      </c>
      <c r="B36"/>
      <c r="C36"/>
      <c r="D36" s="4">
        <v>46.35</v>
      </c>
      <c r="E36">
        <v>26.013000000000002</v>
      </c>
      <c r="F36">
        <v>54.625</v>
      </c>
      <c r="G36">
        <v>87.787999999999997</v>
      </c>
      <c r="H36">
        <v>40.197000000000003</v>
      </c>
      <c r="I36">
        <v>36.286000000000001</v>
      </c>
      <c r="J36">
        <v>53.277999999999999</v>
      </c>
      <c r="K36">
        <v>32.406999999999996</v>
      </c>
      <c r="L36">
        <v>34.579000000000001</v>
      </c>
      <c r="M36">
        <v>38.179000000000002</v>
      </c>
      <c r="N36">
        <v>39.685000000000002</v>
      </c>
      <c r="O36">
        <v>50.6</v>
      </c>
      <c r="P36">
        <v>62.9</v>
      </c>
      <c r="Q36">
        <v>49.892000000000003</v>
      </c>
      <c r="R36">
        <v>52.927</v>
      </c>
      <c r="S36">
        <v>51.314999999999998</v>
      </c>
      <c r="T36">
        <v>44.264000000000003</v>
      </c>
      <c r="U36">
        <v>37.515000000000001</v>
      </c>
      <c r="V36">
        <v>36.444000000000003</v>
      </c>
      <c r="W36">
        <v>24.544</v>
      </c>
      <c r="X36">
        <v>32.643999999999998</v>
      </c>
      <c r="Y36">
        <v>58.91</v>
      </c>
      <c r="Z36">
        <v>30.620999999999999</v>
      </c>
      <c r="AA36">
        <v>33.344000000000001</v>
      </c>
      <c r="AB36">
        <v>79.942999999999998</v>
      </c>
      <c r="AC36">
        <v>23.012</v>
      </c>
      <c r="AD36">
        <v>59.802999999999997</v>
      </c>
      <c r="AE36" s="19">
        <v>29.893999999999998</v>
      </c>
      <c r="AF36">
        <v>40.087000000000003</v>
      </c>
      <c r="AG36" s="4">
        <v>51.329000000000001</v>
      </c>
      <c r="AH36" s="4">
        <v>23.181000000000001</v>
      </c>
      <c r="AI36" s="4">
        <v>27.030999999999999</v>
      </c>
      <c r="AJ36" s="4">
        <v>54.573999999999998</v>
      </c>
      <c r="AK36" s="4">
        <v>27.966999999999999</v>
      </c>
      <c r="AL36" s="4">
        <v>28.997</v>
      </c>
      <c r="AM36" s="4">
        <v>39.466000000000001</v>
      </c>
      <c r="ALQ36" s="4" t="e">
        <v>#N/A</v>
      </c>
    </row>
    <row r="37" spans="1:1005" ht="14.4" x14ac:dyDescent="0.3">
      <c r="A37" s="18">
        <v>45017</v>
      </c>
      <c r="B37" s="4"/>
      <c r="C37" s="4"/>
      <c r="D37" s="4">
        <v>100.63</v>
      </c>
      <c r="E37">
        <v>58.387</v>
      </c>
      <c r="F37">
        <v>121.60599999999999</v>
      </c>
      <c r="G37">
        <v>155.12700000000001</v>
      </c>
      <c r="H37">
        <v>121.726</v>
      </c>
      <c r="I37">
        <v>82.238</v>
      </c>
      <c r="J37">
        <v>136.11799999999999</v>
      </c>
      <c r="K37">
        <v>74.983000000000004</v>
      </c>
      <c r="L37">
        <v>66.355999999999995</v>
      </c>
      <c r="M37">
        <v>95.905000000000001</v>
      </c>
      <c r="N37">
        <v>117.155</v>
      </c>
      <c r="O37">
        <v>98.146000000000001</v>
      </c>
      <c r="P37">
        <v>75.698999999999998</v>
      </c>
      <c r="Q37">
        <v>114.86499999999999</v>
      </c>
      <c r="R37">
        <v>113.742</v>
      </c>
      <c r="S37">
        <v>81.840999999999994</v>
      </c>
      <c r="T37">
        <v>59.956000000000003</v>
      </c>
      <c r="U37">
        <v>95.578999999999994</v>
      </c>
      <c r="V37">
        <v>73.033000000000001</v>
      </c>
      <c r="W37">
        <v>65.644000000000005</v>
      </c>
      <c r="X37">
        <v>65.903000000000006</v>
      </c>
      <c r="Y37">
        <v>125.959</v>
      </c>
      <c r="Z37">
        <v>78.12</v>
      </c>
      <c r="AA37">
        <v>106.59099999999999</v>
      </c>
      <c r="AB37">
        <v>115.458</v>
      </c>
      <c r="AC37">
        <v>80.406999999999996</v>
      </c>
      <c r="AD37">
        <v>98.572999999999993</v>
      </c>
      <c r="AE37" s="19">
        <v>76.055000000000007</v>
      </c>
      <c r="AF37">
        <v>93.061000000000007</v>
      </c>
      <c r="AG37" s="4">
        <v>111.514</v>
      </c>
      <c r="AH37" s="4">
        <v>53.604999999999997</v>
      </c>
      <c r="AI37" s="4">
        <v>63.75</v>
      </c>
      <c r="AJ37" s="4">
        <v>97.173000000000002</v>
      </c>
      <c r="AK37" s="4">
        <v>63.845999999999997</v>
      </c>
      <c r="AL37" s="4">
        <v>50.265999999999998</v>
      </c>
      <c r="AM37" s="4">
        <v>46.186</v>
      </c>
      <c r="ALQ37" s="4" t="e">
        <v>#N/A</v>
      </c>
    </row>
    <row r="38" spans="1:1005" ht="14.4" x14ac:dyDescent="0.3">
      <c r="A38" s="18">
        <v>45047</v>
      </c>
      <c r="B38" s="4"/>
      <c r="C38" s="4"/>
      <c r="D38" s="4">
        <v>281.23</v>
      </c>
      <c r="E38">
        <v>570.08500000000004</v>
      </c>
      <c r="F38">
        <v>467.99299999999999</v>
      </c>
      <c r="G38">
        <v>392.16399999999999</v>
      </c>
      <c r="H38">
        <v>389.67700000000002</v>
      </c>
      <c r="I38">
        <v>176.88800000000001</v>
      </c>
      <c r="J38">
        <v>218.208</v>
      </c>
      <c r="K38">
        <v>141.18600000000001</v>
      </c>
      <c r="L38">
        <v>207.46299999999999</v>
      </c>
      <c r="M38">
        <v>246.596</v>
      </c>
      <c r="N38">
        <v>337.37799999999999</v>
      </c>
      <c r="O38">
        <v>252.35499999999999</v>
      </c>
      <c r="P38">
        <v>250.691</v>
      </c>
      <c r="Q38">
        <v>423.47899999999998</v>
      </c>
      <c r="R38">
        <v>409.02300000000002</v>
      </c>
      <c r="S38">
        <v>253.29300000000001</v>
      </c>
      <c r="T38">
        <v>273.61599999999999</v>
      </c>
      <c r="U38">
        <v>274.46600000000001</v>
      </c>
      <c r="V38">
        <v>298.91800000000001</v>
      </c>
      <c r="W38">
        <v>82.411000000000001</v>
      </c>
      <c r="X38">
        <v>184.32599999999999</v>
      </c>
      <c r="Y38">
        <v>265.517</v>
      </c>
      <c r="Z38">
        <v>300.279</v>
      </c>
      <c r="AA38">
        <v>254.07900000000001</v>
      </c>
      <c r="AB38">
        <v>303.64999999999998</v>
      </c>
      <c r="AC38">
        <v>338.40300000000002</v>
      </c>
      <c r="AD38">
        <v>333.74099999999999</v>
      </c>
      <c r="AE38" s="19">
        <v>137.87299999999999</v>
      </c>
      <c r="AF38">
        <v>213.65899999999999</v>
      </c>
      <c r="AG38" s="4">
        <v>151.10499999999999</v>
      </c>
      <c r="AH38" s="4">
        <v>124.062</v>
      </c>
      <c r="AI38" s="4">
        <v>263.13200000000001</v>
      </c>
      <c r="AJ38" s="4">
        <v>234.23099999999999</v>
      </c>
      <c r="AK38" s="4">
        <v>125.577</v>
      </c>
      <c r="AL38" s="4">
        <v>183.63800000000001</v>
      </c>
      <c r="AM38" s="4">
        <v>162.58000000000001</v>
      </c>
      <c r="ALQ38" s="4" t="e">
        <v>#N/A</v>
      </c>
    </row>
    <row r="39" spans="1:1005" ht="14.4" x14ac:dyDescent="0.3">
      <c r="A39" s="18">
        <v>45078</v>
      </c>
      <c r="B39" s="4"/>
      <c r="C39" s="4"/>
      <c r="D39" s="4">
        <v>314.85000000000002</v>
      </c>
      <c r="E39">
        <v>839.37</v>
      </c>
      <c r="F39">
        <v>488.90199999999999</v>
      </c>
      <c r="G39">
        <v>467.16899999999998</v>
      </c>
      <c r="H39">
        <v>341.97</v>
      </c>
      <c r="I39">
        <v>211.05600000000001</v>
      </c>
      <c r="J39">
        <v>178.56</v>
      </c>
      <c r="K39">
        <v>212.78299999999999</v>
      </c>
      <c r="L39">
        <v>332.745</v>
      </c>
      <c r="M39">
        <v>215.779</v>
      </c>
      <c r="N39">
        <v>480.59500000000003</v>
      </c>
      <c r="O39">
        <v>266.726</v>
      </c>
      <c r="P39">
        <v>648.19000000000005</v>
      </c>
      <c r="Q39">
        <v>358.63600000000002</v>
      </c>
      <c r="R39">
        <v>615.96100000000001</v>
      </c>
      <c r="S39">
        <v>257.28199999999998</v>
      </c>
      <c r="T39">
        <v>431.36900000000003</v>
      </c>
      <c r="U39">
        <v>190.92500000000001</v>
      </c>
      <c r="V39">
        <v>241.60599999999999</v>
      </c>
      <c r="W39">
        <v>65.213999999999999</v>
      </c>
      <c r="X39">
        <v>256.322</v>
      </c>
      <c r="Y39">
        <v>174.845</v>
      </c>
      <c r="Z39">
        <v>347.11599999999999</v>
      </c>
      <c r="AA39">
        <v>238.50899999999999</v>
      </c>
      <c r="AB39">
        <v>236.33099999999999</v>
      </c>
      <c r="AC39">
        <v>597.04899999999998</v>
      </c>
      <c r="AD39">
        <v>325.83600000000001</v>
      </c>
      <c r="AE39" s="19">
        <v>312.92</v>
      </c>
      <c r="AF39">
        <v>528.149</v>
      </c>
      <c r="AG39" s="4">
        <v>63.994</v>
      </c>
      <c r="AH39" s="4">
        <v>168.535</v>
      </c>
      <c r="AI39" s="4">
        <v>404.90100000000001</v>
      </c>
      <c r="AJ39" s="4">
        <v>388.18700000000001</v>
      </c>
      <c r="AK39" s="4">
        <v>136.73599999999999</v>
      </c>
      <c r="AL39" s="4">
        <v>353.45400000000001</v>
      </c>
      <c r="AM39" s="4">
        <v>467.55599999999998</v>
      </c>
      <c r="ALQ39" s="4" t="e">
        <v>#N/A</v>
      </c>
    </row>
    <row r="40" spans="1:1005" ht="14.4" x14ac:dyDescent="0.3">
      <c r="A40" s="18">
        <v>45108</v>
      </c>
      <c r="B40" s="4"/>
      <c r="C40" s="4"/>
      <c r="D40" s="4">
        <v>137.63</v>
      </c>
      <c r="E40">
        <v>378.02600000000001</v>
      </c>
      <c r="F40">
        <v>150.41399999999999</v>
      </c>
      <c r="G40">
        <v>198.13300000000001</v>
      </c>
      <c r="H40">
        <v>114.008</v>
      </c>
      <c r="I40">
        <v>83.203000000000003</v>
      </c>
      <c r="J40">
        <v>73.204999999999998</v>
      </c>
      <c r="K40">
        <v>84.635999999999996</v>
      </c>
      <c r="L40">
        <v>152.00700000000001</v>
      </c>
      <c r="M40">
        <v>80.661000000000001</v>
      </c>
      <c r="N40">
        <v>227.69200000000001</v>
      </c>
      <c r="O40">
        <v>83.914000000000001</v>
      </c>
      <c r="P40">
        <v>566.827</v>
      </c>
      <c r="Q40">
        <v>140.40899999999999</v>
      </c>
      <c r="R40">
        <v>226.04300000000001</v>
      </c>
      <c r="S40">
        <v>120.851</v>
      </c>
      <c r="T40">
        <v>254.143</v>
      </c>
      <c r="U40">
        <v>57.719000000000001</v>
      </c>
      <c r="V40">
        <v>69.316000000000003</v>
      </c>
      <c r="W40">
        <v>24.977</v>
      </c>
      <c r="X40">
        <v>72.292000000000002</v>
      </c>
      <c r="Y40">
        <v>63.21</v>
      </c>
      <c r="Z40">
        <v>138.66300000000001</v>
      </c>
      <c r="AA40">
        <v>86.847999999999999</v>
      </c>
      <c r="AB40">
        <v>81.058999999999997</v>
      </c>
      <c r="AC40">
        <v>253.42500000000001</v>
      </c>
      <c r="AD40">
        <v>172.76400000000001</v>
      </c>
      <c r="AE40" s="19">
        <v>92.882000000000005</v>
      </c>
      <c r="AF40">
        <v>249.71100000000001</v>
      </c>
      <c r="AG40" s="4">
        <v>29.614000000000001</v>
      </c>
      <c r="AH40" s="4">
        <v>59.081000000000003</v>
      </c>
      <c r="AI40" s="4">
        <v>123.23699999999999</v>
      </c>
      <c r="AJ40" s="4">
        <v>117.167</v>
      </c>
      <c r="AK40" s="4">
        <v>53.500999999999998</v>
      </c>
      <c r="AL40" s="4">
        <v>208.65899999999999</v>
      </c>
      <c r="AM40" s="4">
        <v>265.90600000000001</v>
      </c>
      <c r="ALQ40" s="4" t="e">
        <v>#N/A</v>
      </c>
    </row>
    <row r="41" spans="1:1005" ht="14.4" x14ac:dyDescent="0.3">
      <c r="A41" s="18">
        <v>45139</v>
      </c>
      <c r="B41" s="4"/>
      <c r="C41" s="4"/>
      <c r="D41" s="4">
        <v>75.010000000000005</v>
      </c>
      <c r="E41">
        <v>143.98599999999999</v>
      </c>
      <c r="F41">
        <v>69.162000000000006</v>
      </c>
      <c r="G41">
        <v>75.507999999999996</v>
      </c>
      <c r="H41">
        <v>63.023000000000003</v>
      </c>
      <c r="I41">
        <v>47.752000000000002</v>
      </c>
      <c r="J41">
        <v>54.753999999999998</v>
      </c>
      <c r="K41">
        <v>43.618000000000002</v>
      </c>
      <c r="L41">
        <v>63.396000000000001</v>
      </c>
      <c r="M41">
        <v>60.829000000000001</v>
      </c>
      <c r="N41">
        <v>76.765000000000001</v>
      </c>
      <c r="O41">
        <v>46.987000000000002</v>
      </c>
      <c r="P41">
        <v>152.99199999999999</v>
      </c>
      <c r="Q41">
        <v>59.536000000000001</v>
      </c>
      <c r="R41">
        <v>95.445999999999998</v>
      </c>
      <c r="S41">
        <v>56.972999999999999</v>
      </c>
      <c r="T41">
        <v>100.399</v>
      </c>
      <c r="U41">
        <v>45.927999999999997</v>
      </c>
      <c r="V41">
        <v>51.536000000000001</v>
      </c>
      <c r="W41">
        <v>20.501000000000001</v>
      </c>
      <c r="X41">
        <v>42.798000000000002</v>
      </c>
      <c r="Y41">
        <v>39.497999999999998</v>
      </c>
      <c r="Z41">
        <v>63.463999999999999</v>
      </c>
      <c r="AA41">
        <v>60.776000000000003</v>
      </c>
      <c r="AB41">
        <v>54.625999999999998</v>
      </c>
      <c r="AC41">
        <v>89.358999999999995</v>
      </c>
      <c r="AD41">
        <v>63.960999999999999</v>
      </c>
      <c r="AE41" s="19">
        <v>55.293999999999997</v>
      </c>
      <c r="AF41">
        <v>76.563999999999993</v>
      </c>
      <c r="AG41" s="4">
        <v>29.404</v>
      </c>
      <c r="AH41" s="4">
        <v>43.021999999999998</v>
      </c>
      <c r="AI41" s="4">
        <v>64.003</v>
      </c>
      <c r="AJ41" s="4">
        <v>49.622</v>
      </c>
      <c r="AK41" s="4">
        <v>33.679000000000002</v>
      </c>
      <c r="AL41" s="4">
        <v>105.57</v>
      </c>
      <c r="AM41" s="4">
        <v>98.063000000000002</v>
      </c>
      <c r="ALQ41" s="4" t="e">
        <v>#N/A</v>
      </c>
    </row>
    <row r="42" spans="1:1005" ht="14.4" x14ac:dyDescent="0.3">
      <c r="A42" s="18">
        <v>45170</v>
      </c>
      <c r="B42" s="4"/>
      <c r="C42" s="4"/>
      <c r="D42" s="4">
        <v>46.81</v>
      </c>
      <c r="E42">
        <v>83.658000000000001</v>
      </c>
      <c r="F42" s="4">
        <v>70.771000000000001</v>
      </c>
      <c r="G42" s="4">
        <v>75.396000000000001</v>
      </c>
      <c r="H42" s="4">
        <v>49.978999999999999</v>
      </c>
      <c r="I42" s="4">
        <v>49.420999999999999</v>
      </c>
      <c r="J42" s="4">
        <v>38.811999999999998</v>
      </c>
      <c r="K42" s="4">
        <v>36.07</v>
      </c>
      <c r="L42" s="4">
        <v>41.533000000000001</v>
      </c>
      <c r="M42" s="4">
        <v>50.747</v>
      </c>
      <c r="N42" s="4">
        <v>65.483000000000004</v>
      </c>
      <c r="O42" s="4">
        <v>44.832000000000001</v>
      </c>
      <c r="P42" s="4">
        <v>74.841999999999999</v>
      </c>
      <c r="Q42" s="4">
        <v>48.822000000000003</v>
      </c>
      <c r="R42" s="4">
        <v>70.844999999999999</v>
      </c>
      <c r="S42" s="4">
        <v>40.844999999999999</v>
      </c>
      <c r="T42" s="4">
        <v>56.91</v>
      </c>
      <c r="U42" s="4">
        <v>39.69</v>
      </c>
      <c r="V42" s="4">
        <v>37.097000000000001</v>
      </c>
      <c r="W42" s="4">
        <v>24.120999999999999</v>
      </c>
      <c r="X42" s="4">
        <v>64.915999999999997</v>
      </c>
      <c r="Y42" s="4">
        <v>44.774000000000001</v>
      </c>
      <c r="Z42" s="4">
        <v>41.838000000000001</v>
      </c>
      <c r="AA42" s="4">
        <v>45.451999999999998</v>
      </c>
      <c r="AB42" s="4">
        <v>55.646000000000001</v>
      </c>
      <c r="AC42" s="4">
        <v>55.609000000000002</v>
      </c>
      <c r="AD42" s="4">
        <v>45.612000000000002</v>
      </c>
      <c r="AE42" s="19">
        <v>35.819000000000003</v>
      </c>
      <c r="AF42" s="4">
        <v>48.000999999999998</v>
      </c>
      <c r="AG42" s="4">
        <v>26.606000000000002</v>
      </c>
      <c r="AH42" s="4">
        <v>61.71</v>
      </c>
      <c r="AI42" s="4">
        <v>57.606999999999999</v>
      </c>
      <c r="AJ42" s="4">
        <v>40.811</v>
      </c>
      <c r="AK42" s="4">
        <v>29.635000000000002</v>
      </c>
      <c r="AL42" s="4">
        <v>88.808999999999997</v>
      </c>
      <c r="AM42" s="4">
        <v>49.713999999999999</v>
      </c>
      <c r="ALQ42" s="4" t="e">
        <v>#N/A</v>
      </c>
    </row>
    <row r="43" spans="1:1005" ht="14.4" x14ac:dyDescent="0.3">
      <c r="A43" s="18">
        <v>45200</v>
      </c>
      <c r="B43" s="4"/>
      <c r="C43" s="4"/>
      <c r="D43" s="4">
        <v>42.34</v>
      </c>
      <c r="E43">
        <v>74.313999999999993</v>
      </c>
      <c r="F43" s="4">
        <v>102.598</v>
      </c>
      <c r="G43" s="4">
        <v>82.421999999999997</v>
      </c>
      <c r="H43" s="4">
        <v>40.225000000000001</v>
      </c>
      <c r="I43" s="4">
        <v>37.811</v>
      </c>
      <c r="J43" s="4">
        <v>37.673000000000002</v>
      </c>
      <c r="K43" s="4">
        <v>56.567999999999998</v>
      </c>
      <c r="L43" s="4">
        <v>35.048000000000002</v>
      </c>
      <c r="M43" s="4">
        <v>34.707000000000001</v>
      </c>
      <c r="N43" s="4">
        <v>56.341999999999999</v>
      </c>
      <c r="O43" s="4">
        <v>39.94</v>
      </c>
      <c r="P43" s="4">
        <v>68.763999999999996</v>
      </c>
      <c r="Q43" s="4">
        <v>59.881</v>
      </c>
      <c r="R43" s="4">
        <v>78.331999999999994</v>
      </c>
      <c r="S43" s="4">
        <v>47.561</v>
      </c>
      <c r="T43" s="4">
        <v>44.804000000000002</v>
      </c>
      <c r="U43" s="4">
        <v>34.914999999999999</v>
      </c>
      <c r="V43" s="4">
        <v>32.774000000000001</v>
      </c>
      <c r="W43" s="4">
        <v>34.847999999999999</v>
      </c>
      <c r="X43" s="4">
        <v>41.103000000000002</v>
      </c>
      <c r="Y43" s="4">
        <v>42.170999999999999</v>
      </c>
      <c r="Z43" s="4">
        <v>60.246000000000002</v>
      </c>
      <c r="AA43" s="4">
        <v>79.822000000000003</v>
      </c>
      <c r="AB43" s="4">
        <v>52.62</v>
      </c>
      <c r="AC43" s="4">
        <v>48.85</v>
      </c>
      <c r="AD43" s="4">
        <v>45.021000000000001</v>
      </c>
      <c r="AE43" s="19">
        <v>35.936</v>
      </c>
      <c r="AF43" s="4">
        <v>46.962000000000003</v>
      </c>
      <c r="AG43" s="4">
        <v>24.954000000000001</v>
      </c>
      <c r="AH43" s="4">
        <v>60.423999999999999</v>
      </c>
      <c r="AI43" s="4">
        <v>73.260000000000005</v>
      </c>
      <c r="AJ43" s="4">
        <v>35.216999999999999</v>
      </c>
      <c r="AK43" s="4">
        <v>30.35</v>
      </c>
      <c r="AL43" s="4">
        <v>55.122999999999998</v>
      </c>
      <c r="AM43" s="4">
        <v>41.523000000000003</v>
      </c>
      <c r="ALQ43" s="4" t="e">
        <v>#N/A</v>
      </c>
    </row>
    <row r="44" spans="1:1005" ht="14.4" x14ac:dyDescent="0.3">
      <c r="A44" s="18">
        <v>45231</v>
      </c>
      <c r="B44" s="4"/>
      <c r="C44" s="4"/>
      <c r="D44" s="4">
        <v>36.24</v>
      </c>
      <c r="E44">
        <v>58.49</v>
      </c>
      <c r="F44" s="4">
        <v>60.831000000000003</v>
      </c>
      <c r="G44" s="4">
        <v>57.924999999999997</v>
      </c>
      <c r="H44" s="4">
        <v>38.393999999999998</v>
      </c>
      <c r="I44" s="4">
        <v>28.963999999999999</v>
      </c>
      <c r="J44" s="4">
        <v>29.988</v>
      </c>
      <c r="K44" s="4">
        <v>48.375999999999998</v>
      </c>
      <c r="L44" s="4">
        <v>32.134999999999998</v>
      </c>
      <c r="M44" s="4">
        <v>29.132999999999999</v>
      </c>
      <c r="N44" s="4">
        <v>44.087000000000003</v>
      </c>
      <c r="O44" s="4">
        <v>36.302999999999997</v>
      </c>
      <c r="P44" s="4">
        <v>51.194000000000003</v>
      </c>
      <c r="Q44" s="4">
        <v>43.975999999999999</v>
      </c>
      <c r="R44" s="4">
        <v>53.658999999999999</v>
      </c>
      <c r="S44" s="4">
        <v>40.604999999999997</v>
      </c>
      <c r="T44" s="4">
        <v>36.036000000000001</v>
      </c>
      <c r="U44" s="4">
        <v>30.113</v>
      </c>
      <c r="V44" s="4">
        <v>31.931999999999999</v>
      </c>
      <c r="W44" s="4">
        <v>21.378</v>
      </c>
      <c r="X44" s="4">
        <v>29.248000000000001</v>
      </c>
      <c r="Y44" s="4">
        <v>36.218000000000004</v>
      </c>
      <c r="Z44" s="4">
        <v>44.363</v>
      </c>
      <c r="AA44" s="4">
        <v>50.795999999999999</v>
      </c>
      <c r="AB44" s="4">
        <v>39.031999999999996</v>
      </c>
      <c r="AC44" s="4">
        <v>42.481000000000002</v>
      </c>
      <c r="AD44" s="4">
        <v>41.695</v>
      </c>
      <c r="AE44" s="19">
        <v>35.53</v>
      </c>
      <c r="AF44" s="4">
        <v>38.673000000000002</v>
      </c>
      <c r="AG44" s="4">
        <v>21.196999999999999</v>
      </c>
      <c r="AH44" s="4">
        <v>35.401000000000003</v>
      </c>
      <c r="AI44" s="4">
        <v>44.523000000000003</v>
      </c>
      <c r="AJ44" s="4">
        <v>33.018999999999998</v>
      </c>
      <c r="AK44" s="4">
        <v>28.858000000000001</v>
      </c>
      <c r="AL44" s="4">
        <v>37.158000000000001</v>
      </c>
      <c r="AM44" s="4">
        <v>35.183999999999997</v>
      </c>
      <c r="ALQ44" s="4" t="e">
        <v>#N/A</v>
      </c>
    </row>
    <row r="45" spans="1:1005" ht="14.4" x14ac:dyDescent="0.3">
      <c r="A45" s="18">
        <v>45261</v>
      </c>
      <c r="B45" s="4"/>
      <c r="C45" s="4"/>
      <c r="D45" s="4">
        <v>32.43</v>
      </c>
      <c r="E45">
        <v>50.045999999999999</v>
      </c>
      <c r="F45">
        <v>43.893000000000001</v>
      </c>
      <c r="G45" s="4">
        <v>44.295999999999999</v>
      </c>
      <c r="H45" s="4">
        <v>34.244</v>
      </c>
      <c r="I45" s="4">
        <v>26.466000000000001</v>
      </c>
      <c r="J45" s="4">
        <v>26.899000000000001</v>
      </c>
      <c r="K45" s="4">
        <v>34.037999999999997</v>
      </c>
      <c r="L45" s="4">
        <v>29.535</v>
      </c>
      <c r="M45" s="4">
        <v>26.984999999999999</v>
      </c>
      <c r="N45" s="4">
        <v>38.314999999999998</v>
      </c>
      <c r="O45" s="4">
        <v>31.093</v>
      </c>
      <c r="P45" s="4">
        <v>46.566000000000003</v>
      </c>
      <c r="Q45" s="4">
        <v>38.706000000000003</v>
      </c>
      <c r="R45" s="4">
        <v>43.06</v>
      </c>
      <c r="S45" s="4">
        <v>37.515999999999998</v>
      </c>
      <c r="T45" s="4">
        <v>33.354999999999997</v>
      </c>
      <c r="U45" s="4">
        <v>26.919</v>
      </c>
      <c r="V45" s="4">
        <v>27.713999999999999</v>
      </c>
      <c r="W45" s="4">
        <v>17.875</v>
      </c>
      <c r="X45" s="4">
        <v>27.231000000000002</v>
      </c>
      <c r="Y45" s="4">
        <v>28.709</v>
      </c>
      <c r="Z45" s="4">
        <v>33.567999999999998</v>
      </c>
      <c r="AA45" s="4">
        <v>35.625</v>
      </c>
      <c r="AB45" s="4">
        <v>29.995000000000001</v>
      </c>
      <c r="AC45" s="4">
        <v>38.694000000000003</v>
      </c>
      <c r="AD45" s="4">
        <v>34.795999999999999</v>
      </c>
      <c r="AE45" s="19">
        <v>30.254000000000001</v>
      </c>
      <c r="AF45" s="4">
        <v>34.58</v>
      </c>
      <c r="AG45" s="4">
        <v>19.795000000000002</v>
      </c>
      <c r="AH45" s="4">
        <v>27.233000000000001</v>
      </c>
      <c r="AI45" s="4">
        <v>33.948</v>
      </c>
      <c r="AJ45" s="4">
        <v>31.300999999999998</v>
      </c>
      <c r="AK45" s="4">
        <v>23.451000000000001</v>
      </c>
      <c r="AL45" s="4">
        <v>32.619999999999997</v>
      </c>
      <c r="AM45" s="4">
        <v>33.308999999999997</v>
      </c>
      <c r="ALQ45" s="4" t="e">
        <v>#N/A</v>
      </c>
    </row>
    <row r="46" spans="1:1005" ht="14.4" x14ac:dyDescent="0.3">
      <c r="A46" s="18">
        <v>45292</v>
      </c>
      <c r="B46" s="4"/>
      <c r="C46" s="4"/>
      <c r="D46" s="4">
        <v>31.25</v>
      </c>
      <c r="E46">
        <v>44.683</v>
      </c>
      <c r="F46">
        <v>37.960999999999999</v>
      </c>
      <c r="G46" s="4">
        <v>36.908999999999999</v>
      </c>
      <c r="H46" s="4">
        <v>30.454999999999998</v>
      </c>
      <c r="I46" s="4">
        <v>23.817</v>
      </c>
      <c r="J46" s="4">
        <v>24.103000000000002</v>
      </c>
      <c r="K46" s="4">
        <v>26.806999999999999</v>
      </c>
      <c r="L46" s="4">
        <v>25.942</v>
      </c>
      <c r="M46" s="4">
        <v>24.561</v>
      </c>
      <c r="N46" s="4">
        <v>34.353000000000002</v>
      </c>
      <c r="O46" s="4">
        <v>27.709</v>
      </c>
      <c r="P46" s="4">
        <v>40.607999999999997</v>
      </c>
      <c r="Q46" s="4">
        <v>33.325000000000003</v>
      </c>
      <c r="R46" s="4">
        <v>38.576000000000001</v>
      </c>
      <c r="S46" s="4">
        <v>32.345999999999997</v>
      </c>
      <c r="T46" s="4">
        <v>32.198999999999998</v>
      </c>
      <c r="U46" s="4">
        <v>24.088000000000001</v>
      </c>
      <c r="V46" s="4">
        <v>24.558</v>
      </c>
      <c r="W46" s="4">
        <v>15.954000000000001</v>
      </c>
      <c r="X46" s="4">
        <v>24.12</v>
      </c>
      <c r="Y46" s="4">
        <v>29.166</v>
      </c>
      <c r="Z46" s="4">
        <v>29.029</v>
      </c>
      <c r="AA46" s="4">
        <v>31.626999999999999</v>
      </c>
      <c r="AB46" s="4">
        <v>26.009</v>
      </c>
      <c r="AC46" s="4">
        <v>35.023000000000003</v>
      </c>
      <c r="AD46" s="4">
        <v>30.594999999999999</v>
      </c>
      <c r="AE46" s="19">
        <v>27.027000000000001</v>
      </c>
      <c r="AF46" s="4">
        <v>31.582000000000001</v>
      </c>
      <c r="AG46" s="4">
        <v>17.888000000000002</v>
      </c>
      <c r="AH46" s="4">
        <v>23.655999999999999</v>
      </c>
      <c r="AI46" s="4">
        <v>29.622</v>
      </c>
      <c r="AJ46" s="4">
        <v>29.026</v>
      </c>
      <c r="AK46" s="4">
        <v>19.998999999999999</v>
      </c>
      <c r="AL46" s="4">
        <v>29.306999999999999</v>
      </c>
      <c r="AM46" s="4">
        <v>32.542000000000002</v>
      </c>
      <c r="ALQ46" s="4" t="e">
        <v>#N/A</v>
      </c>
    </row>
    <row r="47" spans="1:1005" ht="14.4" x14ac:dyDescent="0.3">
      <c r="A47" s="18">
        <v>45323</v>
      </c>
      <c r="B47" s="4"/>
      <c r="C47" s="4"/>
      <c r="D47" s="4">
        <v>28.83</v>
      </c>
      <c r="E47">
        <v>38.470999999999997</v>
      </c>
      <c r="F47">
        <v>49.588999999999999</v>
      </c>
      <c r="G47" s="4">
        <v>35.222999999999999</v>
      </c>
      <c r="H47" s="4">
        <v>25.893000000000001</v>
      </c>
      <c r="I47" s="4">
        <v>20.38</v>
      </c>
      <c r="J47" s="4">
        <v>21.372</v>
      </c>
      <c r="K47" s="4">
        <v>24.094000000000001</v>
      </c>
      <c r="L47" s="4">
        <v>23.241</v>
      </c>
      <c r="M47" s="4">
        <v>23.155000000000001</v>
      </c>
      <c r="N47" s="4">
        <v>29.045000000000002</v>
      </c>
      <c r="O47" s="4">
        <v>28.86</v>
      </c>
      <c r="P47" s="4">
        <v>38.066000000000003</v>
      </c>
      <c r="Q47" s="4">
        <v>27.994</v>
      </c>
      <c r="R47" s="4">
        <v>34.234000000000002</v>
      </c>
      <c r="S47" s="4">
        <v>32.468000000000004</v>
      </c>
      <c r="T47" s="4">
        <v>33.075000000000003</v>
      </c>
      <c r="U47" s="4">
        <v>24.422999999999998</v>
      </c>
      <c r="V47" s="4">
        <v>20.859000000000002</v>
      </c>
      <c r="W47" s="4">
        <v>20.024999999999999</v>
      </c>
      <c r="X47" s="4">
        <v>20.795999999999999</v>
      </c>
      <c r="Y47" s="4">
        <v>25.745000000000001</v>
      </c>
      <c r="Z47" s="4">
        <v>24.291</v>
      </c>
      <c r="AA47" s="4">
        <v>30.414000000000001</v>
      </c>
      <c r="AB47" s="4">
        <v>21.948</v>
      </c>
      <c r="AC47" s="4">
        <v>31.736000000000001</v>
      </c>
      <c r="AD47" s="4">
        <v>25.95</v>
      </c>
      <c r="AE47" s="19">
        <v>22.681000000000001</v>
      </c>
      <c r="AF47" s="4">
        <v>27.242000000000001</v>
      </c>
      <c r="AG47" s="4">
        <v>15.398999999999999</v>
      </c>
      <c r="AH47" s="4">
        <v>24.417000000000002</v>
      </c>
      <c r="AI47" s="4">
        <v>30.838999999999999</v>
      </c>
      <c r="AJ47" s="4">
        <v>25.225000000000001</v>
      </c>
      <c r="AK47" s="4">
        <v>17.344999999999999</v>
      </c>
      <c r="AL47" s="4">
        <v>25.582999999999998</v>
      </c>
      <c r="AM47" s="4">
        <v>25.913</v>
      </c>
      <c r="ALQ47" s="4" t="e">
        <v>#N/A</v>
      </c>
    </row>
    <row r="48" spans="1:1005" ht="14.4" x14ac:dyDescent="0.3">
      <c r="A48" s="18">
        <v>45352</v>
      </c>
      <c r="B48" s="4"/>
      <c r="C48" s="4"/>
      <c r="D48" s="4">
        <v>46.35</v>
      </c>
      <c r="E48">
        <v>55.484999999999999</v>
      </c>
      <c r="F48">
        <v>90.513000000000005</v>
      </c>
      <c r="G48" s="4">
        <v>41.133000000000003</v>
      </c>
      <c r="H48" s="4">
        <v>37.384999999999998</v>
      </c>
      <c r="I48" s="4">
        <v>55.216999999999999</v>
      </c>
      <c r="J48" s="4">
        <v>33.457999999999998</v>
      </c>
      <c r="K48" s="4">
        <v>34.616999999999997</v>
      </c>
      <c r="L48" s="4">
        <v>38.981999999999999</v>
      </c>
      <c r="M48" s="4">
        <v>41.73</v>
      </c>
      <c r="N48" s="4">
        <v>51.457000000000001</v>
      </c>
      <c r="O48" s="4">
        <v>63.122999999999998</v>
      </c>
      <c r="P48" s="4">
        <v>50.88</v>
      </c>
      <c r="Q48" s="4">
        <v>54.92</v>
      </c>
      <c r="R48" s="4">
        <v>53.197000000000003</v>
      </c>
      <c r="S48" s="4">
        <v>44.47</v>
      </c>
      <c r="T48" s="4">
        <v>38.744</v>
      </c>
      <c r="U48" s="4">
        <v>37.216000000000001</v>
      </c>
      <c r="V48" s="4">
        <v>25.387</v>
      </c>
      <c r="W48" s="4">
        <v>32.682000000000002</v>
      </c>
      <c r="X48" s="4">
        <v>60.953000000000003</v>
      </c>
      <c r="Y48" s="4">
        <v>30.263999999999999</v>
      </c>
      <c r="Z48" s="4">
        <v>33.851999999999997</v>
      </c>
      <c r="AA48" s="4">
        <v>80.691999999999993</v>
      </c>
      <c r="AB48" s="4">
        <v>23.888999999999999</v>
      </c>
      <c r="AC48" s="4">
        <v>60.469000000000001</v>
      </c>
      <c r="AD48" s="4">
        <v>30.445</v>
      </c>
      <c r="AE48" s="19">
        <v>40.994999999999997</v>
      </c>
      <c r="AF48" s="4">
        <v>53.59</v>
      </c>
      <c r="AG48" s="4">
        <v>24.033999999999999</v>
      </c>
      <c r="AH48" s="4">
        <v>27.445</v>
      </c>
      <c r="AI48" s="4">
        <v>54.584000000000003</v>
      </c>
      <c r="AJ48" s="4">
        <v>27.902000000000001</v>
      </c>
      <c r="AK48" s="4">
        <v>29.745999999999999</v>
      </c>
      <c r="AL48" s="4">
        <v>39.713999999999999</v>
      </c>
      <c r="AM48" s="4">
        <v>25.702999999999999</v>
      </c>
      <c r="ALQ48" s="4" t="e">
        <v>#N/A</v>
      </c>
    </row>
    <row r="49" spans="1:1005" ht="14.4" x14ac:dyDescent="0.3">
      <c r="A49" s="18">
        <v>45383</v>
      </c>
      <c r="B49" s="4"/>
      <c r="C49" s="4"/>
      <c r="D49" s="4">
        <v>100.63</v>
      </c>
      <c r="E49">
        <v>126.285</v>
      </c>
      <c r="F49">
        <v>156.66</v>
      </c>
      <c r="G49" s="4">
        <v>123.996</v>
      </c>
      <c r="H49" s="4">
        <v>84.524000000000001</v>
      </c>
      <c r="I49" s="4">
        <v>138.75200000000001</v>
      </c>
      <c r="J49" s="4">
        <v>77.227000000000004</v>
      </c>
      <c r="K49" s="4">
        <v>66.412999999999997</v>
      </c>
      <c r="L49" s="4">
        <v>101.077</v>
      </c>
      <c r="M49" s="4">
        <v>120.464</v>
      </c>
      <c r="N49" s="4">
        <v>99.87</v>
      </c>
      <c r="O49" s="4">
        <v>75.709000000000003</v>
      </c>
      <c r="P49" s="4">
        <v>117.821</v>
      </c>
      <c r="Q49" s="4">
        <v>116.19499999999999</v>
      </c>
      <c r="R49" s="4">
        <v>84.676000000000002</v>
      </c>
      <c r="S49" s="4">
        <v>60.106999999999999</v>
      </c>
      <c r="T49" s="4">
        <v>101.63</v>
      </c>
      <c r="U49" s="4">
        <v>76.950999999999993</v>
      </c>
      <c r="V49" s="4">
        <v>66.747</v>
      </c>
      <c r="W49" s="4">
        <v>66.122</v>
      </c>
      <c r="X49" s="4">
        <v>129.066</v>
      </c>
      <c r="Y49" s="4">
        <v>80.006</v>
      </c>
      <c r="Z49" s="4">
        <v>110.36</v>
      </c>
      <c r="AA49" s="4">
        <v>116.209</v>
      </c>
      <c r="AB49" s="4">
        <v>83.855000000000004</v>
      </c>
      <c r="AC49" s="4">
        <v>101.80500000000001</v>
      </c>
      <c r="AD49" s="4">
        <v>78.507999999999996</v>
      </c>
      <c r="AE49" s="19">
        <v>94.197999999999993</v>
      </c>
      <c r="AF49" s="4">
        <v>112.51300000000001</v>
      </c>
      <c r="AG49" s="4">
        <v>54.715000000000003</v>
      </c>
      <c r="AH49" s="4">
        <v>66.028999999999996</v>
      </c>
      <c r="AI49" s="4">
        <v>97.228999999999999</v>
      </c>
      <c r="AJ49" s="4">
        <v>66.918000000000006</v>
      </c>
      <c r="AK49" s="4">
        <v>52.256999999999998</v>
      </c>
      <c r="AL49" s="4">
        <v>48.121000000000002</v>
      </c>
      <c r="AM49" s="4">
        <v>57.845999999999997</v>
      </c>
      <c r="ALQ49" s="4" t="e">
        <v>#N/A</v>
      </c>
    </row>
    <row r="50" spans="1:1005" ht="14.4" x14ac:dyDescent="0.3">
      <c r="A50" s="18">
        <v>45413</v>
      </c>
      <c r="B50" s="4"/>
      <c r="C50" s="4"/>
      <c r="D50" s="4">
        <v>281.23</v>
      </c>
      <c r="E50">
        <v>483.07799999999997</v>
      </c>
      <c r="F50">
        <v>401.31900000000002</v>
      </c>
      <c r="G50" s="4">
        <v>392.76299999999998</v>
      </c>
      <c r="H50" s="4">
        <v>183.56299999999999</v>
      </c>
      <c r="I50" s="4">
        <v>224.25800000000001</v>
      </c>
      <c r="J50" s="4">
        <v>145.65600000000001</v>
      </c>
      <c r="K50" s="4">
        <v>208.11099999999999</v>
      </c>
      <c r="L50" s="4">
        <v>251.24</v>
      </c>
      <c r="M50" s="4">
        <v>350.22</v>
      </c>
      <c r="N50" s="4">
        <v>262.07499999999999</v>
      </c>
      <c r="O50" s="4">
        <v>251.37200000000001</v>
      </c>
      <c r="P50" s="4">
        <v>433.16899999999998</v>
      </c>
      <c r="Q50" s="4">
        <v>420.98899999999998</v>
      </c>
      <c r="R50" s="4">
        <v>263.77300000000002</v>
      </c>
      <c r="S50" s="4">
        <v>274.88200000000001</v>
      </c>
      <c r="T50" s="4">
        <v>280.51799999999997</v>
      </c>
      <c r="U50" s="4">
        <v>305.923</v>
      </c>
      <c r="V50" s="4">
        <v>85.262</v>
      </c>
      <c r="W50" s="4">
        <v>184.93299999999999</v>
      </c>
      <c r="X50" s="4">
        <v>268.923</v>
      </c>
      <c r="Y50" s="4">
        <v>313.08999999999997</v>
      </c>
      <c r="Z50" s="4">
        <v>259.14600000000002</v>
      </c>
      <c r="AA50" s="4">
        <v>304.35199999999998</v>
      </c>
      <c r="AB50" s="4">
        <v>354.755</v>
      </c>
      <c r="AC50" s="4">
        <v>342.01100000000002</v>
      </c>
      <c r="AD50" s="4">
        <v>146.423</v>
      </c>
      <c r="AE50" s="19">
        <v>215.44800000000001</v>
      </c>
      <c r="AF50" s="4">
        <v>152.006</v>
      </c>
      <c r="AG50" s="4">
        <v>127.395</v>
      </c>
      <c r="AH50" s="4">
        <v>281.16399999999999</v>
      </c>
      <c r="AI50" s="4">
        <v>234.535</v>
      </c>
      <c r="AJ50" s="4">
        <v>128.267</v>
      </c>
      <c r="AK50" s="4">
        <v>192.762</v>
      </c>
      <c r="AL50" s="4">
        <v>179.429</v>
      </c>
      <c r="AM50" s="4">
        <v>569.99300000000005</v>
      </c>
      <c r="ALQ50" s="4" t="e">
        <v>#N/A</v>
      </c>
    </row>
    <row r="51" spans="1:1005" ht="14.4" x14ac:dyDescent="0.3">
      <c r="A51" s="18">
        <v>45444</v>
      </c>
      <c r="B51" s="4"/>
      <c r="C51" s="4"/>
      <c r="D51" s="4">
        <v>314.85000000000002</v>
      </c>
      <c r="E51">
        <v>479.68299999999999</v>
      </c>
      <c r="F51">
        <v>466.61099999999999</v>
      </c>
      <c r="G51" s="4">
        <v>343.84</v>
      </c>
      <c r="H51" s="4">
        <v>210.18600000000001</v>
      </c>
      <c r="I51" s="4">
        <v>175.102</v>
      </c>
      <c r="J51" s="4">
        <v>211.821</v>
      </c>
      <c r="K51" s="4">
        <v>334.02699999999999</v>
      </c>
      <c r="L51" s="4">
        <v>211.827</v>
      </c>
      <c r="M51" s="4">
        <v>477.69099999999997</v>
      </c>
      <c r="N51" s="4">
        <v>261.45400000000001</v>
      </c>
      <c r="O51" s="4">
        <v>649.89300000000003</v>
      </c>
      <c r="P51" s="4">
        <v>358.06</v>
      </c>
      <c r="Q51" s="4">
        <v>617.29600000000005</v>
      </c>
      <c r="R51" s="4">
        <v>253.173</v>
      </c>
      <c r="S51" s="4">
        <v>432.92700000000002</v>
      </c>
      <c r="T51" s="4">
        <v>184.517</v>
      </c>
      <c r="U51" s="4">
        <v>235.88</v>
      </c>
      <c r="V51" s="4">
        <v>63.411000000000001</v>
      </c>
      <c r="W51" s="4">
        <v>256.97199999999998</v>
      </c>
      <c r="X51" s="4">
        <v>171.94200000000001</v>
      </c>
      <c r="Y51" s="4">
        <v>341.38799999999998</v>
      </c>
      <c r="Z51" s="4">
        <v>234.99299999999999</v>
      </c>
      <c r="AA51" s="4">
        <v>237.16900000000001</v>
      </c>
      <c r="AB51" s="4">
        <v>596.62300000000005</v>
      </c>
      <c r="AC51" s="4">
        <v>326.71800000000002</v>
      </c>
      <c r="AD51" s="4">
        <v>308.05099999999999</v>
      </c>
      <c r="AE51" s="19">
        <v>530.54999999999995</v>
      </c>
      <c r="AF51" s="4">
        <v>62.664999999999999</v>
      </c>
      <c r="AG51" s="4">
        <v>167.22399999999999</v>
      </c>
      <c r="AH51" s="4">
        <v>395.98700000000002</v>
      </c>
      <c r="AI51" s="4">
        <v>388.62799999999999</v>
      </c>
      <c r="AJ51" s="4">
        <v>133.92099999999999</v>
      </c>
      <c r="AK51" s="4">
        <v>357.57299999999998</v>
      </c>
      <c r="AL51" s="4">
        <v>466.351</v>
      </c>
      <c r="AM51" s="4">
        <v>839.91600000000005</v>
      </c>
      <c r="ALQ51" s="4" t="e">
        <v>#N/A</v>
      </c>
    </row>
    <row r="52" spans="1:1005" ht="14.4" x14ac:dyDescent="0.3">
      <c r="A52" s="18">
        <v>45474</v>
      </c>
      <c r="B52" s="4"/>
      <c r="C52" s="4"/>
      <c r="D52" s="4">
        <v>137.63</v>
      </c>
      <c r="E52">
        <v>146.91300000000001</v>
      </c>
      <c r="F52">
        <v>192.32</v>
      </c>
      <c r="G52" s="4">
        <v>115.24299999999999</v>
      </c>
      <c r="H52" s="4">
        <v>79.453000000000003</v>
      </c>
      <c r="I52" s="4">
        <v>72.692999999999998</v>
      </c>
      <c r="J52" s="4">
        <v>83.331999999999994</v>
      </c>
      <c r="K52" s="4">
        <v>152.982</v>
      </c>
      <c r="L52" s="4">
        <v>79.474000000000004</v>
      </c>
      <c r="M52" s="4">
        <v>219.48500000000001</v>
      </c>
      <c r="N52" s="4">
        <v>81.656999999999996</v>
      </c>
      <c r="O52" s="4">
        <v>567.65599999999995</v>
      </c>
      <c r="P52" s="4">
        <v>135.73500000000001</v>
      </c>
      <c r="Q52" s="4">
        <v>218.26900000000001</v>
      </c>
      <c r="R52" s="4">
        <v>118.423</v>
      </c>
      <c r="S52" s="4">
        <v>255.22</v>
      </c>
      <c r="T52" s="4">
        <v>57.137999999999998</v>
      </c>
      <c r="U52" s="4">
        <v>67.823999999999998</v>
      </c>
      <c r="V52" s="4">
        <v>25.148</v>
      </c>
      <c r="W52" s="4">
        <v>72.763999999999996</v>
      </c>
      <c r="X52" s="4">
        <v>62.603000000000002</v>
      </c>
      <c r="Y52" s="4">
        <v>133.154</v>
      </c>
      <c r="Z52" s="4">
        <v>86.048000000000002</v>
      </c>
      <c r="AA52" s="4">
        <v>81.722999999999999</v>
      </c>
      <c r="AB52" s="4">
        <v>243.16300000000001</v>
      </c>
      <c r="AC52" s="4">
        <v>165.572</v>
      </c>
      <c r="AD52" s="4">
        <v>90.248999999999995</v>
      </c>
      <c r="AE52" s="19">
        <v>250.85400000000001</v>
      </c>
      <c r="AF52" s="4">
        <v>29.73</v>
      </c>
      <c r="AG52" s="4">
        <v>58.892000000000003</v>
      </c>
      <c r="AH52" s="4">
        <v>120.88500000000001</v>
      </c>
      <c r="AI52" s="4">
        <v>117.64</v>
      </c>
      <c r="AJ52" s="4">
        <v>53.073</v>
      </c>
      <c r="AK52" s="4">
        <v>202.63499999999999</v>
      </c>
      <c r="AL52" s="4">
        <v>257.02199999999999</v>
      </c>
      <c r="AM52" s="4">
        <v>378.46499999999997</v>
      </c>
      <c r="ALQ52" s="4" t="e">
        <v>#N/A</v>
      </c>
    </row>
    <row r="53" spans="1:1005" ht="14.4" x14ac:dyDescent="0.3">
      <c r="A53" s="18">
        <v>45505</v>
      </c>
      <c r="B53" s="4"/>
      <c r="C53" s="4"/>
      <c r="D53" s="4">
        <v>75.010000000000005</v>
      </c>
      <c r="E53">
        <v>68.245000000000005</v>
      </c>
      <c r="F53">
        <v>74.554000000000002</v>
      </c>
      <c r="G53" s="4">
        <v>63.807000000000002</v>
      </c>
      <c r="H53" s="4">
        <v>48.002000000000002</v>
      </c>
      <c r="I53" s="4">
        <v>54.454999999999998</v>
      </c>
      <c r="J53" s="4">
        <v>43.591000000000001</v>
      </c>
      <c r="K53" s="4">
        <v>63.771999999999998</v>
      </c>
      <c r="L53" s="4">
        <v>61.555</v>
      </c>
      <c r="M53" s="4">
        <v>76.195999999999998</v>
      </c>
      <c r="N53" s="4">
        <v>46.878999999999998</v>
      </c>
      <c r="O53" s="4">
        <v>153.31100000000001</v>
      </c>
      <c r="P53" s="4">
        <v>59.14</v>
      </c>
      <c r="Q53" s="4">
        <v>93.617999999999995</v>
      </c>
      <c r="R53" s="4">
        <v>56.42</v>
      </c>
      <c r="S53" s="4">
        <v>100.85299999999999</v>
      </c>
      <c r="T53" s="4">
        <v>46.59</v>
      </c>
      <c r="U53" s="4">
        <v>51.646000000000001</v>
      </c>
      <c r="V53" s="4">
        <v>20.702000000000002</v>
      </c>
      <c r="W53" s="4">
        <v>43.088000000000001</v>
      </c>
      <c r="X53" s="4">
        <v>39.420999999999999</v>
      </c>
      <c r="Y53" s="4">
        <v>62.646999999999998</v>
      </c>
      <c r="Z53" s="4">
        <v>60.853999999999999</v>
      </c>
      <c r="AA53" s="4">
        <v>55.034999999999997</v>
      </c>
      <c r="AB53" s="4">
        <v>87.543999999999997</v>
      </c>
      <c r="AC53" s="4">
        <v>63.069000000000003</v>
      </c>
      <c r="AD53" s="4">
        <v>55.037999999999997</v>
      </c>
      <c r="AE53" s="19">
        <v>77.222999999999999</v>
      </c>
      <c r="AF53" s="4">
        <v>29.716000000000001</v>
      </c>
      <c r="AG53" s="4">
        <v>42.018000000000001</v>
      </c>
      <c r="AH53" s="4">
        <v>63.271999999999998</v>
      </c>
      <c r="AI53" s="4">
        <v>49.793999999999997</v>
      </c>
      <c r="AJ53" s="4">
        <v>33.408000000000001</v>
      </c>
      <c r="AK53" s="4">
        <v>104.511</v>
      </c>
      <c r="AL53" s="4">
        <v>95.61</v>
      </c>
      <c r="AM53" s="4">
        <v>144.166</v>
      </c>
      <c r="ALQ53" s="4" t="e">
        <v>#N/A</v>
      </c>
    </row>
    <row r="54" spans="1:1005" ht="14.4" x14ac:dyDescent="0.3">
      <c r="A54" s="18">
        <v>45536</v>
      </c>
      <c r="B54" s="4"/>
      <c r="C54" s="4"/>
      <c r="D54" s="4">
        <v>46.81</v>
      </c>
      <c r="E54">
        <v>72.081000000000003</v>
      </c>
      <c r="F54" s="4">
        <v>76.974000000000004</v>
      </c>
      <c r="G54" s="4">
        <v>50.518999999999998</v>
      </c>
      <c r="H54" s="4">
        <v>49.622</v>
      </c>
      <c r="I54" s="4">
        <v>39.194000000000003</v>
      </c>
      <c r="J54" s="4">
        <v>36.927999999999997</v>
      </c>
      <c r="K54" s="4">
        <v>41.686999999999998</v>
      </c>
      <c r="L54" s="4">
        <v>49.682000000000002</v>
      </c>
      <c r="M54" s="4">
        <v>65.085999999999999</v>
      </c>
      <c r="N54" s="4">
        <v>44.96</v>
      </c>
      <c r="O54" s="4">
        <v>74.978999999999999</v>
      </c>
      <c r="P54" s="4">
        <v>49.139000000000003</v>
      </c>
      <c r="Q54" s="4">
        <v>70.966999999999999</v>
      </c>
      <c r="R54" s="4">
        <v>41.005000000000003</v>
      </c>
      <c r="S54" s="4">
        <v>57.145000000000003</v>
      </c>
      <c r="T54" s="4">
        <v>39.616</v>
      </c>
      <c r="U54" s="4">
        <v>36.927</v>
      </c>
      <c r="V54" s="4">
        <v>24.568000000000001</v>
      </c>
      <c r="W54" s="4">
        <v>65.066000000000003</v>
      </c>
      <c r="X54" s="4">
        <v>45.676000000000002</v>
      </c>
      <c r="Y54" s="4">
        <v>42.308</v>
      </c>
      <c r="Z54" s="4">
        <v>46.070999999999998</v>
      </c>
      <c r="AA54" s="4">
        <v>55.887999999999998</v>
      </c>
      <c r="AB54" s="4">
        <v>55.393999999999998</v>
      </c>
      <c r="AC54" s="4">
        <v>45.557000000000002</v>
      </c>
      <c r="AD54" s="4">
        <v>35.728999999999999</v>
      </c>
      <c r="AE54" s="19">
        <v>48.427999999999997</v>
      </c>
      <c r="AF54" s="4">
        <v>26.831</v>
      </c>
      <c r="AG54" s="4">
        <v>63.128999999999998</v>
      </c>
      <c r="AH54" s="4">
        <v>58.441000000000003</v>
      </c>
      <c r="AI54" s="4">
        <v>40.838000000000001</v>
      </c>
      <c r="AJ54" s="4">
        <v>29.562999999999999</v>
      </c>
      <c r="AK54" s="4">
        <v>87.201999999999998</v>
      </c>
      <c r="AL54" s="4">
        <v>49.216000000000001</v>
      </c>
      <c r="AM54" s="4">
        <v>83.69</v>
      </c>
      <c r="ALQ54" s="4" t="e">
        <v>#N/A</v>
      </c>
    </row>
    <row r="55" spans="1:1005" ht="14.4" x14ac:dyDescent="0.3">
      <c r="A55" s="18">
        <v>45566</v>
      </c>
      <c r="B55" s="4"/>
      <c r="C55" s="4"/>
      <c r="D55" s="4">
        <v>42.34</v>
      </c>
      <c r="E55">
        <v>102.01600000000001</v>
      </c>
      <c r="F55" s="4">
        <v>81.173000000000002</v>
      </c>
      <c r="G55" s="4">
        <v>40.640999999999998</v>
      </c>
      <c r="H55" s="4">
        <v>37.502000000000002</v>
      </c>
      <c r="I55" s="4">
        <v>37.530999999999999</v>
      </c>
      <c r="J55" s="4">
        <v>56.758000000000003</v>
      </c>
      <c r="K55" s="4">
        <v>35.115000000000002</v>
      </c>
      <c r="L55" s="4">
        <v>34.569000000000003</v>
      </c>
      <c r="M55" s="4">
        <v>55.96</v>
      </c>
      <c r="N55" s="4">
        <v>39.865000000000002</v>
      </c>
      <c r="O55" s="4">
        <v>68.811000000000007</v>
      </c>
      <c r="P55" s="4">
        <v>59.790999999999997</v>
      </c>
      <c r="Q55" s="4">
        <v>77.593000000000004</v>
      </c>
      <c r="R55" s="4">
        <v>48.112000000000002</v>
      </c>
      <c r="S55" s="4">
        <v>44.945</v>
      </c>
      <c r="T55" s="4">
        <v>35.037999999999997</v>
      </c>
      <c r="U55" s="4">
        <v>32.880000000000003</v>
      </c>
      <c r="V55" s="4">
        <v>34.707999999999998</v>
      </c>
      <c r="W55" s="4">
        <v>41.158999999999999</v>
      </c>
      <c r="X55" s="4">
        <v>41.512</v>
      </c>
      <c r="Y55" s="4">
        <v>59.387999999999998</v>
      </c>
      <c r="Z55" s="4">
        <v>79.027000000000001</v>
      </c>
      <c r="AA55" s="4">
        <v>52.76</v>
      </c>
      <c r="AB55" s="4">
        <v>48.853999999999999</v>
      </c>
      <c r="AC55" s="4">
        <v>44.962000000000003</v>
      </c>
      <c r="AD55" s="4">
        <v>35.996000000000002</v>
      </c>
      <c r="AE55" s="19">
        <v>47.283000000000001</v>
      </c>
      <c r="AF55" s="4">
        <v>24.966999999999999</v>
      </c>
      <c r="AG55" s="4">
        <v>58.5</v>
      </c>
      <c r="AH55" s="4">
        <v>72.552999999999997</v>
      </c>
      <c r="AI55" s="4">
        <v>35.167999999999999</v>
      </c>
      <c r="AJ55" s="4">
        <v>30.408000000000001</v>
      </c>
      <c r="AK55" s="4">
        <v>53.844000000000001</v>
      </c>
      <c r="AL55" s="4">
        <v>41.362000000000002</v>
      </c>
      <c r="AM55" s="4">
        <v>74.263000000000005</v>
      </c>
      <c r="ALQ55" s="4" t="e">
        <v>#N/A</v>
      </c>
    </row>
    <row r="56" spans="1:1005" ht="14.4" x14ac:dyDescent="0.3">
      <c r="A56" s="18">
        <v>45597</v>
      </c>
      <c r="B56" s="4"/>
      <c r="C56" s="4"/>
      <c r="D56" s="4">
        <v>36.24</v>
      </c>
      <c r="E56">
        <v>59.526000000000003</v>
      </c>
      <c r="F56" s="4">
        <v>56.97</v>
      </c>
      <c r="G56" s="4">
        <v>38.764000000000003</v>
      </c>
      <c r="H56" s="4">
        <v>28.98</v>
      </c>
      <c r="I56" s="4">
        <v>29.986000000000001</v>
      </c>
      <c r="J56" s="4">
        <v>47.521999999999998</v>
      </c>
      <c r="K56" s="4">
        <v>32.182000000000002</v>
      </c>
      <c r="L56" s="4">
        <v>29.145</v>
      </c>
      <c r="M56" s="4">
        <v>43.697000000000003</v>
      </c>
      <c r="N56" s="4">
        <v>35.997999999999998</v>
      </c>
      <c r="O56" s="4">
        <v>51.228999999999999</v>
      </c>
      <c r="P56" s="4">
        <v>44.009</v>
      </c>
      <c r="Q56" s="4">
        <v>52.938000000000002</v>
      </c>
      <c r="R56" s="4">
        <v>40.545000000000002</v>
      </c>
      <c r="S56" s="4">
        <v>36.142000000000003</v>
      </c>
      <c r="T56" s="4">
        <v>30.146000000000001</v>
      </c>
      <c r="U56" s="4">
        <v>31.837</v>
      </c>
      <c r="V56" s="4">
        <v>21.236999999999998</v>
      </c>
      <c r="W56" s="4">
        <v>29.283000000000001</v>
      </c>
      <c r="X56" s="4">
        <v>36.116999999999997</v>
      </c>
      <c r="Y56" s="4">
        <v>43.563000000000002</v>
      </c>
      <c r="Z56" s="4">
        <v>49.768000000000001</v>
      </c>
      <c r="AA56" s="4">
        <v>39.140999999999998</v>
      </c>
      <c r="AB56" s="4">
        <v>42.322000000000003</v>
      </c>
      <c r="AC56" s="4">
        <v>41.487000000000002</v>
      </c>
      <c r="AD56" s="4">
        <v>35.338000000000001</v>
      </c>
      <c r="AE56" s="19">
        <v>38.939</v>
      </c>
      <c r="AF56" s="4">
        <v>21.268999999999998</v>
      </c>
      <c r="AG56" s="4">
        <v>34.688000000000002</v>
      </c>
      <c r="AH56" s="4">
        <v>43.746000000000002</v>
      </c>
      <c r="AI56" s="4">
        <v>32.970999999999997</v>
      </c>
      <c r="AJ56" s="4">
        <v>28.634</v>
      </c>
      <c r="AK56" s="4">
        <v>36.947000000000003</v>
      </c>
      <c r="AL56" s="4">
        <v>35.119</v>
      </c>
      <c r="AM56" s="4">
        <v>58.433999999999997</v>
      </c>
      <c r="ALQ56" s="4" t="e">
        <v>#N/A</v>
      </c>
    </row>
    <row r="57" spans="1:1005" ht="14.4" x14ac:dyDescent="0.3">
      <c r="A57" s="18">
        <v>45627</v>
      </c>
      <c r="B57" s="4"/>
      <c r="C57" s="4"/>
      <c r="D57" s="4">
        <v>32.43</v>
      </c>
      <c r="E57">
        <v>43.628999999999998</v>
      </c>
      <c r="F57">
        <v>43.822000000000003</v>
      </c>
      <c r="G57" s="4">
        <v>34.597000000000001</v>
      </c>
      <c r="H57" s="4">
        <v>26.533999999999999</v>
      </c>
      <c r="I57" s="4">
        <v>26.984999999999999</v>
      </c>
      <c r="J57" s="4">
        <v>33.649000000000001</v>
      </c>
      <c r="K57" s="4">
        <v>29.577000000000002</v>
      </c>
      <c r="L57" s="4">
        <v>27</v>
      </c>
      <c r="M57" s="4">
        <v>38.207999999999998</v>
      </c>
      <c r="N57" s="4">
        <v>30.949000000000002</v>
      </c>
      <c r="O57" s="4">
        <v>46.604999999999997</v>
      </c>
      <c r="P57" s="4">
        <v>38.598999999999997</v>
      </c>
      <c r="Q57" s="4">
        <v>42.862000000000002</v>
      </c>
      <c r="R57" s="4">
        <v>37.427999999999997</v>
      </c>
      <c r="S57" s="4">
        <v>33.469000000000001</v>
      </c>
      <c r="T57" s="4">
        <v>27.082000000000001</v>
      </c>
      <c r="U57" s="4">
        <v>27.652000000000001</v>
      </c>
      <c r="V57" s="4">
        <v>17.878</v>
      </c>
      <c r="W57" s="4">
        <v>27.265999999999998</v>
      </c>
      <c r="X57" s="4">
        <v>28.59</v>
      </c>
      <c r="Y57" s="4">
        <v>33.210999999999999</v>
      </c>
      <c r="Z57" s="4">
        <v>35.292000000000002</v>
      </c>
      <c r="AA57" s="4">
        <v>30.088999999999999</v>
      </c>
      <c r="AB57" s="4">
        <v>38.664999999999999</v>
      </c>
      <c r="AC57" s="4">
        <v>34.654000000000003</v>
      </c>
      <c r="AD57" s="4">
        <v>30.207999999999998</v>
      </c>
      <c r="AE57" s="19">
        <v>34.853999999999999</v>
      </c>
      <c r="AF57" s="4">
        <v>19.885000000000002</v>
      </c>
      <c r="AG57" s="4">
        <v>26.934999999999999</v>
      </c>
      <c r="AH57" s="4">
        <v>33.853999999999999</v>
      </c>
      <c r="AI57" s="4">
        <v>31.248999999999999</v>
      </c>
      <c r="AJ57" s="4">
        <v>23.251000000000001</v>
      </c>
      <c r="AK57" s="4">
        <v>32.563000000000002</v>
      </c>
      <c r="AL57" s="4">
        <v>33.427999999999997</v>
      </c>
      <c r="AM57" s="4">
        <v>50.000999999999998</v>
      </c>
      <c r="ALQ57" s="4" t="e">
        <v>#N/A</v>
      </c>
    </row>
    <row r="58" spans="1:1005" ht="14.4" x14ac:dyDescent="0.3">
      <c r="A58" s="18">
        <v>45658</v>
      </c>
      <c r="B58" s="4"/>
      <c r="C58" s="4"/>
      <c r="D58" s="4">
        <v>31.25</v>
      </c>
      <c r="E58">
        <v>37.884999999999998</v>
      </c>
      <c r="F58">
        <v>36.817999999999998</v>
      </c>
      <c r="G58" s="4">
        <v>30.768999999999998</v>
      </c>
      <c r="H58" s="4">
        <v>23.891999999999999</v>
      </c>
      <c r="I58" s="4">
        <v>24.213999999999999</v>
      </c>
      <c r="J58" s="4">
        <v>26.757999999999999</v>
      </c>
      <c r="K58" s="4">
        <v>25.975999999999999</v>
      </c>
      <c r="L58" s="4">
        <v>24.597000000000001</v>
      </c>
      <c r="M58" s="4">
        <v>34.289000000000001</v>
      </c>
      <c r="N58" s="4">
        <v>27.651</v>
      </c>
      <c r="O58" s="4">
        <v>40.636000000000003</v>
      </c>
      <c r="P58" s="4">
        <v>33.365000000000002</v>
      </c>
      <c r="Q58" s="4">
        <v>38.472000000000001</v>
      </c>
      <c r="R58" s="4">
        <v>32.481999999999999</v>
      </c>
      <c r="S58" s="4">
        <v>32.302</v>
      </c>
      <c r="T58" s="4">
        <v>24.251000000000001</v>
      </c>
      <c r="U58" s="4">
        <v>24.558</v>
      </c>
      <c r="V58" s="4">
        <v>16.059999999999999</v>
      </c>
      <c r="W58" s="4">
        <v>24.152000000000001</v>
      </c>
      <c r="X58" s="4">
        <v>29.17</v>
      </c>
      <c r="Y58" s="4">
        <v>28.821000000000002</v>
      </c>
      <c r="Z58" s="4">
        <v>31.486999999999998</v>
      </c>
      <c r="AA58" s="4">
        <v>26.094000000000001</v>
      </c>
      <c r="AB58" s="4">
        <v>35.006</v>
      </c>
      <c r="AC58" s="4">
        <v>30.53</v>
      </c>
      <c r="AD58" s="4">
        <v>26.864000000000001</v>
      </c>
      <c r="AE58" s="19">
        <v>31.832000000000001</v>
      </c>
      <c r="AF58" s="4">
        <v>17.981999999999999</v>
      </c>
      <c r="AG58" s="4">
        <v>23.504000000000001</v>
      </c>
      <c r="AH58" s="4">
        <v>29.667999999999999</v>
      </c>
      <c r="AI58" s="4">
        <v>28.974</v>
      </c>
      <c r="AJ58" s="4">
        <v>19.884</v>
      </c>
      <c r="AK58" s="4">
        <v>29.292000000000002</v>
      </c>
      <c r="AL58" s="4">
        <v>32.277999999999999</v>
      </c>
      <c r="AM58" s="4">
        <v>44.634</v>
      </c>
      <c r="ALQ58" s="4" t="e">
        <v>#N/A</v>
      </c>
    </row>
    <row r="59" spans="1:1005" ht="14.4" x14ac:dyDescent="0.3">
      <c r="A59" s="18">
        <v>45689</v>
      </c>
      <c r="B59" s="4"/>
      <c r="C59" s="4"/>
      <c r="D59" s="4">
        <v>28.83</v>
      </c>
      <c r="E59">
        <v>48.146999999999998</v>
      </c>
      <c r="F59">
        <v>34.045000000000002</v>
      </c>
      <c r="G59" s="4">
        <v>25.268999999999998</v>
      </c>
      <c r="H59" s="4">
        <v>19.774000000000001</v>
      </c>
      <c r="I59" s="4">
        <v>20.751000000000001</v>
      </c>
      <c r="J59" s="4">
        <v>23.300999999999998</v>
      </c>
      <c r="K59" s="4">
        <v>22.411000000000001</v>
      </c>
      <c r="L59" s="4">
        <v>22.448</v>
      </c>
      <c r="M59" s="4">
        <v>28.036000000000001</v>
      </c>
      <c r="N59" s="4">
        <v>27.946000000000002</v>
      </c>
      <c r="O59" s="4">
        <v>36.593000000000004</v>
      </c>
      <c r="P59" s="4">
        <v>27.113</v>
      </c>
      <c r="Q59" s="4">
        <v>33.046999999999997</v>
      </c>
      <c r="R59" s="4">
        <v>31.567</v>
      </c>
      <c r="S59" s="4">
        <v>31.978000000000002</v>
      </c>
      <c r="T59" s="4">
        <v>23.827999999999999</v>
      </c>
      <c r="U59" s="4">
        <v>20.18</v>
      </c>
      <c r="V59" s="4">
        <v>19.486000000000001</v>
      </c>
      <c r="W59" s="4">
        <v>19.988</v>
      </c>
      <c r="X59" s="4">
        <v>24.902999999999999</v>
      </c>
      <c r="Y59" s="4">
        <v>23.347999999999999</v>
      </c>
      <c r="Z59" s="4">
        <v>29.393000000000001</v>
      </c>
      <c r="AA59" s="4">
        <v>21.295000000000002</v>
      </c>
      <c r="AB59" s="4">
        <v>30.699000000000002</v>
      </c>
      <c r="AC59" s="4">
        <v>25.038</v>
      </c>
      <c r="AD59" s="4">
        <v>21.899000000000001</v>
      </c>
      <c r="AE59" s="19">
        <v>26.443999999999999</v>
      </c>
      <c r="AF59" s="4">
        <v>14.955</v>
      </c>
      <c r="AG59" s="4">
        <v>23.588999999999999</v>
      </c>
      <c r="AH59" s="4">
        <v>29.812000000000001</v>
      </c>
      <c r="AI59" s="4">
        <v>24.173999999999999</v>
      </c>
      <c r="AJ59" s="4">
        <v>16.718</v>
      </c>
      <c r="AK59" s="4">
        <v>24.713999999999999</v>
      </c>
      <c r="AL59" s="4">
        <v>25.013999999999999</v>
      </c>
      <c r="AM59" s="4">
        <v>37.070999999999998</v>
      </c>
      <c r="ALQ59" s="4" t="e">
        <v>#N/A</v>
      </c>
    </row>
    <row r="60" spans="1:1005" ht="14.4" x14ac:dyDescent="0.3">
      <c r="A60" s="18">
        <v>45717</v>
      </c>
      <c r="B60" s="4"/>
      <c r="C60" s="4"/>
      <c r="D60" s="4">
        <v>46.35</v>
      </c>
      <c r="E60">
        <v>90.134</v>
      </c>
      <c r="F60">
        <v>41.143999999999998</v>
      </c>
      <c r="G60" s="4">
        <v>36.828000000000003</v>
      </c>
      <c r="H60" s="4">
        <v>55.253999999999998</v>
      </c>
      <c r="I60" s="4">
        <v>33.726999999999997</v>
      </c>
      <c r="J60" s="4">
        <v>34.656999999999996</v>
      </c>
      <c r="K60" s="4">
        <v>38.311999999999998</v>
      </c>
      <c r="L60" s="4">
        <v>41.792999999999999</v>
      </c>
      <c r="M60" s="4">
        <v>51.436999999999998</v>
      </c>
      <c r="N60" s="4">
        <v>62.996000000000002</v>
      </c>
      <c r="O60" s="4">
        <v>50.408000000000001</v>
      </c>
      <c r="P60" s="4">
        <v>54.933</v>
      </c>
      <c r="Q60" s="4">
        <v>53.204999999999998</v>
      </c>
      <c r="R60" s="4">
        <v>44.756999999999998</v>
      </c>
      <c r="S60" s="4">
        <v>38.298999999999999</v>
      </c>
      <c r="T60" s="4">
        <v>37.466999999999999</v>
      </c>
      <c r="U60" s="4">
        <v>25.486999999999998</v>
      </c>
      <c r="V60" s="4">
        <v>32.756999999999998</v>
      </c>
      <c r="W60" s="4">
        <v>59.091999999999999</v>
      </c>
      <c r="X60" s="4">
        <v>30.388999999999999</v>
      </c>
      <c r="Y60" s="4">
        <v>33.686</v>
      </c>
      <c r="Z60" s="4">
        <v>80.198999999999998</v>
      </c>
      <c r="AA60" s="4">
        <v>23.236999999999998</v>
      </c>
      <c r="AB60" s="4">
        <v>60.533999999999999</v>
      </c>
      <c r="AC60" s="4">
        <v>30.481999999999999</v>
      </c>
      <c r="AD60" s="4">
        <v>41.034999999999997</v>
      </c>
      <c r="AE60" s="19">
        <v>51.892000000000003</v>
      </c>
      <c r="AF60" s="4">
        <v>24.164999999999999</v>
      </c>
      <c r="AG60" s="4">
        <v>27.399000000000001</v>
      </c>
      <c r="AH60" s="4">
        <v>54.466999999999999</v>
      </c>
      <c r="AI60" s="4">
        <v>27.869</v>
      </c>
      <c r="AJ60" s="4">
        <v>29.684999999999999</v>
      </c>
      <c r="AK60" s="4">
        <v>39.767000000000003</v>
      </c>
      <c r="AL60" s="4">
        <v>25.774999999999999</v>
      </c>
      <c r="AM60" s="4">
        <v>54.720999999999997</v>
      </c>
      <c r="ALQ60" s="4" t="e">
        <v>#N/A</v>
      </c>
    </row>
    <row r="61" spans="1:1005" ht="14.4" x14ac:dyDescent="0.3">
      <c r="A61" s="18">
        <v>45748</v>
      </c>
      <c r="B61" s="4"/>
      <c r="C61" s="4"/>
      <c r="D61" s="4">
        <v>100.63</v>
      </c>
      <c r="E61">
        <v>156.06299999999999</v>
      </c>
      <c r="F61">
        <v>123.188</v>
      </c>
      <c r="G61" s="4">
        <v>82.971999999999994</v>
      </c>
      <c r="H61" s="4">
        <v>138.56200000000001</v>
      </c>
      <c r="I61" s="4">
        <v>77.498999999999995</v>
      </c>
      <c r="J61" s="4">
        <v>66.465000000000003</v>
      </c>
      <c r="K61" s="4">
        <v>96.052000000000007</v>
      </c>
      <c r="L61" s="4">
        <v>120.626</v>
      </c>
      <c r="M61" s="4">
        <v>99.808000000000007</v>
      </c>
      <c r="N61" s="4">
        <v>75.808000000000007</v>
      </c>
      <c r="O61" s="4">
        <v>115.616</v>
      </c>
      <c r="P61" s="4">
        <v>116.252</v>
      </c>
      <c r="Q61" s="4">
        <v>84.668999999999997</v>
      </c>
      <c r="R61" s="4">
        <v>60.442</v>
      </c>
      <c r="S61" s="4">
        <v>96.647000000000006</v>
      </c>
      <c r="T61" s="4">
        <v>77.328000000000003</v>
      </c>
      <c r="U61" s="4">
        <v>66.924999999999997</v>
      </c>
      <c r="V61" s="4">
        <v>66.061999999999998</v>
      </c>
      <c r="W61" s="4">
        <v>126.218</v>
      </c>
      <c r="X61" s="4">
        <v>80.138000000000005</v>
      </c>
      <c r="Y61" s="4">
        <v>109.95</v>
      </c>
      <c r="Z61" s="4">
        <v>115.658</v>
      </c>
      <c r="AA61" s="4">
        <v>80.692999999999998</v>
      </c>
      <c r="AB61" s="4">
        <v>102.1</v>
      </c>
      <c r="AC61" s="4">
        <v>78.606999999999999</v>
      </c>
      <c r="AD61" s="4">
        <v>94.275000000000006</v>
      </c>
      <c r="AE61" s="19">
        <v>112.123</v>
      </c>
      <c r="AF61" s="4">
        <v>55.057000000000002</v>
      </c>
      <c r="AG61" s="4">
        <v>65.587999999999994</v>
      </c>
      <c r="AH61" s="4">
        <v>97.061000000000007</v>
      </c>
      <c r="AI61" s="4">
        <v>63.728000000000002</v>
      </c>
      <c r="AJ61" s="4">
        <v>52.268999999999998</v>
      </c>
      <c r="AK61" s="4">
        <v>48.271000000000001</v>
      </c>
      <c r="AL61" s="4">
        <v>57.978000000000002</v>
      </c>
      <c r="AM61" s="4">
        <v>121.76900000000001</v>
      </c>
      <c r="ALQ61" s="4" t="e">
        <v>#N/A</v>
      </c>
    </row>
    <row r="62" spans="1:1005" ht="14.4" x14ac:dyDescent="0.3">
      <c r="A62" s="18">
        <v>45778</v>
      </c>
      <c r="B62" s="4"/>
      <c r="C62" s="4"/>
      <c r="D62" s="4">
        <v>281.23</v>
      </c>
      <c r="E62">
        <v>400.35</v>
      </c>
      <c r="F62">
        <v>391.44099999999997</v>
      </c>
      <c r="G62" s="4">
        <v>177.68299999999999</v>
      </c>
      <c r="H62" s="4">
        <v>224.036</v>
      </c>
      <c r="I62" s="4">
        <v>145.61699999999999</v>
      </c>
      <c r="J62" s="4">
        <v>207.714</v>
      </c>
      <c r="K62" s="4">
        <v>246.768</v>
      </c>
      <c r="L62" s="4">
        <v>349.839</v>
      </c>
      <c r="M62" s="4">
        <v>261.47500000000002</v>
      </c>
      <c r="N62" s="4">
        <v>250.99100000000001</v>
      </c>
      <c r="O62" s="4">
        <v>424.36</v>
      </c>
      <c r="P62" s="4">
        <v>420.32299999999998</v>
      </c>
      <c r="Q62" s="4">
        <v>262.8</v>
      </c>
      <c r="R62" s="4">
        <v>274.55900000000003</v>
      </c>
      <c r="S62" s="4">
        <v>275.64999999999998</v>
      </c>
      <c r="T62" s="4">
        <v>305.709</v>
      </c>
      <c r="U62" s="4">
        <v>84.997</v>
      </c>
      <c r="V62" s="4">
        <v>184.61699999999999</v>
      </c>
      <c r="W62" s="4">
        <v>265.899</v>
      </c>
      <c r="X62" s="4">
        <v>312.66300000000001</v>
      </c>
      <c r="Y62" s="4">
        <v>258.25900000000001</v>
      </c>
      <c r="Z62" s="4">
        <v>303.89</v>
      </c>
      <c r="AA62" s="4">
        <v>339.279</v>
      </c>
      <c r="AB62" s="4">
        <v>341.40499999999997</v>
      </c>
      <c r="AC62" s="4">
        <v>146.172</v>
      </c>
      <c r="AD62" s="4">
        <v>215.03700000000001</v>
      </c>
      <c r="AE62" s="19">
        <v>151.57</v>
      </c>
      <c r="AF62" s="4">
        <v>127.566</v>
      </c>
      <c r="AG62" s="4">
        <v>279.68</v>
      </c>
      <c r="AH62" s="4">
        <v>234.05</v>
      </c>
      <c r="AI62" s="4">
        <v>125.476</v>
      </c>
      <c r="AJ62" s="4">
        <v>192.35300000000001</v>
      </c>
      <c r="AK62" s="4">
        <v>178.96799999999999</v>
      </c>
      <c r="AL62" s="4">
        <v>569.31299999999999</v>
      </c>
      <c r="AM62" s="4">
        <v>468.334</v>
      </c>
      <c r="ALQ62" s="4" t="e">
        <v>#N/A</v>
      </c>
    </row>
    <row r="63" spans="1:1005" ht="14.4" x14ac:dyDescent="0.3">
      <c r="A63" s="18">
        <v>45809</v>
      </c>
      <c r="B63" s="4"/>
      <c r="C63" s="4"/>
      <c r="D63" s="4">
        <v>314.85000000000002</v>
      </c>
      <c r="E63">
        <v>465.56700000000001</v>
      </c>
      <c r="F63">
        <v>342.68900000000002</v>
      </c>
      <c r="G63" s="4">
        <v>211.494</v>
      </c>
      <c r="H63" s="4">
        <v>174.953</v>
      </c>
      <c r="I63" s="4">
        <v>211.40199999999999</v>
      </c>
      <c r="J63" s="4">
        <v>332.92700000000002</v>
      </c>
      <c r="K63" s="4">
        <v>215.87799999999999</v>
      </c>
      <c r="L63" s="4">
        <v>477.00299999999999</v>
      </c>
      <c r="M63" s="4">
        <v>260.834</v>
      </c>
      <c r="N63" s="4">
        <v>648.63099999999997</v>
      </c>
      <c r="O63" s="4">
        <v>359.00200000000001</v>
      </c>
      <c r="P63" s="4">
        <v>616.38599999999997</v>
      </c>
      <c r="Q63" s="4">
        <v>252.39500000000001</v>
      </c>
      <c r="R63" s="4">
        <v>431.9</v>
      </c>
      <c r="S63" s="4">
        <v>191.51300000000001</v>
      </c>
      <c r="T63" s="4">
        <v>235.55500000000001</v>
      </c>
      <c r="U63" s="4">
        <v>63.036999999999999</v>
      </c>
      <c r="V63" s="4">
        <v>256.49900000000002</v>
      </c>
      <c r="W63" s="4">
        <v>174.97499999999999</v>
      </c>
      <c r="X63" s="4">
        <v>340.74200000000002</v>
      </c>
      <c r="Y63" s="4">
        <v>234.136</v>
      </c>
      <c r="Z63" s="4">
        <v>236.43600000000001</v>
      </c>
      <c r="AA63" s="4">
        <v>597.63900000000001</v>
      </c>
      <c r="AB63" s="4">
        <v>326.06799999999998</v>
      </c>
      <c r="AC63" s="4">
        <v>307.07900000000001</v>
      </c>
      <c r="AD63" s="4">
        <v>529.26900000000001</v>
      </c>
      <c r="AE63" s="19">
        <v>64.206999999999994</v>
      </c>
      <c r="AF63" s="4">
        <v>166.95</v>
      </c>
      <c r="AG63" s="4">
        <v>395.13299999999998</v>
      </c>
      <c r="AH63" s="4">
        <v>388.00700000000001</v>
      </c>
      <c r="AI63" s="4">
        <v>136.67400000000001</v>
      </c>
      <c r="AJ63" s="4">
        <v>356.54399999999998</v>
      </c>
      <c r="AK63" s="4">
        <v>464.96199999999999</v>
      </c>
      <c r="AL63" s="4">
        <v>839.12800000000004</v>
      </c>
      <c r="AM63" s="4">
        <v>489.02300000000002</v>
      </c>
      <c r="ALQ63" s="4" t="e">
        <v>#N/A</v>
      </c>
    </row>
    <row r="64" spans="1:1005" ht="14.4" x14ac:dyDescent="0.3">
      <c r="A64" s="18">
        <v>45839</v>
      </c>
      <c r="B64" s="4"/>
      <c r="C64" s="4"/>
      <c r="D64" s="4">
        <v>137.63</v>
      </c>
      <c r="E64">
        <v>192.32</v>
      </c>
      <c r="F64">
        <v>115.24299999999999</v>
      </c>
      <c r="G64" s="4">
        <v>79.453000000000003</v>
      </c>
      <c r="H64" s="4">
        <v>72.692999999999998</v>
      </c>
      <c r="I64" s="4">
        <v>83.331999999999994</v>
      </c>
      <c r="J64" s="4">
        <v>152.982</v>
      </c>
      <c r="K64" s="4">
        <v>79.474000000000004</v>
      </c>
      <c r="L64" s="4">
        <v>219.48500000000001</v>
      </c>
      <c r="M64" s="4">
        <v>81.656999999999996</v>
      </c>
      <c r="N64" s="4">
        <v>567.65599999999995</v>
      </c>
      <c r="O64" s="4">
        <v>135.73500000000001</v>
      </c>
      <c r="P64" s="4">
        <v>218.26900000000001</v>
      </c>
      <c r="Q64" s="4">
        <v>118.423</v>
      </c>
      <c r="R64" s="4">
        <v>255.22</v>
      </c>
      <c r="S64" s="4">
        <v>57.137999999999998</v>
      </c>
      <c r="T64" s="4">
        <v>67.823999999999998</v>
      </c>
      <c r="U64" s="4">
        <v>25.148</v>
      </c>
      <c r="V64" s="4">
        <v>72.763999999999996</v>
      </c>
      <c r="W64" s="4">
        <v>62.603000000000002</v>
      </c>
      <c r="X64" s="4">
        <v>133.154</v>
      </c>
      <c r="Y64" s="4">
        <v>86.048000000000002</v>
      </c>
      <c r="Z64" s="4">
        <v>81.722999999999999</v>
      </c>
      <c r="AA64" s="4">
        <v>243.16300000000001</v>
      </c>
      <c r="AB64" s="4">
        <v>165.572</v>
      </c>
      <c r="AC64" s="4">
        <v>90.248999999999995</v>
      </c>
      <c r="AD64" s="4">
        <v>250.85400000000001</v>
      </c>
      <c r="AE64" s="19">
        <v>29.73</v>
      </c>
      <c r="AF64" s="4">
        <v>58.892000000000003</v>
      </c>
      <c r="AG64" s="4">
        <v>120.88500000000001</v>
      </c>
      <c r="AH64" s="4">
        <v>117.64</v>
      </c>
      <c r="AI64" s="4">
        <v>53.073</v>
      </c>
      <c r="AJ64" s="4">
        <v>202.63499999999999</v>
      </c>
      <c r="AK64" s="4">
        <v>257.02199999999999</v>
      </c>
      <c r="AL64" s="4">
        <v>378.46499999999997</v>
      </c>
      <c r="AM64" s="4">
        <v>378.46499999999997</v>
      </c>
      <c r="ALQ64" s="4" t="e">
        <v>#N/A</v>
      </c>
    </row>
    <row r="65" spans="1:1005" ht="14.4" x14ac:dyDescent="0.3">
      <c r="A65" s="18">
        <v>45870</v>
      </c>
      <c r="B65" s="4"/>
      <c r="C65" s="4"/>
      <c r="D65" s="4">
        <v>75.010000000000005</v>
      </c>
      <c r="E65">
        <v>74.554000000000002</v>
      </c>
      <c r="F65">
        <v>63.807000000000002</v>
      </c>
      <c r="G65" s="4">
        <v>48.002000000000002</v>
      </c>
      <c r="H65" s="4">
        <v>54.454999999999998</v>
      </c>
      <c r="I65" s="4">
        <v>43.591000000000001</v>
      </c>
      <c r="J65" s="4">
        <v>63.771999999999998</v>
      </c>
      <c r="K65" s="4">
        <v>61.555</v>
      </c>
      <c r="L65" s="4">
        <v>76.195999999999998</v>
      </c>
      <c r="M65" s="4">
        <v>46.878999999999998</v>
      </c>
      <c r="N65" s="4">
        <v>153.31100000000001</v>
      </c>
      <c r="O65" s="4">
        <v>59.14</v>
      </c>
      <c r="P65" s="4">
        <v>93.617999999999995</v>
      </c>
      <c r="Q65" s="4">
        <v>56.42</v>
      </c>
      <c r="R65" s="4">
        <v>100.85299999999999</v>
      </c>
      <c r="S65" s="4">
        <v>46.59</v>
      </c>
      <c r="T65" s="4">
        <v>51.646000000000001</v>
      </c>
      <c r="U65" s="4">
        <v>20.702000000000002</v>
      </c>
      <c r="V65" s="4">
        <v>43.088000000000001</v>
      </c>
      <c r="W65" s="4">
        <v>39.420999999999999</v>
      </c>
      <c r="X65" s="4">
        <v>62.646999999999998</v>
      </c>
      <c r="Y65" s="4">
        <v>60.853999999999999</v>
      </c>
      <c r="Z65" s="4">
        <v>55.034999999999997</v>
      </c>
      <c r="AA65" s="4">
        <v>87.543999999999997</v>
      </c>
      <c r="AB65" s="4">
        <v>63.069000000000003</v>
      </c>
      <c r="AC65" s="4">
        <v>55.037999999999997</v>
      </c>
      <c r="AD65" s="4">
        <v>77.222999999999999</v>
      </c>
      <c r="AE65" s="19">
        <v>29.716000000000001</v>
      </c>
      <c r="AF65" s="4">
        <v>42.018000000000001</v>
      </c>
      <c r="AG65" s="4">
        <v>63.271999999999998</v>
      </c>
      <c r="AH65" s="4">
        <v>49.793999999999997</v>
      </c>
      <c r="AI65" s="4">
        <v>33.408000000000001</v>
      </c>
      <c r="AJ65" s="4">
        <v>104.511</v>
      </c>
      <c r="AK65" s="4">
        <v>95.61</v>
      </c>
      <c r="AL65" s="4">
        <v>144.166</v>
      </c>
      <c r="AM65" s="4">
        <v>144.166</v>
      </c>
      <c r="ALQ65" s="4" t="e">
        <v>#N/A</v>
      </c>
    </row>
    <row r="66" spans="1:1005" ht="14.4" x14ac:dyDescent="0.3">
      <c r="A66" s="18">
        <v>45901</v>
      </c>
      <c r="B66" s="4"/>
      <c r="C66" s="4"/>
      <c r="D66" s="4">
        <v>46.81</v>
      </c>
      <c r="E66">
        <v>76.974000000000004</v>
      </c>
      <c r="F66" s="4">
        <v>50.518999999999998</v>
      </c>
      <c r="G66" s="4">
        <v>49.622</v>
      </c>
      <c r="H66" s="4">
        <v>39.194000000000003</v>
      </c>
      <c r="I66" s="4">
        <v>36.927999999999997</v>
      </c>
      <c r="J66" s="4">
        <v>41.686999999999998</v>
      </c>
      <c r="K66" s="4">
        <v>49.682000000000002</v>
      </c>
      <c r="L66" s="4">
        <v>65.085999999999999</v>
      </c>
      <c r="M66" s="4">
        <v>44.96</v>
      </c>
      <c r="N66" s="4">
        <v>74.978999999999999</v>
      </c>
      <c r="O66" s="4">
        <v>49.139000000000003</v>
      </c>
      <c r="P66" s="4">
        <v>70.966999999999999</v>
      </c>
      <c r="Q66" s="4">
        <v>41.005000000000003</v>
      </c>
      <c r="R66" s="4">
        <v>57.145000000000003</v>
      </c>
      <c r="S66" s="4">
        <v>39.616</v>
      </c>
      <c r="T66" s="4">
        <v>36.927</v>
      </c>
      <c r="U66" s="4">
        <v>24.568000000000001</v>
      </c>
      <c r="V66" s="4">
        <v>65.066000000000003</v>
      </c>
      <c r="W66" s="4">
        <v>45.676000000000002</v>
      </c>
      <c r="X66" s="4">
        <v>42.308</v>
      </c>
      <c r="Y66" s="4">
        <v>46.070999999999998</v>
      </c>
      <c r="Z66" s="4">
        <v>55.887999999999998</v>
      </c>
      <c r="AA66" s="4">
        <v>55.393999999999998</v>
      </c>
      <c r="AB66" s="4">
        <v>45.557000000000002</v>
      </c>
      <c r="AC66" s="4">
        <v>35.728999999999999</v>
      </c>
      <c r="AD66" s="4">
        <v>48.427999999999997</v>
      </c>
      <c r="AE66" s="19">
        <v>26.831</v>
      </c>
      <c r="AF66" s="4">
        <v>63.128999999999998</v>
      </c>
      <c r="AG66" s="4">
        <v>58.441000000000003</v>
      </c>
      <c r="AH66" s="4">
        <v>40.838000000000001</v>
      </c>
      <c r="AI66" s="4">
        <v>29.562999999999999</v>
      </c>
      <c r="AJ66" s="4">
        <v>87.201999999999998</v>
      </c>
      <c r="AK66" s="4">
        <v>49.216000000000001</v>
      </c>
      <c r="AL66" s="4">
        <v>83.69</v>
      </c>
      <c r="AM66" s="4">
        <v>83.69</v>
      </c>
      <c r="ALQ66" s="4" t="e">
        <v>#N/A</v>
      </c>
    </row>
    <row r="67" spans="1:1005" ht="14.4" x14ac:dyDescent="0.3">
      <c r="A67" s="18"/>
      <c r="B67" s="4"/>
      <c r="C67" s="4"/>
      <c r="D67" s="4"/>
      <c r="E67"/>
      <c r="ALQ67" s="4" t="e">
        <v>#N/A</v>
      </c>
    </row>
    <row r="68" spans="1:1005" ht="14.4" x14ac:dyDescent="0.3">
      <c r="A68" s="18"/>
      <c r="B68" s="4"/>
      <c r="C68" s="4"/>
      <c r="D68" s="4"/>
      <c r="E68"/>
      <c r="ALQ68" s="4" t="e">
        <v>#N/A</v>
      </c>
    </row>
    <row r="69" spans="1:1005" ht="14.4" x14ac:dyDescent="0.3">
      <c r="A69" s="18"/>
      <c r="B69" s="4"/>
      <c r="C69" s="4"/>
      <c r="D69" s="4"/>
      <c r="E69"/>
      <c r="F69"/>
      <c r="ALQ69" s="4" t="e">
        <v>#N/A</v>
      </c>
    </row>
    <row r="70" spans="1:1005" ht="14.4" x14ac:dyDescent="0.3">
      <c r="A70" s="18"/>
      <c r="B70" s="4"/>
      <c r="C70" s="4"/>
      <c r="D70" s="4"/>
      <c r="E70"/>
      <c r="F70"/>
      <c r="ALQ70" s="4" t="e">
        <v>#N/A</v>
      </c>
    </row>
    <row r="71" spans="1:1005" ht="14.4" x14ac:dyDescent="0.3">
      <c r="A71" s="18"/>
      <c r="B71" s="4"/>
      <c r="C71" s="4"/>
      <c r="D71" s="4"/>
      <c r="E71"/>
      <c r="F71" s="10"/>
      <c r="ALQ71" s="4" t="e">
        <v>#N/A</v>
      </c>
    </row>
    <row r="72" spans="1:1005" ht="14.4" x14ac:dyDescent="0.3">
      <c r="A72" s="18"/>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4.4" x14ac:dyDescent="0.3">
      <c r="A73" s="18"/>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4.4" x14ac:dyDescent="0.3">
      <c r="A74" s="18"/>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4.4" x14ac:dyDescent="0.3">
      <c r="A75" s="18"/>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4.4" x14ac:dyDescent="0.3">
      <c r="A76" s="18"/>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4.4" x14ac:dyDescent="0.3">
      <c r="A77" s="18"/>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4.4" x14ac:dyDescent="0.3">
      <c r="A78" s="18"/>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4.4" x14ac:dyDescent="0.3">
      <c r="A79" s="18"/>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4.4" x14ac:dyDescent="0.3">
      <c r="A80" s="18"/>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BB141-EADA-4A63-9202-7A24DBF07813}">
  <sheetPr codeName="Sheet20">
    <tabColor rgb="FF8DD3C7"/>
  </sheetPr>
  <dimension ref="A1:BG194"/>
  <sheetViews>
    <sheetView zoomScaleNormal="100" workbookViewId="0">
      <selection activeCell="A4" sqref="A4"/>
    </sheetView>
  </sheetViews>
  <sheetFormatPr defaultColWidth="18.6640625" defaultRowHeight="12.75" customHeight="1" x14ac:dyDescent="0.3"/>
  <cols>
    <col min="1" max="4" width="7.5546875" style="5" customWidth="1"/>
    <col min="5" max="5" width="9.109375" style="4" customWidth="1"/>
    <col min="6" max="30" width="8" style="4" customWidth="1"/>
    <col min="31" max="31" width="8" style="4" bestFit="1" customWidth="1"/>
    <col min="32" max="32" width="6.5546875" style="4" bestFit="1" customWidth="1"/>
    <col min="33" max="59" width="8.88671875" style="4" customWidth="1"/>
    <col min="60" max="16384" width="18.6640625" style="4"/>
  </cols>
  <sheetData>
    <row r="1" spans="1:59" ht="14.4" x14ac:dyDescent="0.3">
      <c r="A1" s="109"/>
      <c r="B1" s="110" t="s">
        <v>62</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row>
    <row r="2" spans="1:59" s="5" customFormat="1" ht="14.4" x14ac:dyDescent="0.3">
      <c r="A2" s="109"/>
      <c r="B2" s="111" t="s">
        <v>0</v>
      </c>
      <c r="C2" s="111" t="s">
        <v>1</v>
      </c>
      <c r="D2" s="111" t="s">
        <v>2</v>
      </c>
      <c r="E2" s="111">
        <v>1981</v>
      </c>
      <c r="F2" s="111">
        <v>1982</v>
      </c>
      <c r="G2" s="111">
        <v>1983</v>
      </c>
      <c r="H2" s="111">
        <v>1984</v>
      </c>
      <c r="I2" s="111">
        <v>1985</v>
      </c>
      <c r="J2" s="111">
        <v>1986</v>
      </c>
      <c r="K2" s="111">
        <v>1987</v>
      </c>
      <c r="L2" s="111">
        <v>1988</v>
      </c>
      <c r="M2" s="111">
        <v>1989</v>
      </c>
      <c r="N2" s="111">
        <v>1990</v>
      </c>
      <c r="O2" s="111">
        <v>1991</v>
      </c>
      <c r="P2" s="111">
        <v>1992</v>
      </c>
      <c r="Q2" s="111">
        <v>1993</v>
      </c>
      <c r="R2" s="111">
        <v>1994</v>
      </c>
      <c r="S2" s="111">
        <v>1995</v>
      </c>
      <c r="T2" s="111">
        <v>1996</v>
      </c>
      <c r="U2" s="111">
        <v>1997</v>
      </c>
      <c r="V2" s="111">
        <v>1998</v>
      </c>
      <c r="W2" s="111">
        <v>1999</v>
      </c>
      <c r="X2" s="111">
        <v>2000</v>
      </c>
      <c r="Y2" s="111">
        <v>2001</v>
      </c>
      <c r="Z2" s="111">
        <v>2002</v>
      </c>
      <c r="AA2" s="111">
        <v>2003</v>
      </c>
      <c r="AB2" s="111">
        <v>2004</v>
      </c>
      <c r="AC2" s="111">
        <v>2005</v>
      </c>
      <c r="AD2" s="111">
        <v>2006</v>
      </c>
      <c r="AE2" s="111">
        <v>2007</v>
      </c>
      <c r="AF2" s="111">
        <v>2008</v>
      </c>
      <c r="AG2" s="111">
        <v>2009</v>
      </c>
      <c r="AH2" s="111">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4.4" x14ac:dyDescent="0.3">
      <c r="A3" s="112"/>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4.4" x14ac:dyDescent="0.3">
      <c r="A4" s="114">
        <f>PowellInflow.Unregulated!A4</f>
        <v>44013</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4.4" x14ac:dyDescent="0.3">
      <c r="A5" s="114">
        <f>PowellInflow.Unregulated!A5</f>
        <v>44044</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4.4" x14ac:dyDescent="0.3">
      <c r="A6" s="114">
        <f>PowellInflow.Unregulated!A6</f>
        <v>44075</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4.4" x14ac:dyDescent="0.3">
      <c r="A7" s="114">
        <f>PowellInflow.Unregulated!A7</f>
        <v>44105</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4.4" x14ac:dyDescent="0.3">
      <c r="A8" s="114">
        <f>PowellInflow.Unregulated!A8</f>
        <v>44136</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4.4" x14ac:dyDescent="0.3">
      <c r="A9" s="114">
        <f>PowellInflow.Unregulated!A9</f>
        <v>44166</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4.4" x14ac:dyDescent="0.3">
      <c r="A10" s="114">
        <f>PowellInflow.Unregulated!A10</f>
        <v>44197</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4.4" x14ac:dyDescent="0.3">
      <c r="A11" s="114">
        <f>PowellInflow.Unregulated!A11</f>
        <v>44228</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4.4" x14ac:dyDescent="0.3">
      <c r="A12" s="114">
        <f>PowellInflow.Unregulated!A12</f>
        <v>44256</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4.4" x14ac:dyDescent="0.3">
      <c r="A13" s="114">
        <f>PowellInflow.Unregulated!A13</f>
        <v>44287</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4.4" x14ac:dyDescent="0.3">
      <c r="A14" s="114">
        <f>PowellInflow.Unregulated!A14</f>
        <v>44317</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4.4" x14ac:dyDescent="0.3">
      <c r="A15" s="114">
        <f>PowellInflow.Unregulated!A15</f>
        <v>44348</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4.4" x14ac:dyDescent="0.3">
      <c r="A16" s="114">
        <f>PowellInflow.Unregulated!A16</f>
        <v>44378</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4.4" x14ac:dyDescent="0.3">
      <c r="A17" s="114">
        <f>PowellInflow.Unregulated!A17</f>
        <v>44409</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4.4" x14ac:dyDescent="0.3">
      <c r="A18" s="114">
        <f>PowellInflow.Unregulated!A18</f>
        <v>44440</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4.4" x14ac:dyDescent="0.3">
      <c r="A19" s="114">
        <f>PowellInflow.Unregulated!A19</f>
        <v>44470</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4.4" x14ac:dyDescent="0.3">
      <c r="A20" s="114">
        <f>PowellInflow.Unregulated!A20</f>
        <v>44501</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4.4" x14ac:dyDescent="0.3">
      <c r="A21" s="114">
        <f>PowellInflow.Unregulated!A21</f>
        <v>44531</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4.4" x14ac:dyDescent="0.3">
      <c r="A22" s="114">
        <f>PowellInflow.Unregulated!A22</f>
        <v>44562</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4.4" x14ac:dyDescent="0.3">
      <c r="A23" s="114">
        <f>PowellInflow.Unregulated!A23</f>
        <v>44593</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4.4" x14ac:dyDescent="0.3">
      <c r="A24" s="114">
        <f>PowellInflow.Unregulated!A24</f>
        <v>44621</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4.4" x14ac:dyDescent="0.3">
      <c r="A25" s="114">
        <f>PowellInflow.Unregulated!A25</f>
        <v>44652</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4.4" x14ac:dyDescent="0.3">
      <c r="A26" s="114">
        <f>PowellInflow.Unregulated!A26</f>
        <v>44682</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4.4" x14ac:dyDescent="0.3">
      <c r="A27" s="114">
        <f>PowellInflow.Unregulated!A27</f>
        <v>44713</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4.4" x14ac:dyDescent="0.3">
      <c r="A28" s="114">
        <f>PowellInflow.Unregulated!A28</f>
        <v>44743</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4.4" x14ac:dyDescent="0.3">
      <c r="A29" s="114">
        <f>PowellInflow.Unregulated!A29</f>
        <v>44774</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4.4" x14ac:dyDescent="0.3">
      <c r="A30" s="114">
        <f>PowellInflow.Unregulated!A30</f>
        <v>44805</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4.4" x14ac:dyDescent="0.3">
      <c r="A31" s="114">
        <f>PowellInflow.Unregulated!A31</f>
        <v>44835</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4.4" x14ac:dyDescent="0.3">
      <c r="A32" s="114">
        <f>PowellInflow.Unregulated!A32</f>
        <v>44866</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4.4" x14ac:dyDescent="0.3">
      <c r="A33" s="114">
        <f>PowellInflow.Unregulated!A33</f>
        <v>44896</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4.4" x14ac:dyDescent="0.3">
      <c r="A34" s="114">
        <f>PowellInflow.Unregulated!A34</f>
        <v>44927</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4.4" x14ac:dyDescent="0.3">
      <c r="A35" s="114">
        <f>PowellInflow.Unregulated!A35</f>
        <v>44958</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4.4" x14ac:dyDescent="0.3">
      <c r="A36" s="114">
        <f>PowellInflow.Unregulated!A36</f>
        <v>44986</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4.4" x14ac:dyDescent="0.3">
      <c r="A37" s="114">
        <f>PowellInflow.Unregulated!A37</f>
        <v>45017</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4.4" x14ac:dyDescent="0.3">
      <c r="A38" s="114">
        <f>PowellInflow.Unregulated!A38</f>
        <v>45047</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4.4" x14ac:dyDescent="0.3">
      <c r="A39" s="114">
        <f>PowellInflow.Unregulated!A39</f>
        <v>45078</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4.4" x14ac:dyDescent="0.3">
      <c r="A40" s="114">
        <f>PowellInflow.Unregulated!A40</f>
        <v>45108</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4.4" x14ac:dyDescent="0.3">
      <c r="A41" s="114">
        <f>PowellInflow.Unregulated!A41</f>
        <v>45139</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4.4" x14ac:dyDescent="0.3">
      <c r="A42" s="114">
        <f>PowellInflow.Unregulated!A42</f>
        <v>45170</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4.4" x14ac:dyDescent="0.3">
      <c r="A43" s="114">
        <f>PowellInflow.Unregulated!A43</f>
        <v>45200</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4.4" x14ac:dyDescent="0.3">
      <c r="A44" s="114">
        <f>PowellInflow.Unregulated!A44</f>
        <v>45231</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4.4" x14ac:dyDescent="0.3">
      <c r="A45" s="114">
        <f>PowellInflow.Unregulated!A45</f>
        <v>45261</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4.4" x14ac:dyDescent="0.3">
      <c r="A46" s="114">
        <f>PowellInflow.Unregulated!A46</f>
        <v>45292</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4.4" x14ac:dyDescent="0.3">
      <c r="A47" s="114">
        <f>PowellInflow.Unregulated!A47</f>
        <v>45323</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4.4" x14ac:dyDescent="0.3">
      <c r="A48" s="114">
        <f>PowellInflow.Unregulated!A48</f>
        <v>45352</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4.4" x14ac:dyDescent="0.3">
      <c r="A49" s="114">
        <f>PowellInflow.Unregulated!A49</f>
        <v>45383</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4.4" x14ac:dyDescent="0.3">
      <c r="A50" s="114">
        <f>PowellInflow.Unregulated!A50</f>
        <v>45413</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4.4" x14ac:dyDescent="0.3">
      <c r="A51" s="114">
        <f>PowellInflow.Unregulated!A51</f>
        <v>45444</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4.4" x14ac:dyDescent="0.3">
      <c r="A52" s="114">
        <f>PowellInflow.Unregulated!A52</f>
        <v>45474</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4.4" x14ac:dyDescent="0.3">
      <c r="A53" s="114">
        <f>PowellInflow.Unregulated!A53</f>
        <v>45505</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4.4" x14ac:dyDescent="0.3">
      <c r="A54" s="114">
        <f>PowellInflow.Unregulated!A54</f>
        <v>45536</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4.4" x14ac:dyDescent="0.3">
      <c r="A55" s="114">
        <f>PowellInflow.Unregulated!A55</f>
        <v>45566</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4.4" x14ac:dyDescent="0.3">
      <c r="A56" s="114">
        <f>PowellInflow.Unregulated!A56</f>
        <v>45597</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4.4" x14ac:dyDescent="0.3">
      <c r="A57" s="114">
        <f>PowellInflow.Unregulated!A57</f>
        <v>45627</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4.4" x14ac:dyDescent="0.3">
      <c r="A58" s="114">
        <f>PowellInflow.Unregulated!A58</f>
        <v>45658</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4.4" x14ac:dyDescent="0.3">
      <c r="A59" s="114">
        <f>PowellInflow.Unregulated!A59</f>
        <v>45689</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4.4" x14ac:dyDescent="0.3">
      <c r="A60" s="114">
        <f>PowellInflow.Unregulated!A60</f>
        <v>45717</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4.4" x14ac:dyDescent="0.3">
      <c r="A61" s="114">
        <f>PowellInflow.Unregulated!A61</f>
        <v>45748</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4.4" x14ac:dyDescent="0.3">
      <c r="A62" s="114">
        <f>PowellInflow.Unregulated!A62</f>
        <v>45778</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4.4" x14ac:dyDescent="0.3">
      <c r="A63" s="114">
        <f>PowellInflow.Unregulated!A63</f>
        <v>45809</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4.4" x14ac:dyDescent="0.3">
      <c r="A64" s="114">
        <f>PowellInflow.Unregulated!A64</f>
        <v>45839</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4.4" x14ac:dyDescent="0.3">
      <c r="A65" s="114">
        <f>PowellInflow.Unregulated!A65</f>
        <v>45870</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4.4" x14ac:dyDescent="0.3">
      <c r="A66" s="114">
        <f>PowellInflow.Unregulated!A66</f>
        <v>45901</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4.4" x14ac:dyDescent="0.3">
      <c r="A67" s="114">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4.4" x14ac:dyDescent="0.3">
      <c r="A68" s="114">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4.4" x14ac:dyDescent="0.3">
      <c r="A69" s="114">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4.4" x14ac:dyDescent="0.3">
      <c r="A70" s="114">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4.4" x14ac:dyDescent="0.3">
      <c r="A71" s="114">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4.4" x14ac:dyDescent="0.3">
      <c r="A72" s="114">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4.4" x14ac:dyDescent="0.3">
      <c r="A73" s="114">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4.4" x14ac:dyDescent="0.3">
      <c r="A74" s="114">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4.4" x14ac:dyDescent="0.3">
      <c r="A75" s="114">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4.4" x14ac:dyDescent="0.3">
      <c r="A76" s="114">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4.4" x14ac:dyDescent="0.3">
      <c r="A77" s="114">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4.4" x14ac:dyDescent="0.3">
      <c r="A78" s="114">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4.4" x14ac:dyDescent="0.3">
      <c r="A79" s="114">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4.4" x14ac:dyDescent="0.3">
      <c r="A80" s="114">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4.4" x14ac:dyDescent="0.3">
      <c r="A81" s="11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4.4" x14ac:dyDescent="0.3">
      <c r="A82" s="11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4.4" x14ac:dyDescent="0.3">
      <c r="A83" s="11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4.4" x14ac:dyDescent="0.3">
      <c r="A84" s="11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4.4" x14ac:dyDescent="0.3">
      <c r="A85" s="11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4.4" x14ac:dyDescent="0.3">
      <c r="A86" s="11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4.4" x14ac:dyDescent="0.3">
      <c r="A87" s="11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4.4" x14ac:dyDescent="0.3">
      <c r="A88" s="11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4.4" x14ac:dyDescent="0.3">
      <c r="A89" s="11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4.4" x14ac:dyDescent="0.3">
      <c r="A90" s="11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4.4" x14ac:dyDescent="0.3">
      <c r="A91" s="11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4.4" x14ac:dyDescent="0.3">
      <c r="A92" s="11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4.4" x14ac:dyDescent="0.3">
      <c r="A93" s="11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4.4" x14ac:dyDescent="0.3">
      <c r="A94" s="11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4.4" x14ac:dyDescent="0.3">
      <c r="A95" s="11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4.4" x14ac:dyDescent="0.3">
      <c r="A96" s="11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4.4" x14ac:dyDescent="0.3">
      <c r="A97" s="11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4.4" x14ac:dyDescent="0.3">
      <c r="A98" s="11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4.4" x14ac:dyDescent="0.3">
      <c r="A99" s="11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4.4" x14ac:dyDescent="0.3">
      <c r="A100" s="11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4.4" x14ac:dyDescent="0.3">
      <c r="A101" s="11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4.4" x14ac:dyDescent="0.3">
      <c r="A102" s="11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4.4" x14ac:dyDescent="0.3">
      <c r="A103" s="11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4.4" x14ac:dyDescent="0.3">
      <c r="A104" s="11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4.4" x14ac:dyDescent="0.3">
      <c r="A105" s="11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4.4" x14ac:dyDescent="0.3">
      <c r="A106" s="11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4.4" x14ac:dyDescent="0.3">
      <c r="A107" s="11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4.4" x14ac:dyDescent="0.3">
      <c r="A108" s="11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4.4" x14ac:dyDescent="0.3">
      <c r="A109" s="11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4.4" x14ac:dyDescent="0.3">
      <c r="A110" s="11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4.4" x14ac:dyDescent="0.3">
      <c r="A111" s="11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4.4" x14ac:dyDescent="0.3">
      <c r="A112" s="11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4.4" x14ac:dyDescent="0.3">
      <c r="A113" s="11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4.4" x14ac:dyDescent="0.3">
      <c r="A114" s="11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4.4" x14ac:dyDescent="0.3">
      <c r="A115" s="11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4.4" x14ac:dyDescent="0.3">
      <c r="A116" s="11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4.4" x14ac:dyDescent="0.3">
      <c r="A117" s="11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4.4" x14ac:dyDescent="0.3">
      <c r="A118" s="11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4.4" x14ac:dyDescent="0.3">
      <c r="A119" s="11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4.4" x14ac:dyDescent="0.3">
      <c r="A120" s="11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4.4" x14ac:dyDescent="0.3">
      <c r="A121" s="11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4.4" x14ac:dyDescent="0.3">
      <c r="A122" s="11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4.4" x14ac:dyDescent="0.3">
      <c r="A123" s="11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4.4" x14ac:dyDescent="0.3">
      <c r="A124" s="11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4.4" x14ac:dyDescent="0.3">
      <c r="A125" s="11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4.4" x14ac:dyDescent="0.3">
      <c r="A126" s="11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4.4" x14ac:dyDescent="0.3">
      <c r="A127" s="11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4.4" x14ac:dyDescent="0.3">
      <c r="A128" s="11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4.4" x14ac:dyDescent="0.3">
      <c r="A129" s="11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4.4" x14ac:dyDescent="0.3">
      <c r="A130" s="11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4.4" x14ac:dyDescent="0.3">
      <c r="A131" s="11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4.4" x14ac:dyDescent="0.3">
      <c r="A132" s="11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4.4" x14ac:dyDescent="0.3">
      <c r="A133" s="11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4.4" x14ac:dyDescent="0.3">
      <c r="A134" s="11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4.4" x14ac:dyDescent="0.3">
      <c r="A135" s="11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4.4" x14ac:dyDescent="0.3">
      <c r="A136" s="11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4.4" x14ac:dyDescent="0.3">
      <c r="A137" s="11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4.4" x14ac:dyDescent="0.3">
      <c r="A138" s="11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4.4" x14ac:dyDescent="0.3">
      <c r="A139" s="11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4.4" x14ac:dyDescent="0.3">
      <c r="A140" s="11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4.4" x14ac:dyDescent="0.3">
      <c r="A141" s="11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4.4" x14ac:dyDescent="0.3">
      <c r="A142" s="11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4.4" x14ac:dyDescent="0.3">
      <c r="A143" s="11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4.4" x14ac:dyDescent="0.3">
      <c r="A144" s="11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4.4" x14ac:dyDescent="0.3">
      <c r="A145" s="11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4.4" x14ac:dyDescent="0.3">
      <c r="A146" s="11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4.4" x14ac:dyDescent="0.3">
      <c r="A147" s="11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4.4" x14ac:dyDescent="0.3">
      <c r="A148" s="11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4.4" x14ac:dyDescent="0.3">
      <c r="A149" s="11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4.4" x14ac:dyDescent="0.3">
      <c r="A150" s="11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4.4" x14ac:dyDescent="0.3">
      <c r="A151" s="11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4.4" x14ac:dyDescent="0.3">
      <c r="A152" s="11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4.4" x14ac:dyDescent="0.3">
      <c r="A153" s="11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4.4" x14ac:dyDescent="0.3">
      <c r="A154" s="11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4.4" x14ac:dyDescent="0.3">
      <c r="A155" s="11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4.4" x14ac:dyDescent="0.3">
      <c r="A156" s="11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4.4" x14ac:dyDescent="0.3">
      <c r="A157" s="11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4.4" x14ac:dyDescent="0.3">
      <c r="A158" s="11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4.4" x14ac:dyDescent="0.3">
      <c r="A159" s="11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4.4" x14ac:dyDescent="0.3">
      <c r="A160" s="11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4.4" x14ac:dyDescent="0.3">
      <c r="A161" s="11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4.4" x14ac:dyDescent="0.3">
      <c r="A162" s="11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4.4" x14ac:dyDescent="0.3">
      <c r="A163" s="11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4.4" x14ac:dyDescent="0.3">
      <c r="A164" s="11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4.4" x14ac:dyDescent="0.3">
      <c r="A165" s="11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4.4" x14ac:dyDescent="0.3">
      <c r="A166" s="11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4.4" x14ac:dyDescent="0.3">
      <c r="A167" s="11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4.4" x14ac:dyDescent="0.3">
      <c r="A168" s="11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4.4" x14ac:dyDescent="0.3">
      <c r="A169" s="11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4.4" x14ac:dyDescent="0.3">
      <c r="A170" s="11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4.4" x14ac:dyDescent="0.3">
      <c r="A171" s="11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4.4" x14ac:dyDescent="0.3">
      <c r="A172" s="11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4.4" x14ac:dyDescent="0.3">
      <c r="A173" s="11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4.4" x14ac:dyDescent="0.3">
      <c r="A174" s="11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4.4" x14ac:dyDescent="0.3">
      <c r="A175" s="11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4.4" x14ac:dyDescent="0.3">
      <c r="A176" s="11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4.4" x14ac:dyDescent="0.3">
      <c r="A177" s="11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4.4" x14ac:dyDescent="0.3">
      <c r="A178" s="11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4.4" x14ac:dyDescent="0.3">
      <c r="A179" s="11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4.4" x14ac:dyDescent="0.3">
      <c r="A180" s="11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4.4" x14ac:dyDescent="0.3">
      <c r="A181" s="11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4.4" x14ac:dyDescent="0.3">
      <c r="A182" s="11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4.4" x14ac:dyDescent="0.3">
      <c r="A183" s="11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4.4" x14ac:dyDescent="0.3">
      <c r="A184" s="11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4.4" x14ac:dyDescent="0.3">
      <c r="A185" s="11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4.4" x14ac:dyDescent="0.3">
      <c r="A186" s="11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4.4" x14ac:dyDescent="0.3">
      <c r="A187" s="11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4.4" x14ac:dyDescent="0.3">
      <c r="A188" s="11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4.4" x14ac:dyDescent="0.3">
      <c r="A189" s="11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4.4" x14ac:dyDescent="0.3">
      <c r="A190" s="11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4.4" x14ac:dyDescent="0.3">
      <c r="A191" s="11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4.4" x14ac:dyDescent="0.3">
      <c r="A192" s="11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4.4" x14ac:dyDescent="0.3">
      <c r="A193" s="11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4.4" x14ac:dyDescent="0.3">
      <c r="A194" s="11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478C6-361B-4A3B-BA82-9BCBA47DA94C}">
  <sheetPr codeName="Sheet35">
    <tabColor theme="5" tint="0.59999389629810485"/>
  </sheetPr>
  <dimension ref="A2:AM9"/>
  <sheetViews>
    <sheetView workbookViewId="0">
      <selection activeCell="C5" sqref="C5"/>
    </sheetView>
  </sheetViews>
  <sheetFormatPr defaultRowHeight="14.4" x14ac:dyDescent="0.3"/>
  <cols>
    <col min="1" max="1" width="10.5546875" bestFit="1" customWidth="1"/>
  </cols>
  <sheetData>
    <row r="2" spans="1:39" x14ac:dyDescent="0.3">
      <c r="A2" s="116"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3">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3">
      <c r="A4" s="117">
        <f>DATE(YEAR(DONOTCHANGE!A4),1,1)</f>
        <v>43831</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3">
      <c r="A5" s="117">
        <f>DATE(YEAR(A4)+1,1,1)</f>
        <v>44197</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3">
      <c r="A6" s="117">
        <f t="shared" ref="A6:A9" si="0">DATE(YEAR(A5)+1,1,1)</f>
        <v>44562</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3">
      <c r="A7" s="117">
        <f t="shared" si="0"/>
        <v>44927</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3">
      <c r="A8" s="117">
        <f t="shared" si="0"/>
        <v>45292</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3">
      <c r="A9" s="117">
        <f t="shared" si="0"/>
        <v>45658</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36FC2-13F8-4135-B8DE-346B22CE01EC}">
  <sheetPr codeName="Sheet5">
    <tabColor rgb="FFBEBADA"/>
  </sheetPr>
  <dimension ref="A1:ALQ80"/>
  <sheetViews>
    <sheetView workbookViewId="0">
      <selection activeCell="D4" sqref="D4"/>
    </sheetView>
  </sheetViews>
  <sheetFormatPr defaultColWidth="18.6640625" defaultRowHeight="12.75" customHeight="1" x14ac:dyDescent="0.3"/>
  <cols>
    <col min="1" max="1" width="7.5546875" style="5" customWidth="1"/>
    <col min="2" max="4" width="7.5546875" style="22" customWidth="1"/>
    <col min="5" max="30" width="8" style="4" customWidth="1"/>
    <col min="31" max="31" width="9" style="4" customWidth="1"/>
    <col min="32" max="54" width="8.88671875" style="4" customWidth="1"/>
    <col min="55" max="16384" width="18.6640625" style="4"/>
  </cols>
  <sheetData>
    <row r="1" spans="1:54" ht="14.4" x14ac:dyDescent="0.3">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4.4" x14ac:dyDescent="0.3">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2">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4" x14ac:dyDescent="0.3">
      <c r="A3" s="23"/>
      <c r="B3" s="24" t="s">
        <v>3</v>
      </c>
      <c r="C3" s="24" t="s">
        <v>4</v>
      </c>
      <c r="D3" s="24" t="s">
        <v>5</v>
      </c>
      <c r="E3" s="24" t="s">
        <v>6</v>
      </c>
      <c r="F3" s="24" t="s">
        <v>7</v>
      </c>
      <c r="G3" s="24" t="s">
        <v>8</v>
      </c>
      <c r="H3" s="24" t="s">
        <v>9</v>
      </c>
      <c r="I3" s="24" t="s">
        <v>10</v>
      </c>
      <c r="J3" s="24" t="s">
        <v>11</v>
      </c>
      <c r="K3" s="24" t="s">
        <v>12</v>
      </c>
      <c r="L3" s="24" t="s">
        <v>13</v>
      </c>
      <c r="M3" s="24" t="s">
        <v>14</v>
      </c>
      <c r="N3" s="24" t="s">
        <v>15</v>
      </c>
      <c r="O3" s="24" t="s">
        <v>16</v>
      </c>
      <c r="P3" s="24" t="s">
        <v>17</v>
      </c>
      <c r="Q3" s="24" t="s">
        <v>18</v>
      </c>
      <c r="R3" s="24" t="s">
        <v>19</v>
      </c>
      <c r="S3" s="24" t="s">
        <v>20</v>
      </c>
      <c r="T3" s="24" t="s">
        <v>21</v>
      </c>
      <c r="U3" s="24" t="s">
        <v>22</v>
      </c>
      <c r="V3" s="24" t="s">
        <v>23</v>
      </c>
      <c r="W3" s="24" t="s">
        <v>24</v>
      </c>
      <c r="X3" s="24" t="s">
        <v>25</v>
      </c>
      <c r="Y3" s="24" t="s">
        <v>26</v>
      </c>
      <c r="Z3" s="24" t="s">
        <v>27</v>
      </c>
      <c r="AA3" s="24" t="s">
        <v>28</v>
      </c>
      <c r="AB3" s="24" t="s">
        <v>29</v>
      </c>
      <c r="AC3" s="24" t="s">
        <v>30</v>
      </c>
      <c r="AD3" s="24" t="s">
        <v>31</v>
      </c>
      <c r="AE3" s="24" t="s">
        <v>32</v>
      </c>
      <c r="AF3" s="24" t="s">
        <v>33</v>
      </c>
      <c r="AG3" s="24" t="s">
        <v>34</v>
      </c>
      <c r="AH3" s="24" t="s">
        <v>35</v>
      </c>
      <c r="AI3" s="24" t="s">
        <v>36</v>
      </c>
      <c r="AJ3" s="24" t="s">
        <v>37</v>
      </c>
      <c r="AK3" s="24" t="s">
        <v>38</v>
      </c>
      <c r="AL3" s="24" t="s">
        <v>39</v>
      </c>
      <c r="AM3" s="24"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 x14ac:dyDescent="0.3">
      <c r="A4" s="25">
        <v>44013</v>
      </c>
      <c r="B4"/>
      <c r="C4"/>
      <c r="D4" s="10">
        <v>138</v>
      </c>
      <c r="E4" s="10">
        <v>143.97399999999999</v>
      </c>
      <c r="F4" s="10">
        <v>138</v>
      </c>
      <c r="G4" s="10">
        <v>162.18100000000001</v>
      </c>
      <c r="H4" s="10">
        <v>138.91499999999999</v>
      </c>
      <c r="I4" s="10">
        <v>135.39400000000001</v>
      </c>
      <c r="J4" s="10">
        <v>149.65899999999999</v>
      </c>
      <c r="K4" s="10">
        <v>179.74100000000001</v>
      </c>
      <c r="L4" s="10">
        <v>135.042</v>
      </c>
      <c r="M4" s="10">
        <v>137.27799999999999</v>
      </c>
      <c r="N4" s="10">
        <v>140.87899999999999</v>
      </c>
      <c r="O4" s="10">
        <v>136.82900000000001</v>
      </c>
      <c r="P4" s="10">
        <v>149.572</v>
      </c>
      <c r="Q4" s="10">
        <v>158.65</v>
      </c>
      <c r="R4" s="10">
        <v>132.422</v>
      </c>
      <c r="S4" s="10">
        <v>161.32300000000001</v>
      </c>
      <c r="T4" s="10">
        <v>138.304</v>
      </c>
      <c r="U4" s="10">
        <v>137.446</v>
      </c>
      <c r="V4" s="10">
        <v>146.066</v>
      </c>
      <c r="W4" s="10">
        <v>135.67500000000001</v>
      </c>
      <c r="X4" s="10">
        <v>134.13300000000001</v>
      </c>
      <c r="Y4" s="10">
        <v>142.541</v>
      </c>
      <c r="Z4" s="10">
        <v>135.196</v>
      </c>
      <c r="AA4" s="10">
        <v>129.22399999999999</v>
      </c>
      <c r="AB4" s="10">
        <v>137.74100000000001</v>
      </c>
      <c r="AC4" s="10">
        <v>132.191</v>
      </c>
      <c r="AD4" s="10">
        <v>135.42699999999999</v>
      </c>
      <c r="AE4" s="10">
        <v>141.03700000000001</v>
      </c>
      <c r="AF4" s="10">
        <v>133.952</v>
      </c>
      <c r="AG4" s="10">
        <v>136.34800000000001</v>
      </c>
      <c r="AH4" s="26">
        <v>137.571</v>
      </c>
      <c r="AI4" s="4">
        <v>143.346</v>
      </c>
      <c r="AJ4" s="4">
        <v>137.929</v>
      </c>
      <c r="AK4" s="4">
        <v>148.636</v>
      </c>
      <c r="AL4" s="4">
        <v>147.98500000000001</v>
      </c>
      <c r="AM4" s="4">
        <v>180.83799999999999</v>
      </c>
    </row>
    <row r="5" spans="1:54" ht="14.4" x14ac:dyDescent="0.3">
      <c r="A5" s="25">
        <v>44044</v>
      </c>
      <c r="B5"/>
      <c r="C5"/>
      <c r="D5" s="10">
        <v>60</v>
      </c>
      <c r="E5" s="10">
        <v>59.28</v>
      </c>
      <c r="F5" s="10">
        <v>78.584000000000003</v>
      </c>
      <c r="G5" s="10">
        <v>82.912000000000006</v>
      </c>
      <c r="H5" s="10">
        <v>64.247</v>
      </c>
      <c r="I5" s="10">
        <v>60</v>
      </c>
      <c r="J5" s="10">
        <v>63.819000000000003</v>
      </c>
      <c r="K5" s="10">
        <v>87.382999999999996</v>
      </c>
      <c r="L5" s="10">
        <v>54.902999999999999</v>
      </c>
      <c r="M5" s="10">
        <v>59.076000000000001</v>
      </c>
      <c r="N5" s="10">
        <v>60.728000000000002</v>
      </c>
      <c r="O5" s="10">
        <v>66.12</v>
      </c>
      <c r="P5" s="10">
        <v>63.377000000000002</v>
      </c>
      <c r="Q5" s="10">
        <v>120.107</v>
      </c>
      <c r="R5" s="10">
        <v>55.104999999999997</v>
      </c>
      <c r="S5" s="10">
        <v>64.558000000000007</v>
      </c>
      <c r="T5" s="10">
        <v>55.387999999999998</v>
      </c>
      <c r="U5" s="10">
        <v>87.19</v>
      </c>
      <c r="V5" s="10">
        <v>68.099999999999994</v>
      </c>
      <c r="W5" s="10">
        <v>58.625</v>
      </c>
      <c r="X5" s="10">
        <v>55.53</v>
      </c>
      <c r="Y5" s="10">
        <v>55.761000000000003</v>
      </c>
      <c r="Z5" s="10">
        <v>56.893999999999998</v>
      </c>
      <c r="AA5" s="10">
        <v>53.87</v>
      </c>
      <c r="AB5" s="10">
        <v>66.894999999999996</v>
      </c>
      <c r="AC5" s="10">
        <v>60.073</v>
      </c>
      <c r="AD5" s="10">
        <v>55.652000000000001</v>
      </c>
      <c r="AE5" s="10">
        <v>66.727999999999994</v>
      </c>
      <c r="AF5" s="10">
        <v>54.356999999999999</v>
      </c>
      <c r="AG5" s="10">
        <v>56.100999999999999</v>
      </c>
      <c r="AH5" s="26">
        <v>59.84</v>
      </c>
      <c r="AI5" s="4">
        <v>56.603000000000002</v>
      </c>
      <c r="AJ5" s="4">
        <v>54.817999999999998</v>
      </c>
      <c r="AK5" s="4">
        <v>57.518000000000001</v>
      </c>
      <c r="AL5" s="4">
        <v>62.789000000000001</v>
      </c>
      <c r="AM5" s="4">
        <v>64.525000000000006</v>
      </c>
    </row>
    <row r="6" spans="1:54" ht="14.4" x14ac:dyDescent="0.3">
      <c r="A6" s="25">
        <v>44075</v>
      </c>
      <c r="B6"/>
      <c r="C6"/>
      <c r="D6" s="10">
        <v>40</v>
      </c>
      <c r="E6" s="10">
        <v>32.673999999999999</v>
      </c>
      <c r="F6" s="10">
        <v>51.593000000000004</v>
      </c>
      <c r="G6" s="10">
        <v>50.57</v>
      </c>
      <c r="H6" s="10">
        <v>47.384</v>
      </c>
      <c r="I6" s="10">
        <v>44.758000000000003</v>
      </c>
      <c r="J6" s="10">
        <v>36.201000000000001</v>
      </c>
      <c r="K6" s="10">
        <v>43.796999999999997</v>
      </c>
      <c r="L6" s="10">
        <v>33.186999999999998</v>
      </c>
      <c r="M6" s="10">
        <v>40.630000000000003</v>
      </c>
      <c r="N6" s="10">
        <v>40.084000000000003</v>
      </c>
      <c r="O6" s="10">
        <v>51.087000000000003</v>
      </c>
      <c r="P6" s="10">
        <v>40</v>
      </c>
      <c r="Q6" s="10">
        <v>44.771999999999998</v>
      </c>
      <c r="R6" s="10">
        <v>33.966999999999999</v>
      </c>
      <c r="S6" s="10">
        <v>35.491</v>
      </c>
      <c r="T6" s="10">
        <v>33.139000000000003</v>
      </c>
      <c r="U6" s="10">
        <v>57.893000000000001</v>
      </c>
      <c r="V6" s="10">
        <v>37.191000000000003</v>
      </c>
      <c r="W6" s="10">
        <v>47.427</v>
      </c>
      <c r="X6" s="10">
        <v>44.152999999999999</v>
      </c>
      <c r="Y6" s="10">
        <v>33.713000000000001</v>
      </c>
      <c r="Z6" s="10">
        <v>42.435000000000002</v>
      </c>
      <c r="AA6" s="10">
        <v>40.320999999999998</v>
      </c>
      <c r="AB6" s="10">
        <v>49.2</v>
      </c>
      <c r="AC6" s="10">
        <v>34.880000000000003</v>
      </c>
      <c r="AD6" s="10">
        <v>34.369999999999997</v>
      </c>
      <c r="AE6" s="10">
        <v>38.76</v>
      </c>
      <c r="AF6" s="10">
        <v>39.777000000000001</v>
      </c>
      <c r="AG6" s="10">
        <v>31.641999999999999</v>
      </c>
      <c r="AH6" s="26">
        <v>37.737000000000002</v>
      </c>
      <c r="AI6" s="4">
        <v>34.222999999999999</v>
      </c>
      <c r="AJ6" s="4">
        <v>32.03</v>
      </c>
      <c r="AK6" s="4">
        <v>43.429000000000002</v>
      </c>
      <c r="AL6" s="4">
        <v>44.523000000000003</v>
      </c>
      <c r="AM6" s="4">
        <v>38.616999999999997</v>
      </c>
    </row>
    <row r="7" spans="1:54" ht="14.4" x14ac:dyDescent="0.3">
      <c r="A7" s="25">
        <v>44105</v>
      </c>
      <c r="B7"/>
      <c r="C7"/>
      <c r="D7" s="10">
        <v>45</v>
      </c>
      <c r="E7" s="10">
        <v>44.491999999999997</v>
      </c>
      <c r="F7" s="10">
        <v>89.375</v>
      </c>
      <c r="G7" s="10">
        <v>64.917000000000002</v>
      </c>
      <c r="H7" s="10">
        <v>64.477999999999994</v>
      </c>
      <c r="I7" s="10">
        <v>54.595999999999997</v>
      </c>
      <c r="J7" s="10">
        <v>49.902000000000001</v>
      </c>
      <c r="K7" s="10">
        <v>40.557000000000002</v>
      </c>
      <c r="L7" s="10">
        <v>37.176000000000002</v>
      </c>
      <c r="M7" s="10">
        <v>44.762</v>
      </c>
      <c r="N7" s="10">
        <v>53.021000000000001</v>
      </c>
      <c r="O7" s="10">
        <v>42.865000000000002</v>
      </c>
      <c r="P7" s="10">
        <v>39.734000000000002</v>
      </c>
      <c r="Q7" s="10">
        <v>46.767000000000003</v>
      </c>
      <c r="R7" s="10">
        <v>48.542999999999999</v>
      </c>
      <c r="S7" s="10">
        <v>44.26</v>
      </c>
      <c r="T7" s="10">
        <v>41.253999999999998</v>
      </c>
      <c r="U7" s="10">
        <v>65.406999999999996</v>
      </c>
      <c r="V7" s="10">
        <v>47.89</v>
      </c>
      <c r="W7" s="10">
        <v>41.743000000000002</v>
      </c>
      <c r="X7" s="10">
        <v>47.048999999999999</v>
      </c>
      <c r="Y7" s="10">
        <v>38.265999999999998</v>
      </c>
      <c r="Z7" s="10">
        <v>48.24</v>
      </c>
      <c r="AA7" s="10">
        <v>38.808999999999997</v>
      </c>
      <c r="AB7" s="10">
        <v>53.99</v>
      </c>
      <c r="AC7" s="10">
        <v>43.389000000000003</v>
      </c>
      <c r="AD7" s="10">
        <v>57.334000000000003</v>
      </c>
      <c r="AE7" s="10">
        <v>61.286999999999999</v>
      </c>
      <c r="AF7" s="10">
        <v>42.905000000000001</v>
      </c>
      <c r="AG7" s="10">
        <v>45</v>
      </c>
      <c r="AH7" s="26">
        <v>39.265000000000001</v>
      </c>
      <c r="AI7" s="4">
        <v>44.634999999999998</v>
      </c>
      <c r="AJ7" s="4">
        <v>37.229999999999997</v>
      </c>
      <c r="AK7" s="4">
        <v>51.923999999999999</v>
      </c>
      <c r="AL7" s="4">
        <v>107.08</v>
      </c>
      <c r="AM7" s="4">
        <v>43.692</v>
      </c>
    </row>
    <row r="8" spans="1:54" ht="14.4" x14ac:dyDescent="0.3">
      <c r="A8" s="25">
        <v>44136</v>
      </c>
      <c r="B8"/>
      <c r="C8"/>
      <c r="D8" s="10">
        <v>40</v>
      </c>
      <c r="E8" s="10">
        <v>43.326999999999998</v>
      </c>
      <c r="F8" s="10">
        <v>47.686</v>
      </c>
      <c r="G8" s="10">
        <v>49.628</v>
      </c>
      <c r="H8" s="10">
        <v>40.750999999999998</v>
      </c>
      <c r="I8" s="10">
        <v>46.923999999999999</v>
      </c>
      <c r="J8" s="10">
        <v>41.642000000000003</v>
      </c>
      <c r="K8" s="10">
        <v>36.314999999999998</v>
      </c>
      <c r="L8" s="10">
        <v>35.070999999999998</v>
      </c>
      <c r="M8" s="10">
        <v>36.76</v>
      </c>
      <c r="N8" s="10">
        <v>42.957999999999998</v>
      </c>
      <c r="O8" s="10">
        <v>40.213999999999999</v>
      </c>
      <c r="P8" s="10">
        <v>35.786999999999999</v>
      </c>
      <c r="Q8" s="10">
        <v>38.543999999999997</v>
      </c>
      <c r="R8" s="10">
        <v>40.055</v>
      </c>
      <c r="S8" s="10">
        <v>40</v>
      </c>
      <c r="T8" s="10">
        <v>39.359000000000002</v>
      </c>
      <c r="U8" s="10">
        <v>41.911000000000001</v>
      </c>
      <c r="V8" s="10">
        <v>38.127000000000002</v>
      </c>
      <c r="W8" s="10">
        <v>35.884</v>
      </c>
      <c r="X8" s="10">
        <v>38.216000000000001</v>
      </c>
      <c r="Y8" s="10">
        <v>42.543999999999997</v>
      </c>
      <c r="Z8" s="10">
        <v>38.146000000000001</v>
      </c>
      <c r="AA8" s="10">
        <v>35.691000000000003</v>
      </c>
      <c r="AB8" s="10">
        <v>49.527999999999999</v>
      </c>
      <c r="AC8" s="10">
        <v>37.540999999999997</v>
      </c>
      <c r="AD8" s="10">
        <v>39.832999999999998</v>
      </c>
      <c r="AE8" s="10">
        <v>46.146000000000001</v>
      </c>
      <c r="AF8" s="10">
        <v>41.526000000000003</v>
      </c>
      <c r="AG8" s="10">
        <v>40.796999999999997</v>
      </c>
      <c r="AH8" s="26">
        <v>37.201000000000001</v>
      </c>
      <c r="AI8" s="4">
        <v>39.5</v>
      </c>
      <c r="AJ8" s="4">
        <v>39.798999999999999</v>
      </c>
      <c r="AK8" s="4">
        <v>40.152999999999999</v>
      </c>
      <c r="AL8" s="4">
        <v>52.161999999999999</v>
      </c>
      <c r="AM8" s="4">
        <v>38.468000000000004</v>
      </c>
    </row>
    <row r="9" spans="1:54" ht="14.4" x14ac:dyDescent="0.3">
      <c r="A9" s="25">
        <v>44166</v>
      </c>
      <c r="B9"/>
      <c r="C9"/>
      <c r="D9" s="10">
        <v>32</v>
      </c>
      <c r="E9" s="10">
        <v>36.994</v>
      </c>
      <c r="F9" s="10">
        <v>35.130000000000003</v>
      </c>
      <c r="G9" s="10">
        <v>35.554000000000002</v>
      </c>
      <c r="H9" s="10">
        <v>32</v>
      </c>
      <c r="I9" s="10">
        <v>32.753999999999998</v>
      </c>
      <c r="J9" s="10">
        <v>31.369</v>
      </c>
      <c r="K9" s="10">
        <v>30.747</v>
      </c>
      <c r="L9" s="10">
        <v>29.446999999999999</v>
      </c>
      <c r="M9" s="10">
        <v>30.28</v>
      </c>
      <c r="N9" s="10">
        <v>33.173000000000002</v>
      </c>
      <c r="O9" s="10">
        <v>33.366</v>
      </c>
      <c r="P9" s="10">
        <v>29.876999999999999</v>
      </c>
      <c r="Q9" s="10">
        <v>31.463000000000001</v>
      </c>
      <c r="R9" s="10">
        <v>31.218</v>
      </c>
      <c r="S9" s="10">
        <v>38.162999999999997</v>
      </c>
      <c r="T9" s="10">
        <v>35.051000000000002</v>
      </c>
      <c r="U9" s="10">
        <v>32.201999999999998</v>
      </c>
      <c r="V9" s="10">
        <v>32.505000000000003</v>
      </c>
      <c r="W9" s="10">
        <v>29.954000000000001</v>
      </c>
      <c r="X9" s="10">
        <v>30.51</v>
      </c>
      <c r="Y9" s="10">
        <v>32.064999999999998</v>
      </c>
      <c r="Z9" s="10">
        <v>30.766999999999999</v>
      </c>
      <c r="AA9" s="10">
        <v>29.606000000000002</v>
      </c>
      <c r="AB9" s="10">
        <v>34.482999999999997</v>
      </c>
      <c r="AC9" s="10">
        <v>31.532</v>
      </c>
      <c r="AD9" s="10">
        <v>33.267000000000003</v>
      </c>
      <c r="AE9" s="10">
        <v>33.298999999999999</v>
      </c>
      <c r="AF9" s="10">
        <v>31.984000000000002</v>
      </c>
      <c r="AG9" s="10">
        <v>31.507999999999999</v>
      </c>
      <c r="AH9" s="26">
        <v>30.283000000000001</v>
      </c>
      <c r="AI9" s="4">
        <v>30.814</v>
      </c>
      <c r="AJ9" s="4">
        <v>32.189</v>
      </c>
      <c r="AK9" s="4">
        <v>31.547999999999998</v>
      </c>
      <c r="AL9" s="4">
        <v>38.235999999999997</v>
      </c>
      <c r="AM9" s="4">
        <v>33.473999999999997</v>
      </c>
    </row>
    <row r="10" spans="1:54" ht="14.4" x14ac:dyDescent="0.3">
      <c r="A10" s="25">
        <v>44197</v>
      </c>
      <c r="B10"/>
      <c r="C10"/>
      <c r="D10" s="10">
        <v>30</v>
      </c>
      <c r="E10" s="10">
        <v>35.963999999999999</v>
      </c>
      <c r="F10" s="10">
        <v>34.127000000000002</v>
      </c>
      <c r="G10" s="10">
        <v>33.338999999999999</v>
      </c>
      <c r="H10" s="10">
        <v>29.959</v>
      </c>
      <c r="I10" s="10">
        <v>30.579000000000001</v>
      </c>
      <c r="J10" s="10">
        <v>29.22</v>
      </c>
      <c r="K10" s="10">
        <v>29.135000000000002</v>
      </c>
      <c r="L10" s="10">
        <v>28.084</v>
      </c>
      <c r="M10" s="10">
        <v>28.597000000000001</v>
      </c>
      <c r="N10" s="10">
        <v>30.494</v>
      </c>
      <c r="O10" s="10">
        <v>31.065999999999999</v>
      </c>
      <c r="P10" s="10">
        <v>28.943999999999999</v>
      </c>
      <c r="Q10" s="10">
        <v>29.795999999999999</v>
      </c>
      <c r="R10" s="10">
        <v>29.483000000000001</v>
      </c>
      <c r="S10" s="10">
        <v>32.225999999999999</v>
      </c>
      <c r="T10" s="10">
        <v>38.482999999999997</v>
      </c>
      <c r="U10" s="10">
        <v>30</v>
      </c>
      <c r="V10" s="10">
        <v>29.931000000000001</v>
      </c>
      <c r="W10" s="10">
        <v>28.535</v>
      </c>
      <c r="X10" s="10">
        <v>28.843</v>
      </c>
      <c r="Y10" s="10">
        <v>29.260999999999999</v>
      </c>
      <c r="Z10" s="10">
        <v>29.155000000000001</v>
      </c>
      <c r="AA10" s="10">
        <v>28.542000000000002</v>
      </c>
      <c r="AB10" s="10">
        <v>31.617999999999999</v>
      </c>
      <c r="AC10" s="10">
        <v>33.743000000000002</v>
      </c>
      <c r="AD10" s="10">
        <v>33.124000000000002</v>
      </c>
      <c r="AE10" s="10">
        <v>30.346</v>
      </c>
      <c r="AF10" s="10">
        <v>31.710999999999999</v>
      </c>
      <c r="AG10" s="10">
        <v>29.302</v>
      </c>
      <c r="AH10" s="26">
        <v>29.638000000000002</v>
      </c>
      <c r="AI10" s="4">
        <v>30.280999999999999</v>
      </c>
      <c r="AJ10" s="4">
        <v>29.588999999999999</v>
      </c>
      <c r="AK10" s="4">
        <v>30.265000000000001</v>
      </c>
      <c r="AL10" s="4">
        <v>37.933999999999997</v>
      </c>
      <c r="AM10" s="4">
        <v>40.194000000000003</v>
      </c>
    </row>
    <row r="11" spans="1:54" ht="14.4" x14ac:dyDescent="0.3">
      <c r="A11" s="25">
        <v>44228</v>
      </c>
      <c r="B11"/>
      <c r="C11"/>
      <c r="D11" s="10">
        <v>28</v>
      </c>
      <c r="E11" s="10">
        <v>34.625999999999998</v>
      </c>
      <c r="F11" s="10">
        <v>30.433</v>
      </c>
      <c r="G11" s="10">
        <v>28.855</v>
      </c>
      <c r="H11" s="10">
        <v>26.413</v>
      </c>
      <c r="I11" s="10">
        <v>67.875</v>
      </c>
      <c r="J11" s="10">
        <v>26.995999999999999</v>
      </c>
      <c r="K11" s="10">
        <v>24.991</v>
      </c>
      <c r="L11" s="10">
        <v>26.001000000000001</v>
      </c>
      <c r="M11" s="10">
        <v>25.609000000000002</v>
      </c>
      <c r="N11" s="10">
        <v>30.428999999999998</v>
      </c>
      <c r="O11" s="10">
        <v>27.114000000000001</v>
      </c>
      <c r="P11" s="10">
        <v>26.225999999999999</v>
      </c>
      <c r="Q11" s="10">
        <v>25.574000000000002</v>
      </c>
      <c r="R11" s="10">
        <v>36.567999999999998</v>
      </c>
      <c r="S11" s="10">
        <v>36.508000000000003</v>
      </c>
      <c r="T11" s="10">
        <v>31.452999999999999</v>
      </c>
      <c r="U11" s="10">
        <v>25.690999999999999</v>
      </c>
      <c r="V11" s="10">
        <v>27.640999999999998</v>
      </c>
      <c r="W11" s="10">
        <v>28.858000000000001</v>
      </c>
      <c r="X11" s="10">
        <v>25.231000000000002</v>
      </c>
      <c r="Y11" s="10">
        <v>25.190999999999999</v>
      </c>
      <c r="Z11" s="10">
        <v>34.037999999999997</v>
      </c>
      <c r="AA11" s="10">
        <v>25.991</v>
      </c>
      <c r="AB11" s="10">
        <v>28</v>
      </c>
      <c r="AC11" s="10">
        <v>28.552</v>
      </c>
      <c r="AD11" s="10">
        <v>30.651</v>
      </c>
      <c r="AE11" s="10">
        <v>25.751000000000001</v>
      </c>
      <c r="AF11" s="10">
        <v>29.797999999999998</v>
      </c>
      <c r="AG11" s="10">
        <v>25.045000000000002</v>
      </c>
      <c r="AH11" s="26">
        <v>27.666</v>
      </c>
      <c r="AI11" s="4">
        <v>28.52</v>
      </c>
      <c r="AJ11" s="4">
        <v>25.99</v>
      </c>
      <c r="AK11" s="4">
        <v>33.323</v>
      </c>
      <c r="AL11" s="4">
        <v>41.170999999999999</v>
      </c>
      <c r="AM11" s="4">
        <v>33.459000000000003</v>
      </c>
    </row>
    <row r="12" spans="1:54" ht="14.4" x14ac:dyDescent="0.3">
      <c r="A12" s="25">
        <v>44256</v>
      </c>
      <c r="B12"/>
      <c r="C12"/>
      <c r="D12" s="10">
        <v>45</v>
      </c>
      <c r="E12" s="10">
        <v>52.170999999999999</v>
      </c>
      <c r="F12" s="10">
        <v>44.262999999999998</v>
      </c>
      <c r="G12" s="10">
        <v>38.185000000000002</v>
      </c>
      <c r="H12" s="10">
        <v>34.682000000000002</v>
      </c>
      <c r="I12" s="10">
        <v>129.32</v>
      </c>
      <c r="J12" s="10">
        <v>41.755000000000003</v>
      </c>
      <c r="K12" s="10">
        <v>38.732999999999997</v>
      </c>
      <c r="L12" s="10">
        <v>60.393999999999998</v>
      </c>
      <c r="M12" s="10">
        <v>44.664999999999999</v>
      </c>
      <c r="N12" s="10">
        <v>37.929000000000002</v>
      </c>
      <c r="O12" s="10">
        <v>49.241999999999997</v>
      </c>
      <c r="P12" s="10">
        <v>49.271999999999998</v>
      </c>
      <c r="Q12" s="10">
        <v>47.597999999999999</v>
      </c>
      <c r="R12" s="10">
        <v>67.454999999999998</v>
      </c>
      <c r="S12" s="10">
        <v>53.101999999999997</v>
      </c>
      <c r="T12" s="10">
        <v>55.905999999999999</v>
      </c>
      <c r="U12" s="10">
        <v>44.408000000000001</v>
      </c>
      <c r="V12" s="10">
        <v>45</v>
      </c>
      <c r="W12" s="10">
        <v>38.811999999999998</v>
      </c>
      <c r="X12" s="10">
        <v>39.158999999999999</v>
      </c>
      <c r="Y12" s="10">
        <v>34.088000000000001</v>
      </c>
      <c r="Z12" s="10">
        <v>42.628</v>
      </c>
      <c r="AA12" s="10">
        <v>57.210999999999999</v>
      </c>
      <c r="AB12" s="10">
        <v>49.845999999999997</v>
      </c>
      <c r="AC12" s="10">
        <v>37.313000000000002</v>
      </c>
      <c r="AD12" s="10">
        <v>66.486000000000004</v>
      </c>
      <c r="AE12" s="10">
        <v>33.92</v>
      </c>
      <c r="AF12" s="10">
        <v>49.866999999999997</v>
      </c>
      <c r="AG12" s="10">
        <v>35.302</v>
      </c>
      <c r="AH12" s="26">
        <v>35.639000000000003</v>
      </c>
      <c r="AI12" s="4">
        <v>55.238</v>
      </c>
      <c r="AJ12" s="4">
        <v>40.673000000000002</v>
      </c>
      <c r="AK12" s="4">
        <v>46.991</v>
      </c>
      <c r="AL12" s="4">
        <v>70.02</v>
      </c>
      <c r="AM12" s="4">
        <v>49.31</v>
      </c>
    </row>
    <row r="13" spans="1:54" ht="14.4" x14ac:dyDescent="0.3">
      <c r="A13" s="25">
        <v>44287</v>
      </c>
      <c r="B13"/>
      <c r="C13"/>
      <c r="D13" s="10">
        <v>70</v>
      </c>
      <c r="E13" s="10">
        <v>58.103999999999999</v>
      </c>
      <c r="F13" s="10">
        <v>51.206000000000003</v>
      </c>
      <c r="G13" s="10">
        <v>48.893999999999998</v>
      </c>
      <c r="H13" s="10">
        <v>83.608000000000004</v>
      </c>
      <c r="I13" s="10">
        <v>206.958</v>
      </c>
      <c r="J13" s="10">
        <v>77.221999999999994</v>
      </c>
      <c r="K13" s="10">
        <v>71.644999999999996</v>
      </c>
      <c r="L13" s="10">
        <v>115.327</v>
      </c>
      <c r="M13" s="10">
        <v>87.875</v>
      </c>
      <c r="N13" s="10">
        <v>59.335000000000001</v>
      </c>
      <c r="O13" s="10">
        <v>62.488</v>
      </c>
      <c r="P13" s="10">
        <v>69.152000000000001</v>
      </c>
      <c r="Q13" s="10">
        <v>81.462999999999994</v>
      </c>
      <c r="R13" s="10">
        <v>63.884</v>
      </c>
      <c r="S13" s="10">
        <v>103.77</v>
      </c>
      <c r="T13" s="10">
        <v>82.355999999999995</v>
      </c>
      <c r="U13" s="10">
        <v>72.760000000000005</v>
      </c>
      <c r="V13" s="10">
        <v>57.978999999999999</v>
      </c>
      <c r="W13" s="10">
        <v>70</v>
      </c>
      <c r="X13" s="10">
        <v>48.472000000000001</v>
      </c>
      <c r="Y13" s="10">
        <v>62.957999999999998</v>
      </c>
      <c r="Z13" s="10">
        <v>65.228999999999999</v>
      </c>
      <c r="AA13" s="10">
        <v>110.578</v>
      </c>
      <c r="AB13" s="10">
        <v>72.39</v>
      </c>
      <c r="AC13" s="10">
        <v>92.662000000000006</v>
      </c>
      <c r="AD13" s="10">
        <v>68.061999999999998</v>
      </c>
      <c r="AE13" s="10">
        <v>37.174999999999997</v>
      </c>
      <c r="AF13" s="10">
        <v>77.391000000000005</v>
      </c>
      <c r="AG13" s="10">
        <v>47.386000000000003</v>
      </c>
      <c r="AH13" s="26">
        <v>57.877000000000002</v>
      </c>
      <c r="AI13" s="4">
        <v>106.786</v>
      </c>
      <c r="AJ13" s="4">
        <v>46.432000000000002</v>
      </c>
      <c r="AK13" s="4">
        <v>75.516000000000005</v>
      </c>
      <c r="AL13" s="4">
        <v>73.584000000000003</v>
      </c>
      <c r="AM13" s="4">
        <v>53.139000000000003</v>
      </c>
    </row>
    <row r="14" spans="1:54" ht="14.4" x14ac:dyDescent="0.3">
      <c r="A14" s="25">
        <v>44317</v>
      </c>
      <c r="B14"/>
      <c r="C14"/>
      <c r="D14" s="10">
        <v>135</v>
      </c>
      <c r="E14" s="10">
        <v>209.93299999999999</v>
      </c>
      <c r="F14" s="10">
        <v>120.096</v>
      </c>
      <c r="G14" s="10">
        <v>135</v>
      </c>
      <c r="H14" s="10">
        <v>212.29499999999999</v>
      </c>
      <c r="I14" s="10">
        <v>306.62099999999998</v>
      </c>
      <c r="J14" s="10">
        <v>241.71299999999999</v>
      </c>
      <c r="K14" s="10">
        <v>114.881</v>
      </c>
      <c r="L14" s="10">
        <v>151.49</v>
      </c>
      <c r="M14" s="10">
        <v>84.76</v>
      </c>
      <c r="N14" s="10">
        <v>90.793999999999997</v>
      </c>
      <c r="O14" s="10">
        <v>138.13300000000001</v>
      </c>
      <c r="P14" s="10">
        <v>201.05099999999999</v>
      </c>
      <c r="Q14" s="10">
        <v>161.71799999999999</v>
      </c>
      <c r="R14" s="10">
        <v>63.412999999999997</v>
      </c>
      <c r="S14" s="10">
        <v>128.70099999999999</v>
      </c>
      <c r="T14" s="10">
        <v>310.50700000000001</v>
      </c>
      <c r="U14" s="10">
        <v>136.02699999999999</v>
      </c>
      <c r="V14" s="10">
        <v>146.96199999999999</v>
      </c>
      <c r="W14" s="10">
        <v>137.39400000000001</v>
      </c>
      <c r="X14" s="10">
        <v>106.77800000000001</v>
      </c>
      <c r="Y14" s="10">
        <v>59.209000000000003</v>
      </c>
      <c r="Z14" s="10">
        <v>64</v>
      </c>
      <c r="AA14" s="10">
        <v>101.113</v>
      </c>
      <c r="AB14" s="10">
        <v>132.40899999999999</v>
      </c>
      <c r="AC14" s="10">
        <v>208.31399999999999</v>
      </c>
      <c r="AD14" s="10">
        <v>171.79300000000001</v>
      </c>
      <c r="AE14" s="10">
        <v>117.764</v>
      </c>
      <c r="AF14" s="10">
        <v>129.904</v>
      </c>
      <c r="AG14" s="10">
        <v>21.975999999999999</v>
      </c>
      <c r="AH14" s="26">
        <v>141.32</v>
      </c>
      <c r="AI14" s="4">
        <v>132.45699999999999</v>
      </c>
      <c r="AJ14" s="4">
        <v>72.682000000000002</v>
      </c>
      <c r="AK14" s="4">
        <v>186.464</v>
      </c>
      <c r="AL14" s="4">
        <v>159.488</v>
      </c>
      <c r="AM14" s="4">
        <v>106.584</v>
      </c>
    </row>
    <row r="15" spans="1:54" ht="14.4" x14ac:dyDescent="0.3">
      <c r="A15" s="25">
        <v>44348</v>
      </c>
      <c r="B15"/>
      <c r="C15"/>
      <c r="D15" s="10">
        <v>265</v>
      </c>
      <c r="E15" s="10">
        <v>451.07900000000001</v>
      </c>
      <c r="F15" s="10">
        <v>500.45299999999997</v>
      </c>
      <c r="G15" s="10">
        <v>351.09300000000002</v>
      </c>
      <c r="H15" s="10">
        <v>194.19</v>
      </c>
      <c r="I15" s="10">
        <v>874.60400000000004</v>
      </c>
      <c r="J15" s="10">
        <v>185.51</v>
      </c>
      <c r="K15" s="10">
        <v>145.92699999999999</v>
      </c>
      <c r="L15" s="10">
        <v>265</v>
      </c>
      <c r="M15" s="10">
        <v>253.261</v>
      </c>
      <c r="N15" s="10">
        <v>362.44600000000003</v>
      </c>
      <c r="O15" s="10">
        <v>58.057000000000002</v>
      </c>
      <c r="P15" s="10">
        <v>368.72</v>
      </c>
      <c r="Q15" s="10">
        <v>147.38800000000001</v>
      </c>
      <c r="R15" s="10">
        <v>419.83499999999998</v>
      </c>
      <c r="S15" s="10">
        <v>526.86400000000003</v>
      </c>
      <c r="T15" s="10">
        <v>685.65300000000002</v>
      </c>
      <c r="U15" s="10">
        <v>286.90699999999998</v>
      </c>
      <c r="V15" s="10">
        <v>500.30500000000001</v>
      </c>
      <c r="W15" s="10">
        <v>204.42099999999999</v>
      </c>
      <c r="X15" s="10">
        <v>126.562</v>
      </c>
      <c r="Y15" s="10">
        <v>204.53800000000001</v>
      </c>
      <c r="Z15" s="10">
        <v>226.86600000000001</v>
      </c>
      <c r="AA15" s="10">
        <v>240.44800000000001</v>
      </c>
      <c r="AB15" s="10">
        <v>354.06700000000001</v>
      </c>
      <c r="AC15" s="10">
        <v>264.73200000000003</v>
      </c>
      <c r="AD15" s="10">
        <v>70.855000000000004</v>
      </c>
      <c r="AE15" s="10">
        <v>292.178</v>
      </c>
      <c r="AF15" s="10">
        <v>437.12400000000002</v>
      </c>
      <c r="AG15" s="10">
        <v>174.19300000000001</v>
      </c>
      <c r="AH15" s="26">
        <v>372.05399999999997</v>
      </c>
      <c r="AI15" s="4">
        <v>180.524</v>
      </c>
      <c r="AJ15" s="4">
        <v>103.639</v>
      </c>
      <c r="AK15" s="4">
        <v>466.11200000000002</v>
      </c>
      <c r="AL15" s="4">
        <v>284.47800000000001</v>
      </c>
      <c r="AM15" s="4">
        <v>182.14500000000001</v>
      </c>
    </row>
    <row r="16" spans="1:54" ht="14.4" x14ac:dyDescent="0.3">
      <c r="A16" s="25">
        <v>44378</v>
      </c>
      <c r="B16"/>
      <c r="C16"/>
      <c r="D16" s="10">
        <v>170</v>
      </c>
      <c r="E16" s="10">
        <v>471.19499999999999</v>
      </c>
      <c r="F16" s="10">
        <v>399.05200000000002</v>
      </c>
      <c r="G16" s="10">
        <v>241.24299999999999</v>
      </c>
      <c r="H16" s="10">
        <v>78.659000000000006</v>
      </c>
      <c r="I16" s="10">
        <v>319.13499999999999</v>
      </c>
      <c r="J16" s="10">
        <v>80.516999999999996</v>
      </c>
      <c r="K16" s="10">
        <v>30.959</v>
      </c>
      <c r="L16" s="10">
        <v>155.36799999999999</v>
      </c>
      <c r="M16" s="10">
        <v>168.42699999999999</v>
      </c>
      <c r="N16" s="10">
        <v>180.601</v>
      </c>
      <c r="O16" s="10">
        <v>34.137999999999998</v>
      </c>
      <c r="P16" s="10">
        <v>234.994</v>
      </c>
      <c r="Q16" s="10">
        <v>27.274999999999999</v>
      </c>
      <c r="R16" s="10">
        <v>437.52100000000002</v>
      </c>
      <c r="S16" s="10">
        <v>289.76100000000002</v>
      </c>
      <c r="T16" s="10">
        <v>312.13900000000001</v>
      </c>
      <c r="U16" s="10">
        <v>347.92200000000003</v>
      </c>
      <c r="V16" s="10">
        <v>329.286</v>
      </c>
      <c r="W16" s="10">
        <v>64.486999999999995</v>
      </c>
      <c r="X16" s="10">
        <v>34.359000000000002</v>
      </c>
      <c r="Y16" s="10">
        <v>87.158000000000001</v>
      </c>
      <c r="Z16" s="10">
        <v>81.635000000000005</v>
      </c>
      <c r="AA16" s="10">
        <v>178.18799999999999</v>
      </c>
      <c r="AB16" s="10">
        <v>259.18700000000001</v>
      </c>
      <c r="AC16" s="10">
        <v>76.498999999999995</v>
      </c>
      <c r="AD16" s="10">
        <v>13.317</v>
      </c>
      <c r="AE16" s="10">
        <v>216.053</v>
      </c>
      <c r="AF16" s="10">
        <v>348.40100000000001</v>
      </c>
      <c r="AG16" s="10">
        <v>170</v>
      </c>
      <c r="AH16" s="26">
        <v>620.77200000000005</v>
      </c>
      <c r="AI16" s="4">
        <v>69.400000000000006</v>
      </c>
      <c r="AJ16" s="4">
        <v>40.177999999999997</v>
      </c>
      <c r="AK16" s="4">
        <v>297.36099999999999</v>
      </c>
      <c r="AL16" s="4">
        <v>136.32499999999999</v>
      </c>
      <c r="AM16" s="4">
        <v>76.102000000000004</v>
      </c>
    </row>
    <row r="17" spans="1:39" ht="14.4" x14ac:dyDescent="0.3">
      <c r="A17" s="25">
        <v>44409</v>
      </c>
      <c r="B17"/>
      <c r="C17"/>
      <c r="D17" s="10">
        <v>60</v>
      </c>
      <c r="E17" s="10">
        <v>177.93899999999999</v>
      </c>
      <c r="F17" s="10">
        <v>156.791</v>
      </c>
      <c r="G17" s="10">
        <v>85.561000000000007</v>
      </c>
      <c r="H17" s="10">
        <v>40.485999999999997</v>
      </c>
      <c r="I17" s="10">
        <v>109.92700000000001</v>
      </c>
      <c r="J17" s="10">
        <v>54.606000000000002</v>
      </c>
      <c r="K17" s="10">
        <v>26.283000000000001</v>
      </c>
      <c r="L17" s="10">
        <v>60</v>
      </c>
      <c r="M17" s="10">
        <v>54.558</v>
      </c>
      <c r="N17" s="10">
        <v>75.001999999999995</v>
      </c>
      <c r="O17" s="10">
        <v>20.721</v>
      </c>
      <c r="P17" s="10">
        <v>178.054</v>
      </c>
      <c r="Q17" s="10">
        <v>24.616</v>
      </c>
      <c r="R17" s="10">
        <v>150.358</v>
      </c>
      <c r="S17" s="10">
        <v>88.820999999999998</v>
      </c>
      <c r="T17" s="10">
        <v>146.65199999999999</v>
      </c>
      <c r="U17" s="10">
        <v>114.324</v>
      </c>
      <c r="V17" s="10">
        <v>112.19199999999999</v>
      </c>
      <c r="W17" s="10">
        <v>34.973999999999997</v>
      </c>
      <c r="X17" s="10">
        <v>22.315999999999999</v>
      </c>
      <c r="Y17" s="10">
        <v>36.966000000000001</v>
      </c>
      <c r="Z17" s="10">
        <v>36.329000000000001</v>
      </c>
      <c r="AA17" s="10">
        <v>67.641999999999996</v>
      </c>
      <c r="AB17" s="10">
        <v>82.509</v>
      </c>
      <c r="AC17" s="10">
        <v>43.484000000000002</v>
      </c>
      <c r="AD17" s="10">
        <v>28.547000000000001</v>
      </c>
      <c r="AE17" s="10">
        <v>65.605000000000004</v>
      </c>
      <c r="AF17" s="10">
        <v>106.084</v>
      </c>
      <c r="AG17" s="10">
        <v>55.475999999999999</v>
      </c>
      <c r="AH17" s="26">
        <v>179.74100000000001</v>
      </c>
      <c r="AI17" s="4">
        <v>33.201999999999998</v>
      </c>
      <c r="AJ17" s="4">
        <v>24.945</v>
      </c>
      <c r="AK17" s="4">
        <v>98.135000000000005</v>
      </c>
      <c r="AL17" s="4">
        <v>50.957000000000001</v>
      </c>
      <c r="AM17" s="4">
        <v>34.94</v>
      </c>
    </row>
    <row r="18" spans="1:39" ht="14.4" x14ac:dyDescent="0.3">
      <c r="A18" s="25">
        <v>44440</v>
      </c>
      <c r="B18"/>
      <c r="C18"/>
      <c r="D18" s="10">
        <v>45</v>
      </c>
      <c r="E18" s="10">
        <v>90.418000000000006</v>
      </c>
      <c r="F18" s="10">
        <v>78.751999999999995</v>
      </c>
      <c r="G18" s="10">
        <v>59.162999999999997</v>
      </c>
      <c r="H18" s="10">
        <v>40.523000000000003</v>
      </c>
      <c r="I18" s="10">
        <v>63.841999999999999</v>
      </c>
      <c r="J18" s="10">
        <v>35.558</v>
      </c>
      <c r="K18" s="10">
        <v>22.984999999999999</v>
      </c>
      <c r="L18" s="10">
        <v>45</v>
      </c>
      <c r="M18" s="10">
        <v>39.777999999999999</v>
      </c>
      <c r="N18" s="10">
        <v>58.494999999999997</v>
      </c>
      <c r="O18" s="10">
        <v>23.231999999999999</v>
      </c>
      <c r="P18" s="10">
        <v>67.433000000000007</v>
      </c>
      <c r="Q18" s="10">
        <v>23.32</v>
      </c>
      <c r="R18" s="10">
        <v>61.920999999999999</v>
      </c>
      <c r="S18" s="10">
        <v>51.296999999999997</v>
      </c>
      <c r="T18" s="10">
        <v>89.888000000000005</v>
      </c>
      <c r="U18" s="10">
        <v>52.029000000000003</v>
      </c>
      <c r="V18" s="10">
        <v>73.805000000000007</v>
      </c>
      <c r="W18" s="10">
        <v>38.261000000000003</v>
      </c>
      <c r="X18" s="10">
        <v>20.431999999999999</v>
      </c>
      <c r="Y18" s="10">
        <v>35.725000000000001</v>
      </c>
      <c r="Z18" s="10">
        <v>34.692</v>
      </c>
      <c r="AA18" s="10">
        <v>53.204000000000001</v>
      </c>
      <c r="AB18" s="10">
        <v>45.375999999999998</v>
      </c>
      <c r="AC18" s="10">
        <v>34.35</v>
      </c>
      <c r="AD18" s="10">
        <v>25.722000000000001</v>
      </c>
      <c r="AE18" s="10">
        <v>46.213999999999999</v>
      </c>
      <c r="AF18" s="10">
        <v>50.005000000000003</v>
      </c>
      <c r="AG18" s="10">
        <v>35.722000000000001</v>
      </c>
      <c r="AH18" s="26">
        <v>76.305999999999997</v>
      </c>
      <c r="AI18" s="4">
        <v>25.332000000000001</v>
      </c>
      <c r="AJ18" s="4">
        <v>30.062000000000001</v>
      </c>
      <c r="AK18" s="4">
        <v>65.161000000000001</v>
      </c>
      <c r="AL18" s="4">
        <v>37.512999999999998</v>
      </c>
      <c r="AM18" s="4">
        <v>23.744</v>
      </c>
    </row>
    <row r="19" spans="1:39" ht="14.4" x14ac:dyDescent="0.3">
      <c r="A19" s="25">
        <v>44470</v>
      </c>
      <c r="B19"/>
      <c r="C19"/>
      <c r="D19" s="10">
        <v>48.02</v>
      </c>
      <c r="E19" s="10">
        <v>111.80200000000001</v>
      </c>
      <c r="F19" s="10">
        <v>79.222999999999999</v>
      </c>
      <c r="G19" s="10">
        <v>68.391999999999996</v>
      </c>
      <c r="H19" s="10">
        <v>46.393000000000001</v>
      </c>
      <c r="I19" s="10">
        <v>69.962999999999994</v>
      </c>
      <c r="J19" s="10">
        <v>30.803999999999998</v>
      </c>
      <c r="K19" s="10">
        <v>25.331</v>
      </c>
      <c r="L19" s="10">
        <v>43.133000000000003</v>
      </c>
      <c r="M19" s="10">
        <v>47.720999999999997</v>
      </c>
      <c r="N19" s="10">
        <v>41.314</v>
      </c>
      <c r="O19" s="10">
        <v>23.385000000000002</v>
      </c>
      <c r="P19" s="10">
        <v>54.786999999999999</v>
      </c>
      <c r="Q19" s="10">
        <v>35.720999999999997</v>
      </c>
      <c r="R19" s="10">
        <v>56.1</v>
      </c>
      <c r="S19" s="10">
        <v>50.902000000000001</v>
      </c>
      <c r="T19" s="10">
        <v>81.879000000000005</v>
      </c>
      <c r="U19" s="10">
        <v>52.603999999999999</v>
      </c>
      <c r="V19" s="10">
        <v>51.334000000000003</v>
      </c>
      <c r="W19" s="10">
        <v>37.759</v>
      </c>
      <c r="X19" s="10">
        <v>23.83</v>
      </c>
      <c r="Y19" s="10">
        <v>37.948</v>
      </c>
      <c r="Z19" s="10">
        <v>29.827999999999999</v>
      </c>
      <c r="AA19" s="10">
        <v>50.213999999999999</v>
      </c>
      <c r="AB19" s="10">
        <v>46.942999999999998</v>
      </c>
      <c r="AC19" s="10">
        <v>52.566000000000003</v>
      </c>
      <c r="AD19" s="10">
        <v>43.889000000000003</v>
      </c>
      <c r="AE19" s="10">
        <v>43.109000000000002</v>
      </c>
      <c r="AF19" s="10">
        <v>52.097999999999999</v>
      </c>
      <c r="AG19" s="10">
        <v>31.600999999999999</v>
      </c>
      <c r="AH19" s="26">
        <v>67.578000000000003</v>
      </c>
      <c r="AI19" s="4">
        <v>28.303999999999998</v>
      </c>
      <c r="AJ19" s="4">
        <v>35.755000000000003</v>
      </c>
      <c r="AK19" s="4">
        <v>118.608</v>
      </c>
      <c r="AL19" s="4">
        <v>38.881</v>
      </c>
      <c r="AM19" s="4">
        <v>32.472000000000001</v>
      </c>
    </row>
    <row r="20" spans="1:39" ht="14.4" x14ac:dyDescent="0.3">
      <c r="A20" s="25">
        <v>44501</v>
      </c>
      <c r="B20"/>
      <c r="C20"/>
      <c r="D20" s="10">
        <v>41.83</v>
      </c>
      <c r="E20" s="10">
        <v>63.121000000000002</v>
      </c>
      <c r="F20" s="10">
        <v>61.982999999999997</v>
      </c>
      <c r="G20" s="10">
        <v>45.378</v>
      </c>
      <c r="H20" s="10">
        <v>43.79</v>
      </c>
      <c r="I20" s="10">
        <v>59.46</v>
      </c>
      <c r="J20" s="10">
        <v>31.364000000000001</v>
      </c>
      <c r="K20" s="10">
        <v>27.907</v>
      </c>
      <c r="L20" s="10">
        <v>37.866</v>
      </c>
      <c r="M20" s="10">
        <v>41.363</v>
      </c>
      <c r="N20" s="10">
        <v>41.405000000000001</v>
      </c>
      <c r="O20" s="10">
        <v>25.273</v>
      </c>
      <c r="P20" s="10">
        <v>45.636000000000003</v>
      </c>
      <c r="Q20" s="10">
        <v>33.267000000000003</v>
      </c>
      <c r="R20" s="10">
        <v>49.304000000000002</v>
      </c>
      <c r="S20" s="10">
        <v>48.944000000000003</v>
      </c>
      <c r="T20" s="10">
        <v>56.408000000000001</v>
      </c>
      <c r="U20" s="10">
        <v>42.677</v>
      </c>
      <c r="V20" s="10">
        <v>44.959000000000003</v>
      </c>
      <c r="W20" s="10">
        <v>34.109000000000002</v>
      </c>
      <c r="X20" s="10">
        <v>32.829000000000001</v>
      </c>
      <c r="Y20" s="10">
        <v>32.816000000000003</v>
      </c>
      <c r="Z20" s="10">
        <v>30.87</v>
      </c>
      <c r="AA20" s="10">
        <v>50.119</v>
      </c>
      <c r="AB20" s="10">
        <v>42.067999999999998</v>
      </c>
      <c r="AC20" s="10">
        <v>39.936999999999998</v>
      </c>
      <c r="AD20" s="10">
        <v>37.145000000000003</v>
      </c>
      <c r="AE20" s="10">
        <v>43.773000000000003</v>
      </c>
      <c r="AF20" s="10">
        <v>48.305</v>
      </c>
      <c r="AG20" s="10">
        <v>32.820999999999998</v>
      </c>
      <c r="AH20" s="26">
        <v>56.914999999999999</v>
      </c>
      <c r="AI20" s="4">
        <v>35.192999999999998</v>
      </c>
      <c r="AJ20" s="4">
        <v>30.702000000000002</v>
      </c>
      <c r="AK20" s="4">
        <v>62.037999999999997</v>
      </c>
      <c r="AL20" s="4">
        <v>37.279000000000003</v>
      </c>
      <c r="AM20" s="4">
        <v>36.918999999999997</v>
      </c>
    </row>
    <row r="21" spans="1:39" ht="14.4" x14ac:dyDescent="0.3">
      <c r="A21" s="25">
        <v>44531</v>
      </c>
      <c r="B21"/>
      <c r="C21"/>
      <c r="D21" s="10">
        <v>31.99</v>
      </c>
      <c r="E21" s="10">
        <v>49.326999999999998</v>
      </c>
      <c r="F21" s="10">
        <v>46.695</v>
      </c>
      <c r="G21" s="10">
        <v>37.069000000000003</v>
      </c>
      <c r="H21" s="10">
        <v>31.216000000000001</v>
      </c>
      <c r="I21" s="10">
        <v>47.832999999999998</v>
      </c>
      <c r="J21" s="10">
        <v>27.792000000000002</v>
      </c>
      <c r="K21" s="10">
        <v>24.283000000000001</v>
      </c>
      <c r="L21" s="10">
        <v>32.502000000000002</v>
      </c>
      <c r="M21" s="10">
        <v>33.084000000000003</v>
      </c>
      <c r="N21" s="10">
        <v>35.856000000000002</v>
      </c>
      <c r="O21" s="10">
        <v>21.74</v>
      </c>
      <c r="P21" s="10">
        <v>38.722999999999999</v>
      </c>
      <c r="Q21" s="10">
        <v>26.553999999999998</v>
      </c>
      <c r="R21" s="10">
        <v>47.923999999999999</v>
      </c>
      <c r="S21" s="10">
        <v>45.618000000000002</v>
      </c>
      <c r="T21" s="10">
        <v>46.137</v>
      </c>
      <c r="U21" s="10">
        <v>37.658999999999999</v>
      </c>
      <c r="V21" s="10">
        <v>39.165999999999997</v>
      </c>
      <c r="W21" s="10">
        <v>28.009</v>
      </c>
      <c r="X21" s="10">
        <v>25.251999999999999</v>
      </c>
      <c r="Y21" s="10">
        <v>27.251000000000001</v>
      </c>
      <c r="Z21" s="10">
        <v>26.460999999999999</v>
      </c>
      <c r="AA21" s="10">
        <v>35.944000000000003</v>
      </c>
      <c r="AB21" s="10">
        <v>36.862000000000002</v>
      </c>
      <c r="AC21" s="10">
        <v>34.838999999999999</v>
      </c>
      <c r="AD21" s="10">
        <v>27.21</v>
      </c>
      <c r="AE21" s="10">
        <v>35.027000000000001</v>
      </c>
      <c r="AF21" s="10">
        <v>39.061999999999998</v>
      </c>
      <c r="AG21" s="10">
        <v>27.57</v>
      </c>
      <c r="AH21" s="26">
        <v>46.66</v>
      </c>
      <c r="AI21" s="4">
        <v>29.614999999999998</v>
      </c>
      <c r="AJ21" s="4">
        <v>24.484000000000002</v>
      </c>
      <c r="AK21" s="4">
        <v>47.293999999999997</v>
      </c>
      <c r="AL21" s="4">
        <v>33.841999999999999</v>
      </c>
      <c r="AM21" s="4">
        <v>32.494</v>
      </c>
    </row>
    <row r="22" spans="1:39" ht="14.4" x14ac:dyDescent="0.3">
      <c r="A22" s="25">
        <v>44562</v>
      </c>
      <c r="B22"/>
      <c r="C22"/>
      <c r="D22" s="10">
        <v>30.31</v>
      </c>
      <c r="E22" s="10">
        <v>43.773000000000003</v>
      </c>
      <c r="F22" s="10">
        <v>40.274000000000001</v>
      </c>
      <c r="G22" s="10">
        <v>31.978000000000002</v>
      </c>
      <c r="H22" s="10">
        <v>26.83</v>
      </c>
      <c r="I22" s="10">
        <v>41.26</v>
      </c>
      <c r="J22" s="10">
        <v>24.332000000000001</v>
      </c>
      <c r="K22" s="10">
        <v>21.314</v>
      </c>
      <c r="L22" s="10">
        <v>28.260999999999999</v>
      </c>
      <c r="M22" s="10">
        <v>28.01</v>
      </c>
      <c r="N22" s="10">
        <v>30.835000000000001</v>
      </c>
      <c r="O22" s="10">
        <v>19.568000000000001</v>
      </c>
      <c r="P22" s="10">
        <v>33.764000000000003</v>
      </c>
      <c r="Q22" s="10">
        <v>23.100999999999999</v>
      </c>
      <c r="R22" s="10">
        <v>37.886000000000003</v>
      </c>
      <c r="S22" s="10">
        <v>44.722999999999999</v>
      </c>
      <c r="T22" s="10">
        <v>39.790999999999997</v>
      </c>
      <c r="U22" s="10">
        <v>32.029000000000003</v>
      </c>
      <c r="V22" s="10">
        <v>34.368000000000002</v>
      </c>
      <c r="W22" s="10">
        <v>24.350999999999999</v>
      </c>
      <c r="X22" s="10">
        <v>20.968</v>
      </c>
      <c r="Y22" s="10">
        <v>23.760999999999999</v>
      </c>
      <c r="Z22" s="10">
        <v>23.542999999999999</v>
      </c>
      <c r="AA22" s="10">
        <v>30.216000000000001</v>
      </c>
      <c r="AB22" s="10">
        <v>36.094000000000001</v>
      </c>
      <c r="AC22" s="10">
        <v>31.965</v>
      </c>
      <c r="AD22" s="10">
        <v>22.564</v>
      </c>
      <c r="AE22" s="10">
        <v>31.762</v>
      </c>
      <c r="AF22" s="10">
        <v>33.56</v>
      </c>
      <c r="AG22" s="10">
        <v>24.917999999999999</v>
      </c>
      <c r="AH22" s="26">
        <v>41.673999999999999</v>
      </c>
      <c r="AI22" s="4">
        <v>24.911999999999999</v>
      </c>
      <c r="AJ22" s="4">
        <v>21.64</v>
      </c>
      <c r="AK22" s="4">
        <v>42.716000000000001</v>
      </c>
      <c r="AL22" s="4">
        <v>37.845999999999997</v>
      </c>
      <c r="AM22" s="4">
        <v>29.841999999999999</v>
      </c>
    </row>
    <row r="23" spans="1:39" ht="14.4" x14ac:dyDescent="0.3">
      <c r="A23" s="25">
        <v>44593</v>
      </c>
      <c r="B23"/>
      <c r="C23"/>
      <c r="D23" s="10">
        <v>27.66</v>
      </c>
      <c r="E23" s="10">
        <v>37.75</v>
      </c>
      <c r="F23" s="10">
        <v>34.064</v>
      </c>
      <c r="G23" s="10">
        <v>27.603999999999999</v>
      </c>
      <c r="H23" s="10">
        <v>62.369</v>
      </c>
      <c r="I23" s="10">
        <v>36.32</v>
      </c>
      <c r="J23" s="10">
        <v>20.879000000000001</v>
      </c>
      <c r="K23" s="10">
        <v>20.04</v>
      </c>
      <c r="L23" s="10">
        <v>24.992999999999999</v>
      </c>
      <c r="M23" s="10">
        <v>28.001000000000001</v>
      </c>
      <c r="N23" s="10">
        <v>26.643999999999998</v>
      </c>
      <c r="O23" s="10">
        <v>18.344999999999999</v>
      </c>
      <c r="P23" s="10">
        <v>28.452000000000002</v>
      </c>
      <c r="Q23" s="10">
        <v>30.709</v>
      </c>
      <c r="R23" s="10">
        <v>40.609000000000002</v>
      </c>
      <c r="S23" s="10">
        <v>36.085000000000001</v>
      </c>
      <c r="T23" s="10">
        <v>33.228000000000002</v>
      </c>
      <c r="U23" s="10">
        <v>29.006</v>
      </c>
      <c r="V23" s="10">
        <v>33.191000000000003</v>
      </c>
      <c r="W23" s="10">
        <v>21.167000000000002</v>
      </c>
      <c r="X23" s="10">
        <v>18.236999999999998</v>
      </c>
      <c r="Y23" s="10">
        <v>29.07</v>
      </c>
      <c r="Z23" s="10">
        <v>21.625</v>
      </c>
      <c r="AA23" s="10">
        <v>26.518999999999998</v>
      </c>
      <c r="AB23" s="10">
        <v>30.167000000000002</v>
      </c>
      <c r="AC23" s="10">
        <v>29.297000000000001</v>
      </c>
      <c r="AD23" s="10">
        <v>19.18</v>
      </c>
      <c r="AE23" s="10">
        <v>29.12</v>
      </c>
      <c r="AF23" s="10">
        <v>28.187999999999999</v>
      </c>
      <c r="AG23" s="10">
        <v>23.47</v>
      </c>
      <c r="AH23" s="26">
        <v>37.241999999999997</v>
      </c>
      <c r="AI23" s="4">
        <v>21.908000000000001</v>
      </c>
      <c r="AJ23" s="4">
        <v>25.792000000000002</v>
      </c>
      <c r="AK23" s="4">
        <v>44.701000000000001</v>
      </c>
      <c r="AL23" s="4">
        <v>31.140999999999998</v>
      </c>
      <c r="AM23" s="4">
        <v>28.434000000000001</v>
      </c>
    </row>
    <row r="24" spans="1:39" ht="14.4" x14ac:dyDescent="0.3">
      <c r="A24" s="25">
        <v>44621</v>
      </c>
      <c r="B24"/>
      <c r="C24"/>
      <c r="D24" s="10">
        <v>52.6</v>
      </c>
      <c r="E24" s="10">
        <v>51.857999999999997</v>
      </c>
      <c r="F24" s="10">
        <v>43.295000000000002</v>
      </c>
      <c r="G24" s="10">
        <v>35.854999999999997</v>
      </c>
      <c r="H24" s="10">
        <v>121.911</v>
      </c>
      <c r="I24" s="10">
        <v>51.15</v>
      </c>
      <c r="J24" s="10">
        <v>34.235999999999997</v>
      </c>
      <c r="K24" s="10">
        <v>52.624000000000002</v>
      </c>
      <c r="L24" s="10">
        <v>43.768999999999998</v>
      </c>
      <c r="M24" s="10">
        <v>35.56</v>
      </c>
      <c r="N24" s="10">
        <v>48.360999999999997</v>
      </c>
      <c r="O24" s="10">
        <v>38.491999999999997</v>
      </c>
      <c r="P24" s="10">
        <v>50.43</v>
      </c>
      <c r="Q24" s="10">
        <v>60.667000000000002</v>
      </c>
      <c r="R24" s="10">
        <v>56.936</v>
      </c>
      <c r="S24" s="10">
        <v>59.204000000000001</v>
      </c>
      <c r="T24" s="10">
        <v>52.323999999999998</v>
      </c>
      <c r="U24" s="10">
        <v>46.191000000000003</v>
      </c>
      <c r="V24" s="10">
        <v>43.095999999999997</v>
      </c>
      <c r="W24" s="10">
        <v>34.47</v>
      </c>
      <c r="X24" s="10">
        <v>27.091999999999999</v>
      </c>
      <c r="Y24" s="10">
        <v>37.554000000000002</v>
      </c>
      <c r="Z24" s="10">
        <v>51.673999999999999</v>
      </c>
      <c r="AA24" s="10">
        <v>47.180999999999997</v>
      </c>
      <c r="AB24" s="10">
        <v>38.936999999999998</v>
      </c>
      <c r="AC24" s="10">
        <v>64.251000000000005</v>
      </c>
      <c r="AD24" s="10">
        <v>27.327999999999999</v>
      </c>
      <c r="AE24" s="10">
        <v>48.951999999999998</v>
      </c>
      <c r="AF24" s="10">
        <v>38.4</v>
      </c>
      <c r="AG24" s="10">
        <v>31.385999999999999</v>
      </c>
      <c r="AH24" s="26">
        <v>65.082999999999998</v>
      </c>
      <c r="AI24" s="4">
        <v>35.759</v>
      </c>
      <c r="AJ24" s="4">
        <v>39.228000000000002</v>
      </c>
      <c r="AK24" s="4">
        <v>74.442999999999998</v>
      </c>
      <c r="AL24" s="4">
        <v>46.66</v>
      </c>
      <c r="AM24" s="4">
        <v>46.127000000000002</v>
      </c>
    </row>
    <row r="25" spans="1:39" ht="14.4" x14ac:dyDescent="0.3">
      <c r="A25" s="25">
        <v>44652</v>
      </c>
      <c r="B25"/>
      <c r="C25"/>
      <c r="D25" s="10">
        <v>85.43</v>
      </c>
      <c r="E25" s="10">
        <v>60.02</v>
      </c>
      <c r="F25" s="10">
        <v>55.469000000000001</v>
      </c>
      <c r="G25" s="10">
        <v>87.269000000000005</v>
      </c>
      <c r="H25" s="10">
        <v>204.05099999999999</v>
      </c>
      <c r="I25" s="10">
        <v>92.153000000000006</v>
      </c>
      <c r="J25" s="10">
        <v>67.626999999999995</v>
      </c>
      <c r="K25" s="10">
        <v>105.46599999999999</v>
      </c>
      <c r="L25" s="10">
        <v>89.930999999999997</v>
      </c>
      <c r="M25" s="10">
        <v>58.268000000000001</v>
      </c>
      <c r="N25" s="10">
        <v>64.334999999999994</v>
      </c>
      <c r="O25" s="10">
        <v>62.472000000000001</v>
      </c>
      <c r="P25" s="10">
        <v>89.298000000000002</v>
      </c>
      <c r="Q25" s="10">
        <v>59.631</v>
      </c>
      <c r="R25" s="10">
        <v>111.18899999999999</v>
      </c>
      <c r="S25" s="10">
        <v>86.343999999999994</v>
      </c>
      <c r="T25" s="10">
        <v>83.738</v>
      </c>
      <c r="U25" s="10">
        <v>60.817999999999998</v>
      </c>
      <c r="V25" s="10">
        <v>77.545000000000002</v>
      </c>
      <c r="W25" s="10">
        <v>44.167999999999999</v>
      </c>
      <c r="X25" s="10">
        <v>56.468000000000004</v>
      </c>
      <c r="Y25" s="10">
        <v>61.319000000000003</v>
      </c>
      <c r="Z25" s="10">
        <v>106.967</v>
      </c>
      <c r="AA25" s="10">
        <v>70.438999999999993</v>
      </c>
      <c r="AB25" s="10">
        <v>97.234999999999999</v>
      </c>
      <c r="AC25" s="10">
        <v>68.138999999999996</v>
      </c>
      <c r="AD25" s="10">
        <v>32.174999999999997</v>
      </c>
      <c r="AE25" s="10">
        <v>76.625</v>
      </c>
      <c r="AF25" s="10">
        <v>52.305</v>
      </c>
      <c r="AG25" s="10">
        <v>54.771000000000001</v>
      </c>
      <c r="AH25" s="26">
        <v>127.167</v>
      </c>
      <c r="AI25" s="4">
        <v>42.664000000000001</v>
      </c>
      <c r="AJ25" s="4">
        <v>68.866</v>
      </c>
      <c r="AK25" s="4">
        <v>82.878</v>
      </c>
      <c r="AL25" s="4">
        <v>51.902999999999999</v>
      </c>
      <c r="AM25" s="4">
        <v>51.031999999999996</v>
      </c>
    </row>
    <row r="26" spans="1:39" ht="14.4" x14ac:dyDescent="0.3">
      <c r="A26" s="25">
        <v>44682</v>
      </c>
      <c r="B26"/>
      <c r="C26"/>
      <c r="D26" s="10">
        <v>163.75</v>
      </c>
      <c r="E26" s="10">
        <v>138.239</v>
      </c>
      <c r="F26" s="10">
        <v>158.66</v>
      </c>
      <c r="G26" s="10">
        <v>223.858</v>
      </c>
      <c r="H26" s="10">
        <v>306.68599999999998</v>
      </c>
      <c r="I26" s="10">
        <v>276.428</v>
      </c>
      <c r="J26" s="10">
        <v>107.221</v>
      </c>
      <c r="K26" s="10">
        <v>138.13999999999999</v>
      </c>
      <c r="L26" s="10">
        <v>88.382000000000005</v>
      </c>
      <c r="M26" s="10">
        <v>91.5</v>
      </c>
      <c r="N26" s="10">
        <v>148.4</v>
      </c>
      <c r="O26" s="10">
        <v>170.86600000000001</v>
      </c>
      <c r="P26" s="10">
        <v>184.35900000000001</v>
      </c>
      <c r="Q26" s="10">
        <v>56.832999999999998</v>
      </c>
      <c r="R26" s="10">
        <v>149.233</v>
      </c>
      <c r="S26" s="10">
        <v>327.92399999999998</v>
      </c>
      <c r="T26" s="10">
        <v>159.87700000000001</v>
      </c>
      <c r="U26" s="10">
        <v>160.29</v>
      </c>
      <c r="V26" s="10">
        <v>161.893</v>
      </c>
      <c r="W26" s="10">
        <v>93.593999999999994</v>
      </c>
      <c r="X26" s="10">
        <v>50.335999999999999</v>
      </c>
      <c r="Y26" s="10">
        <v>59.835000000000001</v>
      </c>
      <c r="Z26" s="10">
        <v>99.069000000000003</v>
      </c>
      <c r="AA26" s="10">
        <v>128.23500000000001</v>
      </c>
      <c r="AB26" s="10">
        <v>232.435</v>
      </c>
      <c r="AC26" s="10">
        <v>168.70699999999999</v>
      </c>
      <c r="AD26" s="10">
        <v>99.86</v>
      </c>
      <c r="AE26" s="10">
        <v>128.024</v>
      </c>
      <c r="AF26" s="10">
        <v>27.029</v>
      </c>
      <c r="AG26" s="10">
        <v>137.14599999999999</v>
      </c>
      <c r="AH26" s="26">
        <v>179.99</v>
      </c>
      <c r="AI26" s="4">
        <v>63.15</v>
      </c>
      <c r="AJ26" s="4">
        <v>170.71799999999999</v>
      </c>
      <c r="AK26" s="4">
        <v>184.36</v>
      </c>
      <c r="AL26" s="4">
        <v>103.657</v>
      </c>
      <c r="AM26" s="4">
        <v>189.25899999999999</v>
      </c>
    </row>
    <row r="27" spans="1:39" ht="14.4" x14ac:dyDescent="0.3">
      <c r="A27" s="25">
        <v>44713</v>
      </c>
      <c r="B27"/>
      <c r="C27"/>
      <c r="D27" s="10">
        <v>299.23</v>
      </c>
      <c r="E27" s="10">
        <v>555.03300000000002</v>
      </c>
      <c r="F27" s="10">
        <v>381.62799999999999</v>
      </c>
      <c r="G27" s="10">
        <v>209.62100000000001</v>
      </c>
      <c r="H27" s="10">
        <v>870.48400000000004</v>
      </c>
      <c r="I27" s="10">
        <v>199.64400000000001</v>
      </c>
      <c r="J27" s="10">
        <v>135.36099999999999</v>
      </c>
      <c r="K27" s="10">
        <v>246.09899999999999</v>
      </c>
      <c r="L27" s="10">
        <v>259.46300000000002</v>
      </c>
      <c r="M27" s="10">
        <v>366.05700000000002</v>
      </c>
      <c r="N27" s="10">
        <v>60.148000000000003</v>
      </c>
      <c r="O27" s="10">
        <v>349.03800000000001</v>
      </c>
      <c r="P27" s="10">
        <v>160.24600000000001</v>
      </c>
      <c r="Q27" s="10">
        <v>394.34300000000002</v>
      </c>
      <c r="R27" s="10">
        <v>571.80999999999995</v>
      </c>
      <c r="S27" s="10">
        <v>704.26199999999994</v>
      </c>
      <c r="T27" s="10">
        <v>309.02800000000002</v>
      </c>
      <c r="U27" s="10">
        <v>531.37699999999995</v>
      </c>
      <c r="V27" s="10">
        <v>224.56800000000001</v>
      </c>
      <c r="W27" s="10">
        <v>123.009</v>
      </c>
      <c r="X27" s="10">
        <v>188.31700000000001</v>
      </c>
      <c r="Y27" s="10">
        <v>220.09100000000001</v>
      </c>
      <c r="Z27" s="10">
        <v>238.578</v>
      </c>
      <c r="AA27" s="10">
        <v>351.57900000000001</v>
      </c>
      <c r="AB27" s="10">
        <v>280.00799999999998</v>
      </c>
      <c r="AC27" s="10">
        <v>67.887</v>
      </c>
      <c r="AD27" s="10">
        <v>263.75900000000001</v>
      </c>
      <c r="AE27" s="10">
        <v>441.51100000000002</v>
      </c>
      <c r="AF27" s="10">
        <v>199.96100000000001</v>
      </c>
      <c r="AG27" s="10">
        <v>371.12599999999998</v>
      </c>
      <c r="AH27" s="26">
        <v>207.51300000000001</v>
      </c>
      <c r="AI27" s="4">
        <v>95.352000000000004</v>
      </c>
      <c r="AJ27" s="4">
        <v>445.32900000000001</v>
      </c>
      <c r="AK27" s="4">
        <v>297.58699999999999</v>
      </c>
      <c r="AL27" s="4">
        <v>178.12299999999999</v>
      </c>
      <c r="AM27" s="4">
        <v>425.68400000000003</v>
      </c>
    </row>
    <row r="28" spans="1:39" ht="14.4" x14ac:dyDescent="0.3">
      <c r="A28" s="25">
        <v>44743</v>
      </c>
      <c r="B28"/>
      <c r="C28"/>
      <c r="D28" s="10">
        <v>177.52</v>
      </c>
      <c r="E28" s="10">
        <v>411.98099999999999</v>
      </c>
      <c r="F28" s="10">
        <v>248.50700000000001</v>
      </c>
      <c r="G28" s="10">
        <v>85.632000000000005</v>
      </c>
      <c r="H28" s="10">
        <v>315.81599999999997</v>
      </c>
      <c r="I28" s="10">
        <v>86.191999999999993</v>
      </c>
      <c r="J28" s="10">
        <v>26.742000000000001</v>
      </c>
      <c r="K28" s="10">
        <v>152.69999999999999</v>
      </c>
      <c r="L28" s="10">
        <v>168.58</v>
      </c>
      <c r="M28" s="10">
        <v>179.25700000000001</v>
      </c>
      <c r="N28" s="10">
        <v>34.686999999999998</v>
      </c>
      <c r="O28" s="10">
        <v>226.83099999999999</v>
      </c>
      <c r="P28" s="10">
        <v>31.899000000000001</v>
      </c>
      <c r="Q28" s="10">
        <v>422.96800000000002</v>
      </c>
      <c r="R28" s="10">
        <v>297.51799999999997</v>
      </c>
      <c r="S28" s="10">
        <v>324.666</v>
      </c>
      <c r="T28" s="10">
        <v>355.495</v>
      </c>
      <c r="U28" s="10">
        <v>334.09</v>
      </c>
      <c r="V28" s="10">
        <v>69.384</v>
      </c>
      <c r="W28" s="10">
        <v>34.402000000000001</v>
      </c>
      <c r="X28" s="10">
        <v>80.424999999999997</v>
      </c>
      <c r="Y28" s="10">
        <v>78.314999999999998</v>
      </c>
      <c r="Z28" s="10">
        <v>175.19499999999999</v>
      </c>
      <c r="AA28" s="10">
        <v>272.99400000000003</v>
      </c>
      <c r="AB28" s="10">
        <v>79.141999999999996</v>
      </c>
      <c r="AC28" s="10">
        <v>12.167</v>
      </c>
      <c r="AD28" s="10">
        <v>204.41300000000001</v>
      </c>
      <c r="AE28" s="10">
        <v>360.05900000000003</v>
      </c>
      <c r="AF28" s="10">
        <v>179.86600000000001</v>
      </c>
      <c r="AG28" s="10">
        <v>617.55799999999999</v>
      </c>
      <c r="AH28" s="26">
        <v>78.388000000000005</v>
      </c>
      <c r="AI28" s="4">
        <v>38.171999999999997</v>
      </c>
      <c r="AJ28" s="4">
        <v>289.2</v>
      </c>
      <c r="AK28" s="4">
        <v>139.37</v>
      </c>
      <c r="AL28" s="4">
        <v>73.759</v>
      </c>
      <c r="AM28" s="4">
        <v>473.66899999999998</v>
      </c>
    </row>
    <row r="29" spans="1:39" ht="14.4" x14ac:dyDescent="0.3">
      <c r="A29" s="25">
        <v>44774</v>
      </c>
      <c r="B29"/>
      <c r="C29"/>
      <c r="D29" s="10">
        <v>76.510000000000005</v>
      </c>
      <c r="E29" s="10">
        <v>165.09899999999999</v>
      </c>
      <c r="F29" s="10">
        <v>90.926000000000002</v>
      </c>
      <c r="G29" s="10">
        <v>43.783000000000001</v>
      </c>
      <c r="H29" s="10">
        <v>111.794</v>
      </c>
      <c r="I29" s="10">
        <v>60.276000000000003</v>
      </c>
      <c r="J29" s="10">
        <v>24.379000000000001</v>
      </c>
      <c r="K29" s="10">
        <v>60.225000000000001</v>
      </c>
      <c r="L29" s="10">
        <v>56.194000000000003</v>
      </c>
      <c r="M29" s="10">
        <v>76.075999999999993</v>
      </c>
      <c r="N29" s="10">
        <v>21.468</v>
      </c>
      <c r="O29" s="10">
        <v>183.869</v>
      </c>
      <c r="P29" s="10">
        <v>27.606000000000002</v>
      </c>
      <c r="Q29" s="10">
        <v>150.64699999999999</v>
      </c>
      <c r="R29" s="10">
        <v>93.495999999999995</v>
      </c>
      <c r="S29" s="10">
        <v>154.09700000000001</v>
      </c>
      <c r="T29" s="10">
        <v>120.761</v>
      </c>
      <c r="U29" s="10">
        <v>116.301</v>
      </c>
      <c r="V29" s="10">
        <v>38.712000000000003</v>
      </c>
      <c r="W29" s="10">
        <v>21.388000000000002</v>
      </c>
      <c r="X29" s="10">
        <v>34.451000000000001</v>
      </c>
      <c r="Y29" s="10">
        <v>35.395000000000003</v>
      </c>
      <c r="Z29" s="10">
        <v>67.947000000000003</v>
      </c>
      <c r="AA29" s="10">
        <v>86.355999999999995</v>
      </c>
      <c r="AB29" s="10">
        <v>46.024000000000001</v>
      </c>
      <c r="AC29" s="10">
        <v>28.48</v>
      </c>
      <c r="AD29" s="10">
        <v>63.396000000000001</v>
      </c>
      <c r="AE29" s="10">
        <v>114.181</v>
      </c>
      <c r="AF29" s="10">
        <v>59.735999999999997</v>
      </c>
      <c r="AG29" s="10">
        <v>183.37799999999999</v>
      </c>
      <c r="AH29" s="26">
        <v>39.536000000000001</v>
      </c>
      <c r="AI29" s="4">
        <v>23.908999999999999</v>
      </c>
      <c r="AJ29" s="4">
        <v>98.105999999999995</v>
      </c>
      <c r="AK29" s="4">
        <v>54.146000000000001</v>
      </c>
      <c r="AL29" s="4">
        <v>34.548000000000002</v>
      </c>
      <c r="AM29" s="4">
        <v>188.64599999999999</v>
      </c>
    </row>
    <row r="30" spans="1:39" ht="14.4" x14ac:dyDescent="0.3">
      <c r="A30" s="25">
        <v>44805</v>
      </c>
      <c r="B30"/>
      <c r="C30"/>
      <c r="D30" s="10">
        <v>45.87</v>
      </c>
      <c r="E30" s="10">
        <v>85.537999999999997</v>
      </c>
      <c r="F30" s="10">
        <v>64.933000000000007</v>
      </c>
      <c r="G30" s="10">
        <v>43.445999999999998</v>
      </c>
      <c r="H30" s="10">
        <v>66.706999999999994</v>
      </c>
      <c r="I30" s="10">
        <v>40.932000000000002</v>
      </c>
      <c r="J30" s="10">
        <v>22.306000000000001</v>
      </c>
      <c r="K30" s="10">
        <v>45.122999999999998</v>
      </c>
      <c r="L30" s="10">
        <v>42.1</v>
      </c>
      <c r="M30" s="10">
        <v>61.040999999999997</v>
      </c>
      <c r="N30" s="10">
        <v>24.747</v>
      </c>
      <c r="O30" s="10">
        <v>70.192999999999998</v>
      </c>
      <c r="P30" s="10">
        <v>26.334</v>
      </c>
      <c r="Q30" s="10">
        <v>63.353000000000002</v>
      </c>
      <c r="R30" s="10">
        <v>55.616999999999997</v>
      </c>
      <c r="S30" s="10">
        <v>95.239000000000004</v>
      </c>
      <c r="T30" s="10">
        <v>57.381</v>
      </c>
      <c r="U30" s="10">
        <v>78.674000000000007</v>
      </c>
      <c r="V30" s="10">
        <v>42.857999999999997</v>
      </c>
      <c r="W30" s="10">
        <v>20.006</v>
      </c>
      <c r="X30" s="10">
        <v>34.844999999999999</v>
      </c>
      <c r="Y30" s="10">
        <v>35.046999999999997</v>
      </c>
      <c r="Z30" s="10">
        <v>54.954999999999998</v>
      </c>
      <c r="AA30" s="10">
        <v>47.994</v>
      </c>
      <c r="AB30" s="10">
        <v>37.338000000000001</v>
      </c>
      <c r="AC30" s="10">
        <v>26.530999999999999</v>
      </c>
      <c r="AD30" s="10">
        <v>45.883000000000003</v>
      </c>
      <c r="AE30" s="10">
        <v>53.511000000000003</v>
      </c>
      <c r="AF30" s="10">
        <v>39.591000000000001</v>
      </c>
      <c r="AG30" s="10">
        <v>79.713999999999999</v>
      </c>
      <c r="AH30" s="26">
        <v>30.969000000000001</v>
      </c>
      <c r="AI30" s="4">
        <v>29.466000000000001</v>
      </c>
      <c r="AJ30" s="4">
        <v>66.855000000000004</v>
      </c>
      <c r="AK30" s="4">
        <v>41.1</v>
      </c>
      <c r="AL30" s="4">
        <v>24.045000000000002</v>
      </c>
      <c r="AM30" s="4">
        <v>89.393000000000001</v>
      </c>
    </row>
    <row r="31" spans="1:39" ht="14.4" x14ac:dyDescent="0.3">
      <c r="A31" s="25">
        <v>44835</v>
      </c>
      <c r="B31"/>
      <c r="C31"/>
      <c r="D31" s="10">
        <v>48.02</v>
      </c>
      <c r="E31" s="10">
        <v>81.337999999999994</v>
      </c>
      <c r="F31" s="10">
        <v>70.55</v>
      </c>
      <c r="G31" s="10">
        <v>47.356999999999999</v>
      </c>
      <c r="H31" s="10">
        <v>69.355999999999995</v>
      </c>
      <c r="I31" s="10">
        <v>33.835000000000001</v>
      </c>
      <c r="J31" s="10">
        <v>23.629000000000001</v>
      </c>
      <c r="K31" s="10">
        <v>42.1</v>
      </c>
      <c r="L31" s="10">
        <v>47.804000000000002</v>
      </c>
      <c r="M31" s="10">
        <v>40.652000000000001</v>
      </c>
      <c r="N31" s="10">
        <v>23.565000000000001</v>
      </c>
      <c r="O31" s="10">
        <v>53.454000000000001</v>
      </c>
      <c r="P31" s="10">
        <v>37.299999999999997</v>
      </c>
      <c r="Q31" s="10">
        <v>54.439</v>
      </c>
      <c r="R31" s="10">
        <v>52.207999999999998</v>
      </c>
      <c r="S31" s="10">
        <v>84.358999999999995</v>
      </c>
      <c r="T31" s="10">
        <v>54.817999999999998</v>
      </c>
      <c r="U31" s="10">
        <v>51.798999999999999</v>
      </c>
      <c r="V31" s="10">
        <v>39.829000000000001</v>
      </c>
      <c r="W31" s="10">
        <v>22.413</v>
      </c>
      <c r="X31" s="10">
        <v>35.494</v>
      </c>
      <c r="Y31" s="10">
        <v>28.484999999999999</v>
      </c>
      <c r="Z31" s="10">
        <v>49.134</v>
      </c>
      <c r="AA31" s="10">
        <v>46.755000000000003</v>
      </c>
      <c r="AB31" s="10">
        <v>53.890999999999998</v>
      </c>
      <c r="AC31" s="10">
        <v>43.295000000000002</v>
      </c>
      <c r="AD31" s="10">
        <v>40.655000000000001</v>
      </c>
      <c r="AE31" s="10">
        <v>51.878</v>
      </c>
      <c r="AF31" s="10">
        <v>33.140999999999998</v>
      </c>
      <c r="AG31" s="10">
        <v>66.805999999999997</v>
      </c>
      <c r="AH31" s="26">
        <v>32.088000000000001</v>
      </c>
      <c r="AI31" s="4">
        <v>34.360999999999997</v>
      </c>
      <c r="AJ31" s="4">
        <v>116.455</v>
      </c>
      <c r="AK31" s="4">
        <v>40.207000000000001</v>
      </c>
      <c r="AL31" s="4">
        <v>31.513000000000002</v>
      </c>
      <c r="AM31" s="4">
        <v>115.84</v>
      </c>
    </row>
    <row r="32" spans="1:39" ht="14.4" x14ac:dyDescent="0.3">
      <c r="A32" s="25">
        <v>44866</v>
      </c>
      <c r="B32"/>
      <c r="C32"/>
      <c r="D32" s="10">
        <v>41.83</v>
      </c>
      <c r="E32" s="10">
        <v>63.563000000000002</v>
      </c>
      <c r="F32" s="10">
        <v>46.963000000000001</v>
      </c>
      <c r="G32" s="10">
        <v>45.442999999999998</v>
      </c>
      <c r="H32" s="10">
        <v>58.975000000000001</v>
      </c>
      <c r="I32" s="10">
        <v>33.968000000000004</v>
      </c>
      <c r="J32" s="10">
        <v>26.477</v>
      </c>
      <c r="K32" s="10">
        <v>36.579000000000001</v>
      </c>
      <c r="L32" s="10">
        <v>41.429000000000002</v>
      </c>
      <c r="M32" s="10">
        <v>40.837000000000003</v>
      </c>
      <c r="N32" s="10">
        <v>25.443000000000001</v>
      </c>
      <c r="O32" s="10">
        <v>44.256999999999998</v>
      </c>
      <c r="P32" s="10">
        <v>34.582000000000001</v>
      </c>
      <c r="Q32" s="10">
        <v>47.936</v>
      </c>
      <c r="R32" s="10">
        <v>49.991999999999997</v>
      </c>
      <c r="S32" s="10">
        <v>57.372</v>
      </c>
      <c r="T32" s="10">
        <v>44.51</v>
      </c>
      <c r="U32" s="10">
        <v>45.334000000000003</v>
      </c>
      <c r="V32" s="10">
        <v>35.771999999999998</v>
      </c>
      <c r="W32" s="10">
        <v>31.533999999999999</v>
      </c>
      <c r="X32" s="10">
        <v>30.817</v>
      </c>
      <c r="Y32" s="10">
        <v>29.734999999999999</v>
      </c>
      <c r="Z32" s="10">
        <v>49.173999999999999</v>
      </c>
      <c r="AA32" s="10">
        <v>41.902999999999999</v>
      </c>
      <c r="AB32" s="10">
        <v>40.805</v>
      </c>
      <c r="AC32" s="10">
        <v>36.700000000000003</v>
      </c>
      <c r="AD32" s="10">
        <v>41.677</v>
      </c>
      <c r="AE32" s="10">
        <v>48.625999999999998</v>
      </c>
      <c r="AF32" s="10">
        <v>34.106000000000002</v>
      </c>
      <c r="AG32" s="10">
        <v>56.265999999999998</v>
      </c>
      <c r="AH32" s="26">
        <v>38.578000000000003</v>
      </c>
      <c r="AI32" s="4">
        <v>29.7</v>
      </c>
      <c r="AJ32" s="4">
        <v>60.703000000000003</v>
      </c>
      <c r="AK32" s="4">
        <v>38.408999999999999</v>
      </c>
      <c r="AL32" s="4">
        <v>36.107999999999997</v>
      </c>
      <c r="AM32" s="4">
        <v>62.936</v>
      </c>
    </row>
    <row r="33" spans="1:39" ht="14.4" x14ac:dyDescent="0.3">
      <c r="A33" s="25">
        <v>44896</v>
      </c>
      <c r="B33" s="9"/>
      <c r="C33" s="9"/>
      <c r="D33" s="10">
        <v>31.99</v>
      </c>
      <c r="E33" s="10">
        <v>48.087000000000003</v>
      </c>
      <c r="F33" s="10">
        <v>38.511000000000003</v>
      </c>
      <c r="G33" s="10">
        <v>32.155000000000001</v>
      </c>
      <c r="H33" s="10">
        <v>47.41</v>
      </c>
      <c r="I33" s="10">
        <v>30.201000000000001</v>
      </c>
      <c r="J33" s="10">
        <v>22.995999999999999</v>
      </c>
      <c r="K33" s="10">
        <v>31.286000000000001</v>
      </c>
      <c r="L33" s="10">
        <v>33.139000000000003</v>
      </c>
      <c r="M33" s="10">
        <v>35.350999999999999</v>
      </c>
      <c r="N33" s="10">
        <v>21.917999999999999</v>
      </c>
      <c r="O33" s="10">
        <v>37.345999999999997</v>
      </c>
      <c r="P33" s="10">
        <v>27.744</v>
      </c>
      <c r="Q33" s="10">
        <v>46.642000000000003</v>
      </c>
      <c r="R33" s="10">
        <v>46.584000000000003</v>
      </c>
      <c r="S33" s="10">
        <v>46.737000000000002</v>
      </c>
      <c r="T33" s="10">
        <v>39.363999999999997</v>
      </c>
      <c r="U33" s="10">
        <v>39.515999999999998</v>
      </c>
      <c r="V33" s="10">
        <v>29.509</v>
      </c>
      <c r="W33" s="10">
        <v>24.314</v>
      </c>
      <c r="X33" s="10">
        <v>25.436</v>
      </c>
      <c r="Y33" s="10">
        <v>25.425000000000001</v>
      </c>
      <c r="Z33" s="10">
        <v>35.15</v>
      </c>
      <c r="AA33" s="10">
        <v>36.594000000000001</v>
      </c>
      <c r="AB33" s="10">
        <v>35.619999999999997</v>
      </c>
      <c r="AC33" s="10">
        <v>26.846</v>
      </c>
      <c r="AD33" s="10">
        <v>33.203000000000003</v>
      </c>
      <c r="AE33" s="10">
        <v>39.161999999999999</v>
      </c>
      <c r="AF33" s="10">
        <v>28.757000000000001</v>
      </c>
      <c r="AG33" s="10">
        <v>46.075000000000003</v>
      </c>
      <c r="AH33" s="26">
        <v>32.628</v>
      </c>
      <c r="AI33" s="4">
        <v>23.413</v>
      </c>
      <c r="AJ33" s="4">
        <v>46.115000000000002</v>
      </c>
      <c r="AK33" s="4">
        <v>34.863999999999997</v>
      </c>
      <c r="AL33" s="4">
        <v>31.756</v>
      </c>
      <c r="AM33" s="4">
        <v>48.64</v>
      </c>
    </row>
    <row r="34" spans="1:39" ht="14.4" x14ac:dyDescent="0.3">
      <c r="A34" s="25">
        <v>44927</v>
      </c>
      <c r="B34"/>
      <c r="C34"/>
      <c r="D34" s="10">
        <v>30.31</v>
      </c>
      <c r="E34" s="10">
        <v>41.506999999999998</v>
      </c>
      <c r="F34" s="10">
        <v>33.267000000000003</v>
      </c>
      <c r="G34" s="10">
        <v>27.568000000000001</v>
      </c>
      <c r="H34" s="10">
        <v>40.898000000000003</v>
      </c>
      <c r="I34" s="10">
        <v>26.477</v>
      </c>
      <c r="J34" s="10">
        <v>20.187999999999999</v>
      </c>
      <c r="K34" s="10">
        <v>27.15</v>
      </c>
      <c r="L34" s="10">
        <v>28.062999999999999</v>
      </c>
      <c r="M34" s="10">
        <v>30.404</v>
      </c>
      <c r="N34" s="10">
        <v>19.745999999999999</v>
      </c>
      <c r="O34" s="10">
        <v>32.524000000000001</v>
      </c>
      <c r="P34" s="10">
        <v>24.169</v>
      </c>
      <c r="Q34" s="10">
        <v>36.831000000000003</v>
      </c>
      <c r="R34" s="10">
        <v>45.595999999999997</v>
      </c>
      <c r="S34" s="10">
        <v>40.253999999999998</v>
      </c>
      <c r="T34" s="10">
        <v>33.520000000000003</v>
      </c>
      <c r="U34" s="10">
        <v>34.69</v>
      </c>
      <c r="V34" s="10">
        <v>25.696999999999999</v>
      </c>
      <c r="W34" s="10">
        <v>20.059999999999999</v>
      </c>
      <c r="X34" s="10">
        <v>22.155999999999999</v>
      </c>
      <c r="Y34" s="10">
        <v>22.625</v>
      </c>
      <c r="Z34" s="10">
        <v>29.524000000000001</v>
      </c>
      <c r="AA34" s="10">
        <v>36.018999999999998</v>
      </c>
      <c r="AB34" s="10">
        <v>32.674999999999997</v>
      </c>
      <c r="AC34" s="10">
        <v>22.251999999999999</v>
      </c>
      <c r="AD34" s="10">
        <v>30.164000000000001</v>
      </c>
      <c r="AE34" s="10">
        <v>33.594000000000001</v>
      </c>
      <c r="AF34" s="10">
        <v>25.991</v>
      </c>
      <c r="AG34" s="10">
        <v>41.158000000000001</v>
      </c>
      <c r="AH34" s="26">
        <v>27.568999999999999</v>
      </c>
      <c r="AI34" s="4">
        <v>20.699000000000002</v>
      </c>
      <c r="AJ34" s="4">
        <v>41.68</v>
      </c>
      <c r="AK34" s="4">
        <v>38.822000000000003</v>
      </c>
      <c r="AL34" s="4">
        <v>29.201000000000001</v>
      </c>
      <c r="AM34" s="4">
        <v>43.107999999999997</v>
      </c>
    </row>
    <row r="35" spans="1:39" ht="14.4" x14ac:dyDescent="0.3">
      <c r="A35" s="25">
        <v>44958</v>
      </c>
      <c r="B35"/>
      <c r="C35"/>
      <c r="D35" s="10">
        <v>27.66</v>
      </c>
      <c r="E35" s="10">
        <v>35.058</v>
      </c>
      <c r="F35" s="10">
        <v>28.655999999999999</v>
      </c>
      <c r="G35" s="10">
        <v>59.1</v>
      </c>
      <c r="H35" s="10">
        <v>36.030999999999999</v>
      </c>
      <c r="I35" s="10">
        <v>22.617999999999999</v>
      </c>
      <c r="J35" s="10">
        <v>19.138999999999999</v>
      </c>
      <c r="K35" s="10">
        <v>24.001000000000001</v>
      </c>
      <c r="L35" s="10">
        <v>28.041</v>
      </c>
      <c r="M35" s="10">
        <v>26.305</v>
      </c>
      <c r="N35" s="10">
        <v>18.503</v>
      </c>
      <c r="O35" s="10">
        <v>27.434999999999999</v>
      </c>
      <c r="P35" s="10">
        <v>31.593</v>
      </c>
      <c r="Q35" s="10">
        <v>39.732999999999997</v>
      </c>
      <c r="R35" s="10">
        <v>36.792999999999999</v>
      </c>
      <c r="S35" s="10">
        <v>33.593000000000004</v>
      </c>
      <c r="T35" s="10">
        <v>30.207999999999998</v>
      </c>
      <c r="U35" s="10">
        <v>33.456000000000003</v>
      </c>
      <c r="V35" s="10">
        <v>22.268000000000001</v>
      </c>
      <c r="W35" s="10">
        <v>17.411000000000001</v>
      </c>
      <c r="X35" s="10">
        <v>27.731999999999999</v>
      </c>
      <c r="Y35" s="10">
        <v>20.882999999999999</v>
      </c>
      <c r="Z35" s="10">
        <v>25.963999999999999</v>
      </c>
      <c r="AA35" s="10">
        <v>30.018999999999998</v>
      </c>
      <c r="AB35" s="10">
        <v>29.893000000000001</v>
      </c>
      <c r="AC35" s="10">
        <v>18.931000000000001</v>
      </c>
      <c r="AD35" s="10">
        <v>27.827999999999999</v>
      </c>
      <c r="AE35" s="10">
        <v>28.207000000000001</v>
      </c>
      <c r="AF35" s="10">
        <v>24.353000000000002</v>
      </c>
      <c r="AG35" s="10">
        <v>36.826999999999998</v>
      </c>
      <c r="AH35" s="26">
        <v>24.059000000000001</v>
      </c>
      <c r="AI35" s="4">
        <v>24.526</v>
      </c>
      <c r="AJ35" s="4">
        <v>43.790999999999997</v>
      </c>
      <c r="AK35" s="4">
        <v>31.911000000000001</v>
      </c>
      <c r="AL35" s="4">
        <v>27.905999999999999</v>
      </c>
      <c r="AM35" s="4">
        <v>37.07</v>
      </c>
    </row>
    <row r="36" spans="1:39" ht="14.4" x14ac:dyDescent="0.3">
      <c r="A36" s="25">
        <v>44986</v>
      </c>
      <c r="B36"/>
      <c r="C36"/>
      <c r="D36" s="9">
        <v>52.6</v>
      </c>
      <c r="E36" s="10">
        <v>44.277000000000001</v>
      </c>
      <c r="F36" s="10">
        <v>36.914999999999999</v>
      </c>
      <c r="G36" s="10">
        <v>123.596</v>
      </c>
      <c r="H36" s="10">
        <v>50.856000000000002</v>
      </c>
      <c r="I36" s="10">
        <v>36.116999999999997</v>
      </c>
      <c r="J36" s="10">
        <v>51.604999999999997</v>
      </c>
      <c r="K36" s="10">
        <v>42.197000000000003</v>
      </c>
      <c r="L36" s="10">
        <v>35.600999999999999</v>
      </c>
      <c r="M36" s="10">
        <v>47.963000000000001</v>
      </c>
      <c r="N36" s="10">
        <v>38.628999999999998</v>
      </c>
      <c r="O36" s="10">
        <v>48.929000000000002</v>
      </c>
      <c r="P36" s="10">
        <v>61.661000000000001</v>
      </c>
      <c r="Q36" s="10">
        <v>56.029000000000003</v>
      </c>
      <c r="R36" s="10">
        <v>59.960999999999999</v>
      </c>
      <c r="S36" s="10">
        <v>50.755000000000003</v>
      </c>
      <c r="T36" s="10">
        <v>47.539000000000001</v>
      </c>
      <c r="U36" s="10">
        <v>43.368000000000002</v>
      </c>
      <c r="V36" s="10">
        <v>35.61</v>
      </c>
      <c r="W36" s="10">
        <v>26.088000000000001</v>
      </c>
      <c r="X36" s="10">
        <v>36.215000000000003</v>
      </c>
      <c r="Y36" s="10">
        <v>50.805</v>
      </c>
      <c r="Z36" s="10">
        <v>46.575000000000003</v>
      </c>
      <c r="AA36" s="10">
        <v>38.582000000000001</v>
      </c>
      <c r="AB36" s="10">
        <v>65.001999999999995</v>
      </c>
      <c r="AC36" s="10">
        <v>27.079000000000001</v>
      </c>
      <c r="AD36" s="10">
        <v>47.584000000000003</v>
      </c>
      <c r="AE36" s="10">
        <v>38.116</v>
      </c>
      <c r="AF36" s="10">
        <v>32.283000000000001</v>
      </c>
      <c r="AG36" s="9">
        <v>64.546999999999997</v>
      </c>
      <c r="AH36" s="9">
        <v>38.033000000000001</v>
      </c>
      <c r="AI36" s="4">
        <v>38.384</v>
      </c>
      <c r="AJ36" s="4">
        <v>73.388000000000005</v>
      </c>
      <c r="AK36" s="4">
        <v>47.518999999999998</v>
      </c>
      <c r="AL36" s="4">
        <v>45.558</v>
      </c>
      <c r="AM36" s="4">
        <v>51.21</v>
      </c>
    </row>
    <row r="37" spans="1:39" ht="14.4" x14ac:dyDescent="0.3">
      <c r="A37" s="25">
        <v>45017</v>
      </c>
      <c r="B37" s="4"/>
      <c r="C37" s="4"/>
      <c r="D37" s="9">
        <v>85.43</v>
      </c>
      <c r="E37" s="10">
        <v>56.499000000000002</v>
      </c>
      <c r="F37" s="10">
        <v>88.819000000000003</v>
      </c>
      <c r="G37" s="10">
        <v>202.226</v>
      </c>
      <c r="H37" s="10">
        <v>91.831000000000003</v>
      </c>
      <c r="I37" s="10">
        <v>70.040000000000006</v>
      </c>
      <c r="J37" s="10">
        <v>104.11499999999999</v>
      </c>
      <c r="K37" s="10">
        <v>86.453999999999994</v>
      </c>
      <c r="L37" s="10">
        <v>58.292000000000002</v>
      </c>
      <c r="M37" s="10">
        <v>63.97</v>
      </c>
      <c r="N37" s="10">
        <v>62.54</v>
      </c>
      <c r="O37" s="10">
        <v>85.558000000000007</v>
      </c>
      <c r="P37" s="10">
        <v>60.591999999999999</v>
      </c>
      <c r="Q37" s="10">
        <v>110.027</v>
      </c>
      <c r="R37" s="10">
        <v>87.004000000000005</v>
      </c>
      <c r="S37" s="10">
        <v>82.974999999999994</v>
      </c>
      <c r="T37" s="10">
        <v>62.393000000000001</v>
      </c>
      <c r="U37" s="10">
        <v>77.86</v>
      </c>
      <c r="V37" s="10">
        <v>45.283999999999999</v>
      </c>
      <c r="W37" s="10">
        <v>54.582999999999998</v>
      </c>
      <c r="X37" s="10">
        <v>59.753</v>
      </c>
      <c r="Y37" s="10">
        <v>105.876</v>
      </c>
      <c r="Z37" s="10">
        <v>69.721000000000004</v>
      </c>
      <c r="AA37" s="10">
        <v>94.093999999999994</v>
      </c>
      <c r="AB37" s="10">
        <v>68.870999999999995</v>
      </c>
      <c r="AC37" s="10">
        <v>31.951000000000001</v>
      </c>
      <c r="AD37" s="10">
        <v>75.028000000000006</v>
      </c>
      <c r="AE37" s="10">
        <v>50.588999999999999</v>
      </c>
      <c r="AF37" s="10">
        <v>55.594000000000001</v>
      </c>
      <c r="AG37" s="9">
        <v>126.572</v>
      </c>
      <c r="AH37" s="9">
        <v>44.921999999999997</v>
      </c>
      <c r="AI37" s="4">
        <v>65.662000000000006</v>
      </c>
      <c r="AJ37" s="4">
        <v>81.897999999999996</v>
      </c>
      <c r="AK37" s="4">
        <v>52.893999999999998</v>
      </c>
      <c r="AL37" s="4">
        <v>50.438000000000002</v>
      </c>
      <c r="AM37" s="4">
        <v>57.499000000000002</v>
      </c>
    </row>
    <row r="38" spans="1:39" ht="14.4" x14ac:dyDescent="0.3">
      <c r="A38" s="25">
        <v>45047</v>
      </c>
      <c r="B38" s="4"/>
      <c r="C38" s="4"/>
      <c r="D38" s="9">
        <v>163.75</v>
      </c>
      <c r="E38" s="10">
        <v>160.74600000000001</v>
      </c>
      <c r="F38" s="10">
        <v>226.119</v>
      </c>
      <c r="G38" s="10">
        <v>296.37700000000001</v>
      </c>
      <c r="H38" s="10">
        <v>276.11</v>
      </c>
      <c r="I38" s="10">
        <v>109.879</v>
      </c>
      <c r="J38" s="10">
        <v>136.76</v>
      </c>
      <c r="K38" s="10">
        <v>83.215999999999994</v>
      </c>
      <c r="L38" s="10">
        <v>91.716999999999999</v>
      </c>
      <c r="M38" s="10">
        <v>148.25899999999999</v>
      </c>
      <c r="N38" s="10">
        <v>171.60300000000001</v>
      </c>
      <c r="O38" s="10">
        <v>175.93700000000001</v>
      </c>
      <c r="P38" s="10">
        <v>58.067</v>
      </c>
      <c r="Q38" s="10">
        <v>147.80000000000001</v>
      </c>
      <c r="R38" s="10">
        <v>329.86599999999999</v>
      </c>
      <c r="S38" s="10">
        <v>152.92699999999999</v>
      </c>
      <c r="T38" s="10">
        <v>162.86000000000001</v>
      </c>
      <c r="U38" s="10">
        <v>162.709</v>
      </c>
      <c r="V38" s="10">
        <v>95.838999999999999</v>
      </c>
      <c r="W38" s="10">
        <v>46.103000000000002</v>
      </c>
      <c r="X38" s="10">
        <v>58.174999999999997</v>
      </c>
      <c r="Y38" s="10">
        <v>98.106999999999999</v>
      </c>
      <c r="Z38" s="10">
        <v>127.39</v>
      </c>
      <c r="AA38" s="10">
        <v>221.084</v>
      </c>
      <c r="AB38" s="10">
        <v>170.25700000000001</v>
      </c>
      <c r="AC38" s="10">
        <v>99.393000000000001</v>
      </c>
      <c r="AD38" s="10">
        <v>125.705</v>
      </c>
      <c r="AE38" s="10">
        <v>25.21</v>
      </c>
      <c r="AF38" s="10">
        <v>138.59299999999999</v>
      </c>
      <c r="AG38" s="9">
        <v>179.68600000000001</v>
      </c>
      <c r="AH38" s="9">
        <v>66.63</v>
      </c>
      <c r="AI38" s="4">
        <v>153.4</v>
      </c>
      <c r="AJ38" s="4">
        <v>183.095</v>
      </c>
      <c r="AK38" s="4">
        <v>105.086</v>
      </c>
      <c r="AL38" s="4">
        <v>188.077</v>
      </c>
      <c r="AM38" s="4">
        <v>121.71</v>
      </c>
    </row>
    <row r="39" spans="1:39" ht="14.4" x14ac:dyDescent="0.3">
      <c r="A39" s="25">
        <v>45078</v>
      </c>
      <c r="B39" s="4"/>
      <c r="C39" s="4"/>
      <c r="D39" s="9">
        <v>299.23</v>
      </c>
      <c r="E39" s="10">
        <v>383.40300000000002</v>
      </c>
      <c r="F39" s="10">
        <v>210.941</v>
      </c>
      <c r="G39" s="10">
        <v>873.846</v>
      </c>
      <c r="H39" s="10">
        <v>199.45500000000001</v>
      </c>
      <c r="I39" s="10">
        <v>137.036</v>
      </c>
      <c r="J39" s="10">
        <v>245.09299999999999</v>
      </c>
      <c r="K39" s="10">
        <v>249.965</v>
      </c>
      <c r="L39" s="10">
        <v>366.43099999999998</v>
      </c>
      <c r="M39" s="10">
        <v>59.997</v>
      </c>
      <c r="N39" s="10">
        <v>350.32299999999998</v>
      </c>
      <c r="O39" s="10">
        <v>165.22399999999999</v>
      </c>
      <c r="P39" s="10">
        <v>397.06</v>
      </c>
      <c r="Q39" s="10">
        <v>570.24900000000002</v>
      </c>
      <c r="R39" s="10">
        <v>706.60400000000004</v>
      </c>
      <c r="S39" s="10">
        <v>307.79700000000003</v>
      </c>
      <c r="T39" s="10">
        <v>533.84400000000005</v>
      </c>
      <c r="U39" s="10">
        <v>225.18199999999999</v>
      </c>
      <c r="V39" s="10">
        <v>124.56699999999999</v>
      </c>
      <c r="W39" s="10">
        <v>184.78700000000001</v>
      </c>
      <c r="X39" s="10">
        <v>218.26900000000001</v>
      </c>
      <c r="Y39" s="10">
        <v>237.66200000000001</v>
      </c>
      <c r="Z39" s="10">
        <v>350.952</v>
      </c>
      <c r="AA39" s="10">
        <v>287.65600000000001</v>
      </c>
      <c r="AB39" s="10">
        <v>68.501000000000005</v>
      </c>
      <c r="AC39" s="10">
        <v>263.36900000000003</v>
      </c>
      <c r="AD39" s="10">
        <v>438.77100000000002</v>
      </c>
      <c r="AE39" s="10">
        <v>191.97499999999999</v>
      </c>
      <c r="AF39" s="10">
        <v>374.392</v>
      </c>
      <c r="AG39" s="9">
        <v>207.268</v>
      </c>
      <c r="AH39" s="9">
        <v>97.647000000000006</v>
      </c>
      <c r="AI39" s="4">
        <v>447.34699999999998</v>
      </c>
      <c r="AJ39" s="4">
        <v>296.577</v>
      </c>
      <c r="AK39" s="4">
        <v>179.11799999999999</v>
      </c>
      <c r="AL39" s="4">
        <v>425.11099999999999</v>
      </c>
      <c r="AM39" s="4">
        <v>548.58799999999997</v>
      </c>
    </row>
    <row r="40" spans="1:39" ht="14.4" x14ac:dyDescent="0.3">
      <c r="A40" s="25">
        <v>45108</v>
      </c>
      <c r="B40" s="4"/>
      <c r="C40" s="4"/>
      <c r="D40" s="9">
        <v>177.52</v>
      </c>
      <c r="E40" s="10">
        <v>249.18299999999999</v>
      </c>
      <c r="F40" s="9">
        <v>86.227999999999994</v>
      </c>
      <c r="G40" s="9">
        <v>330.06599999999997</v>
      </c>
      <c r="H40" s="9">
        <v>86.049000000000007</v>
      </c>
      <c r="I40" s="9">
        <v>27.722999999999999</v>
      </c>
      <c r="J40" s="9">
        <v>152.18600000000001</v>
      </c>
      <c r="K40" s="9">
        <v>178.26599999999999</v>
      </c>
      <c r="L40" s="9">
        <v>179.297</v>
      </c>
      <c r="M40" s="9">
        <v>34.512</v>
      </c>
      <c r="N40" s="9">
        <v>227.11500000000001</v>
      </c>
      <c r="O40" s="9">
        <v>33.847000000000001</v>
      </c>
      <c r="P40" s="9">
        <v>424.03500000000003</v>
      </c>
      <c r="Q40" s="9">
        <v>297.036</v>
      </c>
      <c r="R40" s="9">
        <v>325.17099999999999</v>
      </c>
      <c r="S40" s="9">
        <v>359.38400000000001</v>
      </c>
      <c r="T40" s="9">
        <v>334.84100000000001</v>
      </c>
      <c r="U40" s="9">
        <v>69.537000000000006</v>
      </c>
      <c r="V40" s="9">
        <v>35.066000000000003</v>
      </c>
      <c r="W40" s="9">
        <v>85.192999999999998</v>
      </c>
      <c r="X40" s="9">
        <v>77.525999999999996</v>
      </c>
      <c r="Y40" s="9">
        <v>174.68</v>
      </c>
      <c r="Z40" s="9">
        <v>272.64100000000002</v>
      </c>
      <c r="AA40" s="9">
        <v>83.855999999999995</v>
      </c>
      <c r="AB40" s="9">
        <v>12.49</v>
      </c>
      <c r="AC40" s="9">
        <v>204.13900000000001</v>
      </c>
      <c r="AD40" s="9">
        <v>358.99200000000002</v>
      </c>
      <c r="AE40" s="9">
        <v>189.346</v>
      </c>
      <c r="AF40" s="9">
        <v>619.69200000000001</v>
      </c>
      <c r="AG40" s="9">
        <v>78.174000000000007</v>
      </c>
      <c r="AH40" s="9">
        <v>39.484999999999999</v>
      </c>
      <c r="AI40" s="4">
        <v>296.76799999999997</v>
      </c>
      <c r="AJ40" s="4">
        <v>138.90600000000001</v>
      </c>
      <c r="AK40" s="4">
        <v>74.183999999999997</v>
      </c>
      <c r="AL40" s="4">
        <v>473.35899999999998</v>
      </c>
      <c r="AM40" s="4">
        <v>426.76400000000001</v>
      </c>
    </row>
    <row r="41" spans="1:39" ht="14.4" x14ac:dyDescent="0.3">
      <c r="A41" s="25">
        <v>45139</v>
      </c>
      <c r="B41" s="4"/>
      <c r="C41" s="4"/>
      <c r="D41" s="9">
        <v>76.510000000000005</v>
      </c>
      <c r="E41" s="10">
        <v>91.284000000000006</v>
      </c>
      <c r="F41" s="9">
        <v>44.198</v>
      </c>
      <c r="G41" s="9">
        <v>115.235</v>
      </c>
      <c r="H41" s="9">
        <v>60.16</v>
      </c>
      <c r="I41" s="9">
        <v>25.195</v>
      </c>
      <c r="J41" s="9">
        <v>59.902999999999999</v>
      </c>
      <c r="K41" s="9">
        <v>57.72</v>
      </c>
      <c r="L41" s="9">
        <v>76.076999999999998</v>
      </c>
      <c r="M41" s="9">
        <v>21.303999999999998</v>
      </c>
      <c r="N41" s="9">
        <v>183.96799999999999</v>
      </c>
      <c r="O41" s="9">
        <v>27.503</v>
      </c>
      <c r="P41" s="9">
        <v>150.964</v>
      </c>
      <c r="Q41" s="9">
        <v>93.254000000000005</v>
      </c>
      <c r="R41" s="9">
        <v>154.291</v>
      </c>
      <c r="S41" s="9">
        <v>126.328</v>
      </c>
      <c r="T41" s="9">
        <v>116.699</v>
      </c>
      <c r="U41" s="9">
        <v>38.807000000000002</v>
      </c>
      <c r="V41" s="9">
        <v>21.878</v>
      </c>
      <c r="W41" s="9">
        <v>35.281999999999996</v>
      </c>
      <c r="X41" s="9">
        <v>34.853000000000002</v>
      </c>
      <c r="Y41" s="9">
        <v>67.626000000000005</v>
      </c>
      <c r="Z41" s="9">
        <v>86.126999999999995</v>
      </c>
      <c r="AA41" s="9">
        <v>46.537999999999997</v>
      </c>
      <c r="AB41" s="9">
        <v>28.756</v>
      </c>
      <c r="AC41" s="9">
        <v>63.322000000000003</v>
      </c>
      <c r="AD41" s="9">
        <v>113.768</v>
      </c>
      <c r="AE41" s="9">
        <v>61.103000000000002</v>
      </c>
      <c r="AF41" s="9">
        <v>183.691</v>
      </c>
      <c r="AG41" s="9">
        <v>39.35</v>
      </c>
      <c r="AH41" s="9">
        <v>24.925000000000001</v>
      </c>
      <c r="AI41" s="4">
        <v>99.099000000000004</v>
      </c>
      <c r="AJ41" s="4">
        <v>53.83</v>
      </c>
      <c r="AK41" s="4">
        <v>34.865000000000002</v>
      </c>
      <c r="AL41" s="4">
        <v>188.453</v>
      </c>
      <c r="AM41" s="4">
        <v>169.17</v>
      </c>
    </row>
    <row r="42" spans="1:39" ht="14.4" x14ac:dyDescent="0.3">
      <c r="A42" s="25">
        <v>45170</v>
      </c>
      <c r="B42" s="4"/>
      <c r="C42" s="4"/>
      <c r="D42" s="9">
        <v>45.87</v>
      </c>
      <c r="E42" s="10">
        <v>65.23</v>
      </c>
      <c r="F42" s="9">
        <v>43.826000000000001</v>
      </c>
      <c r="G42" s="9">
        <v>67.774000000000001</v>
      </c>
      <c r="H42" s="9">
        <v>40.838999999999999</v>
      </c>
      <c r="I42" s="9">
        <v>23.007000000000001</v>
      </c>
      <c r="J42" s="9">
        <v>44.857999999999997</v>
      </c>
      <c r="K42" s="9">
        <v>40.484000000000002</v>
      </c>
      <c r="L42" s="9">
        <v>61.04</v>
      </c>
      <c r="M42" s="9">
        <v>24.608000000000001</v>
      </c>
      <c r="N42" s="9">
        <v>70.188000000000002</v>
      </c>
      <c r="O42" s="9">
        <v>26.045999999999999</v>
      </c>
      <c r="P42" s="9">
        <v>63.56</v>
      </c>
      <c r="Q42" s="9">
        <v>55.435000000000002</v>
      </c>
      <c r="R42" s="9">
        <v>95.37</v>
      </c>
      <c r="S42" s="9">
        <v>58.219000000000001</v>
      </c>
      <c r="T42" s="9">
        <v>78.998000000000005</v>
      </c>
      <c r="U42" s="9">
        <v>42.959000000000003</v>
      </c>
      <c r="V42" s="9">
        <v>20.422000000000001</v>
      </c>
      <c r="W42" s="9">
        <v>34.534999999999997</v>
      </c>
      <c r="X42" s="9">
        <v>34.576999999999998</v>
      </c>
      <c r="Y42" s="9">
        <v>54.686999999999998</v>
      </c>
      <c r="Z42" s="9">
        <v>47.811</v>
      </c>
      <c r="AA42" s="9">
        <v>37.19</v>
      </c>
      <c r="AB42" s="9">
        <v>26.762</v>
      </c>
      <c r="AC42" s="9">
        <v>45.82</v>
      </c>
      <c r="AD42" s="9">
        <v>53.213000000000001</v>
      </c>
      <c r="AE42" s="9">
        <v>40.186</v>
      </c>
      <c r="AF42" s="9">
        <v>79.841999999999999</v>
      </c>
      <c r="AG42" s="9">
        <v>30.811</v>
      </c>
      <c r="AH42" s="9">
        <v>30.366</v>
      </c>
      <c r="AI42" s="4">
        <v>67.02</v>
      </c>
      <c r="AJ42" s="4">
        <v>40.823999999999998</v>
      </c>
      <c r="AK42" s="4">
        <v>24.312999999999999</v>
      </c>
      <c r="AL42" s="4">
        <v>89.25</v>
      </c>
      <c r="AM42" s="4">
        <v>87.075000000000003</v>
      </c>
    </row>
    <row r="43" spans="1:39" ht="14.4" x14ac:dyDescent="0.3">
      <c r="A43" s="25">
        <v>45200</v>
      </c>
      <c r="B43" s="4"/>
      <c r="C43" s="4"/>
      <c r="D43" s="9">
        <v>48.02</v>
      </c>
      <c r="E43" s="10">
        <v>70.826999999999998</v>
      </c>
      <c r="F43" s="9">
        <v>47.719000000000001</v>
      </c>
      <c r="G43" s="9">
        <v>69.322999999999993</v>
      </c>
      <c r="H43" s="9">
        <v>33.753</v>
      </c>
      <c r="I43" s="9">
        <v>24.28</v>
      </c>
      <c r="J43" s="9">
        <v>41.866999999999997</v>
      </c>
      <c r="K43" s="9">
        <v>48.893000000000001</v>
      </c>
      <c r="L43" s="9">
        <v>40.65</v>
      </c>
      <c r="M43" s="9">
        <v>23.439</v>
      </c>
      <c r="N43" s="9">
        <v>53.442999999999998</v>
      </c>
      <c r="O43" s="9">
        <v>36.729999999999997</v>
      </c>
      <c r="P43" s="9">
        <v>54.625999999999998</v>
      </c>
      <c r="Q43" s="9">
        <v>52.045999999999999</v>
      </c>
      <c r="R43" s="9">
        <v>84.474999999999994</v>
      </c>
      <c r="S43" s="9">
        <v>55.201000000000001</v>
      </c>
      <c r="T43" s="9">
        <v>52.085000000000001</v>
      </c>
      <c r="U43" s="9">
        <v>39.914000000000001</v>
      </c>
      <c r="V43" s="9">
        <v>22.800999999999998</v>
      </c>
      <c r="W43" s="9">
        <v>35.323</v>
      </c>
      <c r="X43" s="9">
        <v>28.074999999999999</v>
      </c>
      <c r="Y43" s="9">
        <v>48.895000000000003</v>
      </c>
      <c r="Z43" s="9">
        <v>46.588000000000001</v>
      </c>
      <c r="AA43" s="9">
        <v>54.161999999999999</v>
      </c>
      <c r="AB43" s="9">
        <v>43.570999999999998</v>
      </c>
      <c r="AC43" s="9">
        <v>40.606999999999999</v>
      </c>
      <c r="AD43" s="9">
        <v>51.597000000000001</v>
      </c>
      <c r="AE43" s="9">
        <v>33.195</v>
      </c>
      <c r="AF43" s="9">
        <v>66.915999999999997</v>
      </c>
      <c r="AG43" s="9">
        <v>31.945</v>
      </c>
      <c r="AH43" s="9">
        <v>35.225000000000001</v>
      </c>
      <c r="AI43" s="4">
        <v>117.166</v>
      </c>
      <c r="AJ43" s="4">
        <v>39.965000000000003</v>
      </c>
      <c r="AK43" s="4">
        <v>31.768999999999998</v>
      </c>
      <c r="AL43" s="4">
        <v>115.676</v>
      </c>
      <c r="AM43" s="4">
        <v>81.201999999999998</v>
      </c>
    </row>
    <row r="44" spans="1:39" ht="14.4" x14ac:dyDescent="0.3">
      <c r="A44" s="25">
        <v>45231</v>
      </c>
      <c r="B44" s="4"/>
      <c r="C44" s="4"/>
      <c r="D44" s="9">
        <v>41.83</v>
      </c>
      <c r="E44" s="10">
        <v>47.179000000000002</v>
      </c>
      <c r="F44" s="9">
        <v>45.747999999999998</v>
      </c>
      <c r="G44" s="9">
        <v>59.82</v>
      </c>
      <c r="H44" s="9">
        <v>33.901000000000003</v>
      </c>
      <c r="I44" s="9">
        <v>27.052</v>
      </c>
      <c r="J44" s="9">
        <v>36.383000000000003</v>
      </c>
      <c r="K44" s="9">
        <v>41.442</v>
      </c>
      <c r="L44" s="9">
        <v>40.834000000000003</v>
      </c>
      <c r="M44" s="9">
        <v>25.335999999999999</v>
      </c>
      <c r="N44" s="9">
        <v>44.247999999999998</v>
      </c>
      <c r="O44" s="9">
        <v>34.662999999999997</v>
      </c>
      <c r="P44" s="9">
        <v>48.098999999999997</v>
      </c>
      <c r="Q44" s="9">
        <v>49.848999999999997</v>
      </c>
      <c r="R44" s="9">
        <v>57.457999999999998</v>
      </c>
      <c r="S44" s="9">
        <v>44.914000000000001</v>
      </c>
      <c r="T44" s="9">
        <v>45.582000000000001</v>
      </c>
      <c r="U44" s="9">
        <v>35.840000000000003</v>
      </c>
      <c r="V44" s="9">
        <v>31.898</v>
      </c>
      <c r="W44" s="9">
        <v>30.824000000000002</v>
      </c>
      <c r="X44" s="9">
        <v>29.384</v>
      </c>
      <c r="Y44" s="9">
        <v>48.960999999999999</v>
      </c>
      <c r="Z44" s="9">
        <v>41.76</v>
      </c>
      <c r="AA44" s="9">
        <v>41.012</v>
      </c>
      <c r="AB44" s="9">
        <v>36.908000000000001</v>
      </c>
      <c r="AC44" s="9">
        <v>41.637999999999998</v>
      </c>
      <c r="AD44" s="9">
        <v>48.390999999999998</v>
      </c>
      <c r="AE44" s="9">
        <v>34.14</v>
      </c>
      <c r="AF44" s="9">
        <v>56.35</v>
      </c>
      <c r="AG44" s="9">
        <v>38.451000000000001</v>
      </c>
      <c r="AH44" s="9">
        <v>30.422000000000001</v>
      </c>
      <c r="AI44" s="4">
        <v>61.792999999999999</v>
      </c>
      <c r="AJ44" s="4">
        <v>38.201000000000001</v>
      </c>
      <c r="AK44" s="4">
        <v>36.347000000000001</v>
      </c>
      <c r="AL44" s="4">
        <v>62.835000000000001</v>
      </c>
      <c r="AM44" s="4">
        <v>64.837999999999994</v>
      </c>
    </row>
    <row r="45" spans="1:39" ht="14.4" x14ac:dyDescent="0.3">
      <c r="A45" s="25">
        <v>45261</v>
      </c>
      <c r="B45" s="4"/>
      <c r="C45" s="4"/>
      <c r="D45" s="9">
        <v>31.99</v>
      </c>
      <c r="E45" s="10">
        <v>38.709000000000003</v>
      </c>
      <c r="F45" s="9">
        <v>32.420999999999999</v>
      </c>
      <c r="G45" s="9">
        <v>47.744999999999997</v>
      </c>
      <c r="H45" s="9">
        <v>30.140999999999998</v>
      </c>
      <c r="I45" s="9">
        <v>23.53</v>
      </c>
      <c r="J45" s="9">
        <v>31.106999999999999</v>
      </c>
      <c r="K45" s="9">
        <v>33.162999999999997</v>
      </c>
      <c r="L45" s="9">
        <v>35.350999999999999</v>
      </c>
      <c r="M45" s="9">
        <v>21.82</v>
      </c>
      <c r="N45" s="9">
        <v>37.338999999999999</v>
      </c>
      <c r="O45" s="9">
        <v>27.594999999999999</v>
      </c>
      <c r="P45" s="9">
        <v>46.802</v>
      </c>
      <c r="Q45" s="9">
        <v>46.453000000000003</v>
      </c>
      <c r="R45" s="9">
        <v>46.814999999999998</v>
      </c>
      <c r="S45" s="9">
        <v>39.545999999999999</v>
      </c>
      <c r="T45" s="9">
        <v>39.749000000000002</v>
      </c>
      <c r="U45" s="9">
        <v>29.571000000000002</v>
      </c>
      <c r="V45" s="9">
        <v>24.638000000000002</v>
      </c>
      <c r="W45" s="9">
        <v>25.32</v>
      </c>
      <c r="X45" s="9">
        <v>25.1</v>
      </c>
      <c r="Y45" s="9">
        <v>34.968000000000004</v>
      </c>
      <c r="Z45" s="9">
        <v>36.462000000000003</v>
      </c>
      <c r="AA45" s="9">
        <v>35.673999999999999</v>
      </c>
      <c r="AB45" s="9">
        <v>27.030999999999999</v>
      </c>
      <c r="AC45" s="9">
        <v>33.173000000000002</v>
      </c>
      <c r="AD45" s="9">
        <v>38.954999999999998</v>
      </c>
      <c r="AE45" s="9">
        <v>28.802</v>
      </c>
      <c r="AF45" s="9">
        <v>46.149000000000001</v>
      </c>
      <c r="AG45" s="9">
        <v>32.512</v>
      </c>
      <c r="AH45" s="9">
        <v>24.074999999999999</v>
      </c>
      <c r="AI45" s="4">
        <v>46.256999999999998</v>
      </c>
      <c r="AJ45" s="4">
        <v>34.673999999999999</v>
      </c>
      <c r="AK45" s="4">
        <v>31.977</v>
      </c>
      <c r="AL45" s="4">
        <v>48.551000000000002</v>
      </c>
      <c r="AM45" s="4">
        <v>48.401000000000003</v>
      </c>
    </row>
    <row r="46" spans="1:39" ht="14.4" x14ac:dyDescent="0.3">
      <c r="A46" s="25">
        <v>45292</v>
      </c>
      <c r="B46" s="4"/>
      <c r="C46" s="4"/>
      <c r="D46" s="9">
        <v>30.31</v>
      </c>
      <c r="E46" s="10">
        <v>33.444000000000003</v>
      </c>
      <c r="F46" s="9">
        <v>27.809000000000001</v>
      </c>
      <c r="G46" s="9">
        <v>41.13</v>
      </c>
      <c r="H46" s="9">
        <v>26.425000000000001</v>
      </c>
      <c r="I46" s="9">
        <v>20.670999999999999</v>
      </c>
      <c r="J46" s="9">
        <v>26.992000000000001</v>
      </c>
      <c r="K46" s="9">
        <v>27.962</v>
      </c>
      <c r="L46" s="9">
        <v>30.404</v>
      </c>
      <c r="M46" s="9">
        <v>19.66</v>
      </c>
      <c r="N46" s="9">
        <v>32.520000000000003</v>
      </c>
      <c r="O46" s="9">
        <v>24.041</v>
      </c>
      <c r="P46" s="9">
        <v>36.970999999999997</v>
      </c>
      <c r="Q46" s="9">
        <v>45.481000000000002</v>
      </c>
      <c r="R46" s="9">
        <v>40.323999999999998</v>
      </c>
      <c r="S46" s="9">
        <v>33.670999999999999</v>
      </c>
      <c r="T46" s="9">
        <v>34.902000000000001</v>
      </c>
      <c r="U46" s="9">
        <v>25.754999999999999</v>
      </c>
      <c r="V46" s="9">
        <v>20.350000000000001</v>
      </c>
      <c r="W46" s="9">
        <v>22.001999999999999</v>
      </c>
      <c r="X46" s="9">
        <v>22.334</v>
      </c>
      <c r="Y46" s="9">
        <v>29.361999999999998</v>
      </c>
      <c r="Z46" s="9">
        <v>35.902999999999999</v>
      </c>
      <c r="AA46" s="9">
        <v>32.904000000000003</v>
      </c>
      <c r="AB46" s="9">
        <v>22.420999999999999</v>
      </c>
      <c r="AC46" s="9">
        <v>30.140999999999998</v>
      </c>
      <c r="AD46" s="9">
        <v>33.411000000000001</v>
      </c>
      <c r="AE46" s="9">
        <v>25.966000000000001</v>
      </c>
      <c r="AF46" s="9">
        <v>41.225999999999999</v>
      </c>
      <c r="AG46" s="9">
        <v>27.471</v>
      </c>
      <c r="AH46" s="9">
        <v>21.297000000000001</v>
      </c>
      <c r="AI46" s="4">
        <v>41.674999999999997</v>
      </c>
      <c r="AJ46" s="4">
        <v>38.642000000000003</v>
      </c>
      <c r="AK46" s="4">
        <v>29.395</v>
      </c>
      <c r="AL46" s="4">
        <v>43.029000000000003</v>
      </c>
      <c r="AM46" s="4">
        <v>41.570999999999998</v>
      </c>
    </row>
    <row r="47" spans="1:39" ht="14.4" x14ac:dyDescent="0.3">
      <c r="A47" s="25">
        <v>45323</v>
      </c>
      <c r="B47" s="4"/>
      <c r="C47" s="4"/>
      <c r="D47" s="9">
        <v>27.66</v>
      </c>
      <c r="E47" s="10">
        <v>29.920999999999999</v>
      </c>
      <c r="F47" s="9">
        <v>64.477999999999994</v>
      </c>
      <c r="G47" s="9">
        <v>37.537999999999997</v>
      </c>
      <c r="H47" s="9">
        <v>23.443999999999999</v>
      </c>
      <c r="I47" s="9">
        <v>20.436</v>
      </c>
      <c r="J47" s="9">
        <v>24.887</v>
      </c>
      <c r="K47" s="9">
        <v>28.952000000000002</v>
      </c>
      <c r="L47" s="9">
        <v>27.295999999999999</v>
      </c>
      <c r="M47" s="9">
        <v>19.158000000000001</v>
      </c>
      <c r="N47" s="9">
        <v>28.466000000000001</v>
      </c>
      <c r="O47" s="9">
        <v>32.396000000000001</v>
      </c>
      <c r="P47" s="9">
        <v>41.482999999999997</v>
      </c>
      <c r="Q47" s="9">
        <v>38.015000000000001</v>
      </c>
      <c r="R47" s="9">
        <v>34.880000000000003</v>
      </c>
      <c r="S47" s="9">
        <v>31.369</v>
      </c>
      <c r="T47" s="9">
        <v>34.994</v>
      </c>
      <c r="U47" s="9">
        <v>23.285</v>
      </c>
      <c r="V47" s="9">
        <v>18.417000000000002</v>
      </c>
      <c r="W47" s="9">
        <v>28.46</v>
      </c>
      <c r="X47" s="9">
        <v>21.457999999999998</v>
      </c>
      <c r="Y47" s="9">
        <v>26.82</v>
      </c>
      <c r="Z47" s="9">
        <v>31.033999999999999</v>
      </c>
      <c r="AA47" s="9">
        <v>30.983000000000001</v>
      </c>
      <c r="AB47" s="9">
        <v>19.806000000000001</v>
      </c>
      <c r="AC47" s="9">
        <v>29.164000000000001</v>
      </c>
      <c r="AD47" s="9">
        <v>29.096</v>
      </c>
      <c r="AE47" s="9">
        <v>25.321999999999999</v>
      </c>
      <c r="AF47" s="9">
        <v>38.247999999999998</v>
      </c>
      <c r="AG47" s="9">
        <v>24.891999999999999</v>
      </c>
      <c r="AH47" s="9">
        <v>26.215</v>
      </c>
      <c r="AI47" s="4">
        <v>45.326999999999998</v>
      </c>
      <c r="AJ47" s="4">
        <v>33.436</v>
      </c>
      <c r="AK47" s="4">
        <v>29.605</v>
      </c>
      <c r="AL47" s="4">
        <v>38.420999999999999</v>
      </c>
      <c r="AM47" s="4">
        <v>36.381999999999998</v>
      </c>
    </row>
    <row r="48" spans="1:39" ht="14.4" x14ac:dyDescent="0.3">
      <c r="A48" s="25">
        <v>45352</v>
      </c>
      <c r="B48" s="4"/>
      <c r="C48" s="4"/>
      <c r="D48" s="9">
        <v>52.6</v>
      </c>
      <c r="E48" s="10">
        <v>37.134999999999998</v>
      </c>
      <c r="F48" s="9">
        <v>123.65600000000001</v>
      </c>
      <c r="G48" s="9">
        <v>50.871000000000002</v>
      </c>
      <c r="H48" s="9">
        <v>36.414999999999999</v>
      </c>
      <c r="I48" s="9">
        <v>52.905999999999999</v>
      </c>
      <c r="J48" s="9">
        <v>42.604999999999997</v>
      </c>
      <c r="K48" s="9">
        <v>35.417000000000002</v>
      </c>
      <c r="L48" s="9">
        <v>48.6</v>
      </c>
      <c r="M48" s="9">
        <v>40.554000000000002</v>
      </c>
      <c r="N48" s="9">
        <v>49.27</v>
      </c>
      <c r="O48" s="9">
        <v>61.512999999999998</v>
      </c>
      <c r="P48" s="9">
        <v>56.438000000000002</v>
      </c>
      <c r="Q48" s="9">
        <v>60.936999999999998</v>
      </c>
      <c r="R48" s="9">
        <v>52.64</v>
      </c>
      <c r="S48" s="9">
        <v>47.529000000000003</v>
      </c>
      <c r="T48" s="9">
        <v>43.942</v>
      </c>
      <c r="U48" s="9">
        <v>36.101999999999997</v>
      </c>
      <c r="V48" s="9">
        <v>26.532</v>
      </c>
      <c r="W48" s="9">
        <v>36.051000000000002</v>
      </c>
      <c r="X48" s="9">
        <v>52.35</v>
      </c>
      <c r="Y48" s="9">
        <v>47.103000000000002</v>
      </c>
      <c r="Z48" s="9">
        <v>38.646000000000001</v>
      </c>
      <c r="AA48" s="9">
        <v>64.974000000000004</v>
      </c>
      <c r="AB48" s="9">
        <v>27.478000000000002</v>
      </c>
      <c r="AC48" s="9">
        <v>47.616</v>
      </c>
      <c r="AD48" s="9">
        <v>38.161000000000001</v>
      </c>
      <c r="AE48" s="9">
        <v>32.238999999999997</v>
      </c>
      <c r="AF48" s="9">
        <v>67.070999999999998</v>
      </c>
      <c r="AG48" s="9">
        <v>38.415999999999997</v>
      </c>
      <c r="AH48" s="9">
        <v>38.832000000000001</v>
      </c>
      <c r="AI48" s="4">
        <v>73.328000000000003</v>
      </c>
      <c r="AJ48" s="4">
        <v>47.555</v>
      </c>
      <c r="AK48" s="4">
        <v>45.753</v>
      </c>
      <c r="AL48" s="4">
        <v>51.052</v>
      </c>
      <c r="AM48" s="4">
        <v>44.164000000000001</v>
      </c>
    </row>
    <row r="49" spans="1:1005" ht="14.4" x14ac:dyDescent="0.3">
      <c r="A49" s="25">
        <v>45383</v>
      </c>
      <c r="B49" s="4"/>
      <c r="C49" s="4"/>
      <c r="D49" s="9">
        <v>85.43</v>
      </c>
      <c r="E49" s="10">
        <v>89.872</v>
      </c>
      <c r="F49" s="9">
        <v>205.11199999999999</v>
      </c>
      <c r="G49" s="9">
        <v>91.108999999999995</v>
      </c>
      <c r="H49" s="9">
        <v>70.706999999999994</v>
      </c>
      <c r="I49" s="9">
        <v>107.357</v>
      </c>
      <c r="J49" s="9">
        <v>87.572000000000003</v>
      </c>
      <c r="K49" s="9">
        <v>57.433999999999997</v>
      </c>
      <c r="L49" s="9">
        <v>64.900000000000006</v>
      </c>
      <c r="M49" s="9">
        <v>61.597000000000001</v>
      </c>
      <c r="N49" s="9">
        <v>87.173000000000002</v>
      </c>
      <c r="O49" s="9">
        <v>59.625999999999998</v>
      </c>
      <c r="P49" s="9">
        <v>111.357</v>
      </c>
      <c r="Q49" s="9">
        <v>89.033000000000001</v>
      </c>
      <c r="R49" s="9">
        <v>83.242000000000004</v>
      </c>
      <c r="S49" s="9">
        <v>61.691000000000003</v>
      </c>
      <c r="T49" s="9">
        <v>79.617000000000004</v>
      </c>
      <c r="U49" s="9">
        <v>46.026000000000003</v>
      </c>
      <c r="V49" s="9">
        <v>55.145000000000003</v>
      </c>
      <c r="W49" s="9">
        <v>58.838999999999999</v>
      </c>
      <c r="X49" s="9">
        <v>104.95699999999999</v>
      </c>
      <c r="Y49" s="9">
        <v>70.52</v>
      </c>
      <c r="Z49" s="9">
        <v>95.909000000000006</v>
      </c>
      <c r="AA49" s="9">
        <v>68.033000000000001</v>
      </c>
      <c r="AB49" s="9">
        <v>31.896999999999998</v>
      </c>
      <c r="AC49" s="9">
        <v>76.316000000000003</v>
      </c>
      <c r="AD49" s="9">
        <v>51.180999999999997</v>
      </c>
      <c r="AE49" s="9">
        <v>54.878</v>
      </c>
      <c r="AF49" s="9">
        <v>129.845</v>
      </c>
      <c r="AG49" s="9">
        <v>44.841000000000001</v>
      </c>
      <c r="AH49" s="9">
        <v>67.841999999999999</v>
      </c>
      <c r="AI49" s="4">
        <v>81.415999999999997</v>
      </c>
      <c r="AJ49" s="4">
        <v>55.222999999999999</v>
      </c>
      <c r="AK49" s="4">
        <v>52.956000000000003</v>
      </c>
      <c r="AL49" s="4">
        <v>58.521000000000001</v>
      </c>
      <c r="AM49" s="4">
        <v>55.664999999999999</v>
      </c>
    </row>
    <row r="50" spans="1:1005" ht="14.4" x14ac:dyDescent="0.3">
      <c r="A50" s="25">
        <v>45413</v>
      </c>
      <c r="B50" s="4"/>
      <c r="C50" s="4"/>
      <c r="D50" s="9">
        <v>163.75</v>
      </c>
      <c r="E50" s="10">
        <v>236.28899999999999</v>
      </c>
      <c r="F50" s="9">
        <v>308.19400000000002</v>
      </c>
      <c r="G50" s="9">
        <v>275.84399999999999</v>
      </c>
      <c r="H50" s="9">
        <v>116.217</v>
      </c>
      <c r="I50" s="9">
        <v>137.84800000000001</v>
      </c>
      <c r="J50" s="9">
        <v>86.146000000000001</v>
      </c>
      <c r="K50" s="9">
        <v>90.691000000000003</v>
      </c>
      <c r="L50" s="9">
        <v>151.57900000000001</v>
      </c>
      <c r="M50" s="9">
        <v>183.358</v>
      </c>
      <c r="N50" s="9">
        <v>182.49299999999999</v>
      </c>
      <c r="O50" s="9">
        <v>56.545999999999999</v>
      </c>
      <c r="P50" s="9">
        <v>153.059</v>
      </c>
      <c r="Q50" s="9">
        <v>338.334</v>
      </c>
      <c r="R50" s="9">
        <v>160.11799999999999</v>
      </c>
      <c r="S50" s="9">
        <v>162.51599999999999</v>
      </c>
      <c r="T50" s="9">
        <v>170.976</v>
      </c>
      <c r="U50" s="9">
        <v>101.785</v>
      </c>
      <c r="V50" s="9">
        <v>48.915999999999997</v>
      </c>
      <c r="W50" s="9">
        <v>57.23</v>
      </c>
      <c r="X50" s="9">
        <v>99.554000000000002</v>
      </c>
      <c r="Y50" s="9">
        <v>134.93899999999999</v>
      </c>
      <c r="Z50" s="9">
        <v>231.851</v>
      </c>
      <c r="AA50" s="9">
        <v>169.61600000000001</v>
      </c>
      <c r="AB50" s="9">
        <v>105.873</v>
      </c>
      <c r="AC50" s="9">
        <v>134.642</v>
      </c>
      <c r="AD50" s="9">
        <v>26.341000000000001</v>
      </c>
      <c r="AE50" s="9">
        <v>137.554</v>
      </c>
      <c r="AF50" s="9">
        <v>178.55500000000001</v>
      </c>
      <c r="AG50" s="9">
        <v>69.453000000000003</v>
      </c>
      <c r="AH50" s="9">
        <v>169.41</v>
      </c>
      <c r="AI50" s="4">
        <v>182.988</v>
      </c>
      <c r="AJ50" s="4">
        <v>107.983</v>
      </c>
      <c r="AK50" s="4">
        <v>199.24799999999999</v>
      </c>
      <c r="AL50" s="4">
        <v>136.34299999999999</v>
      </c>
      <c r="AM50" s="4">
        <v>160.19800000000001</v>
      </c>
    </row>
    <row r="51" spans="1:1005" ht="14.4" x14ac:dyDescent="0.3">
      <c r="A51" s="25">
        <v>45444</v>
      </c>
      <c r="B51" s="4"/>
      <c r="C51" s="4"/>
      <c r="D51" s="9">
        <v>299.23</v>
      </c>
      <c r="E51" s="10">
        <v>206.57499999999999</v>
      </c>
      <c r="F51" s="9">
        <v>874.44</v>
      </c>
      <c r="G51" s="9">
        <v>200.809</v>
      </c>
      <c r="H51" s="9">
        <v>132.56899999999999</v>
      </c>
      <c r="I51" s="9">
        <v>249.65100000000001</v>
      </c>
      <c r="J51" s="9">
        <v>259.52600000000001</v>
      </c>
      <c r="K51" s="9">
        <v>367.88900000000001</v>
      </c>
      <c r="L51" s="9">
        <v>59.247</v>
      </c>
      <c r="M51" s="9">
        <v>349.49099999999999</v>
      </c>
      <c r="N51" s="9">
        <v>160.65799999999999</v>
      </c>
      <c r="O51" s="9">
        <v>398.00599999999997</v>
      </c>
      <c r="P51" s="9">
        <v>582.28099999999995</v>
      </c>
      <c r="Q51" s="9">
        <v>712.50199999999995</v>
      </c>
      <c r="R51" s="9">
        <v>311.15699999999998</v>
      </c>
      <c r="S51" s="9">
        <v>536.23400000000004</v>
      </c>
      <c r="T51" s="9">
        <v>220.73400000000001</v>
      </c>
      <c r="U51" s="9">
        <v>121.913</v>
      </c>
      <c r="V51" s="9">
        <v>189.16399999999999</v>
      </c>
      <c r="W51" s="9">
        <v>219.58799999999999</v>
      </c>
      <c r="X51" s="9">
        <v>244.54</v>
      </c>
      <c r="Y51" s="9">
        <v>361.14800000000002</v>
      </c>
      <c r="Z51" s="9">
        <v>281.30500000000001</v>
      </c>
      <c r="AA51" s="9">
        <v>69.715000000000003</v>
      </c>
      <c r="AB51" s="9">
        <v>272.017</v>
      </c>
      <c r="AC51" s="9">
        <v>447.56900000000002</v>
      </c>
      <c r="AD51" s="9">
        <v>201.73500000000001</v>
      </c>
      <c r="AE51" s="9">
        <v>376.23200000000003</v>
      </c>
      <c r="AF51" s="9">
        <v>209.48099999999999</v>
      </c>
      <c r="AG51" s="9">
        <v>97.218999999999994</v>
      </c>
      <c r="AH51" s="9">
        <v>446.44900000000001</v>
      </c>
      <c r="AI51" s="4">
        <v>297.85000000000002</v>
      </c>
      <c r="AJ51" s="4">
        <v>178.852</v>
      </c>
      <c r="AK51" s="4">
        <v>436.83300000000003</v>
      </c>
      <c r="AL51" s="4">
        <v>556.38800000000003</v>
      </c>
      <c r="AM51" s="4">
        <v>385.32</v>
      </c>
    </row>
    <row r="52" spans="1:1005" ht="14.4" x14ac:dyDescent="0.3">
      <c r="A52" s="25">
        <v>45474</v>
      </c>
      <c r="B52" s="4"/>
      <c r="C52" s="4"/>
      <c r="D52" s="9">
        <v>177.52</v>
      </c>
      <c r="E52" s="10">
        <v>83.722999999999999</v>
      </c>
      <c r="F52" s="9">
        <v>318.01600000000002</v>
      </c>
      <c r="G52" s="9">
        <v>87.968000000000004</v>
      </c>
      <c r="H52" s="9">
        <v>27.376000000000001</v>
      </c>
      <c r="I52" s="9">
        <v>149.99100000000001</v>
      </c>
      <c r="J52" s="9">
        <v>169.661</v>
      </c>
      <c r="K52" s="9">
        <v>181.143</v>
      </c>
      <c r="L52" s="9">
        <v>33.548999999999999</v>
      </c>
      <c r="M52" s="9">
        <v>227.45400000000001</v>
      </c>
      <c r="N52" s="9">
        <v>33.087000000000003</v>
      </c>
      <c r="O52" s="9">
        <v>425.90499999999997</v>
      </c>
      <c r="P52" s="9">
        <v>287.51100000000002</v>
      </c>
      <c r="Q52" s="9">
        <v>316.37200000000001</v>
      </c>
      <c r="R52" s="9">
        <v>357.95400000000001</v>
      </c>
      <c r="S52" s="9">
        <v>336.76900000000001</v>
      </c>
      <c r="T52" s="9">
        <v>67.763000000000005</v>
      </c>
      <c r="U52" s="9">
        <v>33.664999999999999</v>
      </c>
      <c r="V52" s="9">
        <v>82.021000000000001</v>
      </c>
      <c r="W52" s="9">
        <v>79.391000000000005</v>
      </c>
      <c r="X52" s="9">
        <v>169.827</v>
      </c>
      <c r="Y52" s="9">
        <v>260.221</v>
      </c>
      <c r="Z52" s="9">
        <v>80.787999999999997</v>
      </c>
      <c r="AA52" s="9">
        <v>14.362</v>
      </c>
      <c r="AB52" s="9">
        <v>195.55199999999999</v>
      </c>
      <c r="AC52" s="9">
        <v>350.02100000000002</v>
      </c>
      <c r="AD52" s="9">
        <v>181.77799999999999</v>
      </c>
      <c r="AE52" s="9">
        <v>622.14400000000001</v>
      </c>
      <c r="AF52" s="9">
        <v>75.153000000000006</v>
      </c>
      <c r="AG52" s="9">
        <v>39.229999999999997</v>
      </c>
      <c r="AH52" s="9">
        <v>290.85899999999998</v>
      </c>
      <c r="AI52" s="4">
        <v>140.655</v>
      </c>
      <c r="AJ52" s="4">
        <v>72.103999999999999</v>
      </c>
      <c r="AK52" s="4">
        <v>463.88900000000001</v>
      </c>
      <c r="AL52" s="4">
        <v>413.69099999999997</v>
      </c>
      <c r="AM52" s="4">
        <v>251.25800000000001</v>
      </c>
    </row>
    <row r="53" spans="1:1005" ht="14.4" x14ac:dyDescent="0.3">
      <c r="A53" s="25">
        <v>45505</v>
      </c>
      <c r="B53" s="4"/>
      <c r="C53" s="4"/>
      <c r="D53" s="9">
        <v>76.510000000000005</v>
      </c>
      <c r="E53" s="10">
        <v>44.014000000000003</v>
      </c>
      <c r="F53" s="9">
        <v>112.492</v>
      </c>
      <c r="G53" s="9">
        <v>60.8</v>
      </c>
      <c r="H53" s="9">
        <v>25.408000000000001</v>
      </c>
      <c r="I53" s="9">
        <v>59.313000000000002</v>
      </c>
      <c r="J53" s="9">
        <v>56.377000000000002</v>
      </c>
      <c r="K53" s="9">
        <v>76.683999999999997</v>
      </c>
      <c r="L53" s="9">
        <v>21.422000000000001</v>
      </c>
      <c r="M53" s="9">
        <v>178.821</v>
      </c>
      <c r="N53" s="9">
        <v>27.794</v>
      </c>
      <c r="O53" s="9">
        <v>151.649</v>
      </c>
      <c r="P53" s="9">
        <v>91.643000000000001</v>
      </c>
      <c r="Q53" s="9">
        <v>152.29</v>
      </c>
      <c r="R53" s="9">
        <v>121.58</v>
      </c>
      <c r="S53" s="9">
        <v>117.321</v>
      </c>
      <c r="T53" s="9">
        <v>38.908000000000001</v>
      </c>
      <c r="U53" s="9">
        <v>22.047000000000001</v>
      </c>
      <c r="V53" s="9">
        <v>34.834000000000003</v>
      </c>
      <c r="W53" s="9">
        <v>35.451999999999998</v>
      </c>
      <c r="X53" s="9">
        <v>67.277000000000001</v>
      </c>
      <c r="Y53" s="9">
        <v>84.54</v>
      </c>
      <c r="Z53" s="9">
        <v>46.475999999999999</v>
      </c>
      <c r="AA53" s="9">
        <v>29.369</v>
      </c>
      <c r="AB53" s="9">
        <v>62.348999999999997</v>
      </c>
      <c r="AC53" s="9">
        <v>109.23</v>
      </c>
      <c r="AD53" s="9">
        <v>60.241999999999997</v>
      </c>
      <c r="AE53" s="9">
        <v>184.33699999999999</v>
      </c>
      <c r="AF53" s="9">
        <v>39.255000000000003</v>
      </c>
      <c r="AG53" s="9">
        <v>24.914999999999999</v>
      </c>
      <c r="AH53" s="9">
        <v>98.64</v>
      </c>
      <c r="AI53" s="4">
        <v>54.401000000000003</v>
      </c>
      <c r="AJ53" s="4">
        <v>34.106000000000002</v>
      </c>
      <c r="AK53" s="4">
        <v>180.47800000000001</v>
      </c>
      <c r="AL53" s="4">
        <v>165.55699999999999</v>
      </c>
      <c r="AM53" s="4">
        <v>91.966999999999999</v>
      </c>
    </row>
    <row r="54" spans="1:1005" ht="14.4" x14ac:dyDescent="0.3">
      <c r="A54" s="25">
        <v>45536</v>
      </c>
      <c r="B54" s="4"/>
      <c r="C54" s="4"/>
      <c r="D54" s="9">
        <v>45.87</v>
      </c>
      <c r="E54" s="10">
        <v>44.505000000000003</v>
      </c>
      <c r="F54" s="9">
        <v>66.837000000000003</v>
      </c>
      <c r="G54" s="9">
        <v>40.954999999999998</v>
      </c>
      <c r="H54" s="9">
        <v>23.035</v>
      </c>
      <c r="I54" s="9">
        <v>45.396999999999998</v>
      </c>
      <c r="J54" s="9">
        <v>41.835000000000001</v>
      </c>
      <c r="K54" s="9">
        <v>61.091000000000001</v>
      </c>
      <c r="L54" s="9">
        <v>24.690999999999999</v>
      </c>
      <c r="M54" s="9">
        <v>68.822000000000003</v>
      </c>
      <c r="N54" s="9">
        <v>26.045000000000002</v>
      </c>
      <c r="O54" s="9">
        <v>63.594000000000001</v>
      </c>
      <c r="P54" s="9">
        <v>55.106000000000002</v>
      </c>
      <c r="Q54" s="9">
        <v>95.8</v>
      </c>
      <c r="R54" s="9">
        <v>57.561999999999998</v>
      </c>
      <c r="S54" s="9">
        <v>79.096000000000004</v>
      </c>
      <c r="T54" s="9">
        <v>43.095999999999997</v>
      </c>
      <c r="U54" s="9">
        <v>20.512</v>
      </c>
      <c r="V54" s="9">
        <v>34.749000000000002</v>
      </c>
      <c r="W54" s="9">
        <v>34.613</v>
      </c>
      <c r="X54" s="9">
        <v>54.008000000000003</v>
      </c>
      <c r="Y54" s="9">
        <v>47.35</v>
      </c>
      <c r="Z54" s="9">
        <v>37.302</v>
      </c>
      <c r="AA54" s="9">
        <v>26.827999999999999</v>
      </c>
      <c r="AB54" s="9">
        <v>46.354999999999997</v>
      </c>
      <c r="AC54" s="9">
        <v>52.552999999999997</v>
      </c>
      <c r="AD54" s="9">
        <v>39.566000000000003</v>
      </c>
      <c r="AE54" s="9">
        <v>79.918000000000006</v>
      </c>
      <c r="AF54" s="9">
        <v>30.783999999999999</v>
      </c>
      <c r="AG54" s="9">
        <v>30.803999999999998</v>
      </c>
      <c r="AH54" s="9">
        <v>66.882999999999996</v>
      </c>
      <c r="AI54" s="4">
        <v>40.875</v>
      </c>
      <c r="AJ54" s="4">
        <v>24.172000000000001</v>
      </c>
      <c r="AK54" s="4">
        <v>93.754999999999995</v>
      </c>
      <c r="AL54" s="4">
        <v>85.433000000000007</v>
      </c>
      <c r="AM54" s="4">
        <v>65.323999999999998</v>
      </c>
    </row>
    <row r="55" spans="1:1005" ht="14.4" x14ac:dyDescent="0.3">
      <c r="A55" s="25">
        <v>45566</v>
      </c>
      <c r="B55" s="4"/>
      <c r="C55" s="4"/>
      <c r="D55" s="9">
        <v>48.02</v>
      </c>
      <c r="E55" s="10">
        <v>48.1</v>
      </c>
      <c r="F55" s="9">
        <v>69.573999999999998</v>
      </c>
      <c r="G55" s="9">
        <v>33.945</v>
      </c>
      <c r="H55" s="9">
        <v>24.391999999999999</v>
      </c>
      <c r="I55" s="9">
        <v>41.462000000000003</v>
      </c>
      <c r="J55" s="9">
        <v>47.642000000000003</v>
      </c>
      <c r="K55" s="9">
        <v>40.759</v>
      </c>
      <c r="L55" s="9">
        <v>23.532</v>
      </c>
      <c r="M55" s="9">
        <v>52.887999999999998</v>
      </c>
      <c r="N55" s="9">
        <v>37.103000000000002</v>
      </c>
      <c r="O55" s="9">
        <v>54.722000000000001</v>
      </c>
      <c r="P55" s="9">
        <v>52.134</v>
      </c>
      <c r="Q55" s="9">
        <v>82.712000000000003</v>
      </c>
      <c r="R55" s="9">
        <v>55.058</v>
      </c>
      <c r="S55" s="9">
        <v>52.256999999999998</v>
      </c>
      <c r="T55" s="9">
        <v>40.195999999999998</v>
      </c>
      <c r="U55" s="9">
        <v>22.998000000000001</v>
      </c>
      <c r="V55" s="9">
        <v>35.478999999999999</v>
      </c>
      <c r="W55" s="9">
        <v>28.212</v>
      </c>
      <c r="X55" s="9">
        <v>48.904000000000003</v>
      </c>
      <c r="Y55" s="9">
        <v>46.561999999999998</v>
      </c>
      <c r="Z55" s="9">
        <v>53.957999999999998</v>
      </c>
      <c r="AA55" s="9">
        <v>43.734000000000002</v>
      </c>
      <c r="AB55" s="9">
        <v>40.121000000000002</v>
      </c>
      <c r="AC55" s="9">
        <v>51.914000000000001</v>
      </c>
      <c r="AD55" s="9">
        <v>33.203000000000003</v>
      </c>
      <c r="AE55" s="9">
        <v>67.069000000000003</v>
      </c>
      <c r="AF55" s="9">
        <v>32.131</v>
      </c>
      <c r="AG55" s="9">
        <v>35.070999999999998</v>
      </c>
      <c r="AH55" s="9">
        <v>116.604</v>
      </c>
      <c r="AI55" s="4">
        <v>40.085000000000001</v>
      </c>
      <c r="AJ55" s="4">
        <v>32.075000000000003</v>
      </c>
      <c r="AK55" s="4">
        <v>110.26</v>
      </c>
      <c r="AL55" s="4">
        <v>81.338999999999999</v>
      </c>
      <c r="AM55" s="4">
        <v>70.951999999999998</v>
      </c>
    </row>
    <row r="56" spans="1:1005" ht="14.4" x14ac:dyDescent="0.3">
      <c r="A56" s="25">
        <v>45597</v>
      </c>
      <c r="B56" s="4"/>
      <c r="C56" s="4"/>
      <c r="D56" s="9">
        <v>41.83</v>
      </c>
      <c r="E56" s="10">
        <v>45.15</v>
      </c>
      <c r="F56" s="9">
        <v>59.116</v>
      </c>
      <c r="G56" s="9">
        <v>34.058999999999997</v>
      </c>
      <c r="H56" s="9">
        <v>27.131</v>
      </c>
      <c r="I56" s="9">
        <v>36.487000000000002</v>
      </c>
      <c r="J56" s="9">
        <v>41.268999999999998</v>
      </c>
      <c r="K56" s="9">
        <v>40.896000000000001</v>
      </c>
      <c r="L56" s="9">
        <v>25.431000000000001</v>
      </c>
      <c r="M56" s="9">
        <v>44.073</v>
      </c>
      <c r="N56" s="9">
        <v>34.399000000000001</v>
      </c>
      <c r="O56" s="9">
        <v>48.154000000000003</v>
      </c>
      <c r="P56" s="9">
        <v>50.228000000000002</v>
      </c>
      <c r="Q56" s="9">
        <v>57.037999999999997</v>
      </c>
      <c r="R56" s="9">
        <v>44.673999999999999</v>
      </c>
      <c r="S56" s="9">
        <v>45.719000000000001</v>
      </c>
      <c r="T56" s="9">
        <v>35.823999999999998</v>
      </c>
      <c r="U56" s="9">
        <v>32.1</v>
      </c>
      <c r="V56" s="9">
        <v>30.786000000000001</v>
      </c>
      <c r="W56" s="9">
        <v>29.416</v>
      </c>
      <c r="X56" s="9">
        <v>48.331000000000003</v>
      </c>
      <c r="Y56" s="9">
        <v>41.695</v>
      </c>
      <c r="Z56" s="9">
        <v>40.83</v>
      </c>
      <c r="AA56" s="9">
        <v>37.021000000000001</v>
      </c>
      <c r="AB56" s="9">
        <v>41.588999999999999</v>
      </c>
      <c r="AC56" s="9">
        <v>48.142000000000003</v>
      </c>
      <c r="AD56" s="9">
        <v>34.143999999999998</v>
      </c>
      <c r="AE56" s="9">
        <v>56.436</v>
      </c>
      <c r="AF56" s="9">
        <v>38.488</v>
      </c>
      <c r="AG56" s="9">
        <v>30.178999999999998</v>
      </c>
      <c r="AH56" s="9">
        <v>60.783999999999999</v>
      </c>
      <c r="AI56" s="4">
        <v>38.302</v>
      </c>
      <c r="AJ56" s="4">
        <v>36.148000000000003</v>
      </c>
      <c r="AK56" s="4">
        <v>62.100999999999999</v>
      </c>
      <c r="AL56" s="4">
        <v>63.552</v>
      </c>
      <c r="AM56" s="4">
        <v>47.283000000000001</v>
      </c>
    </row>
    <row r="57" spans="1:1005" ht="14.4" x14ac:dyDescent="0.3">
      <c r="A57" s="25">
        <v>45627</v>
      </c>
      <c r="B57" s="4"/>
      <c r="C57" s="4"/>
      <c r="D57" s="9">
        <v>31.99</v>
      </c>
      <c r="E57" s="10">
        <v>32.301000000000002</v>
      </c>
      <c r="F57" s="9">
        <v>47.463999999999999</v>
      </c>
      <c r="G57" s="9">
        <v>30.184999999999999</v>
      </c>
      <c r="H57" s="9">
        <v>23.51</v>
      </c>
      <c r="I57" s="9">
        <v>31.169</v>
      </c>
      <c r="J57" s="9">
        <v>32.923000000000002</v>
      </c>
      <c r="K57" s="9">
        <v>35.341000000000001</v>
      </c>
      <c r="L57" s="9">
        <v>21.818999999999999</v>
      </c>
      <c r="M57" s="9">
        <v>37.246000000000002</v>
      </c>
      <c r="N57" s="9">
        <v>27.501999999999999</v>
      </c>
      <c r="O57" s="9">
        <v>46.768999999999998</v>
      </c>
      <c r="P57" s="9">
        <v>46.134</v>
      </c>
      <c r="Q57" s="9">
        <v>46.619</v>
      </c>
      <c r="R57" s="9">
        <v>39.445</v>
      </c>
      <c r="S57" s="9">
        <v>39.78</v>
      </c>
      <c r="T57" s="9">
        <v>29.591000000000001</v>
      </c>
      <c r="U57" s="9">
        <v>24.527999999999999</v>
      </c>
      <c r="V57" s="9">
        <v>25.343</v>
      </c>
      <c r="W57" s="9">
        <v>25.085000000000001</v>
      </c>
      <c r="X57" s="9">
        <v>34.649000000000001</v>
      </c>
      <c r="Y57" s="9">
        <v>36.433999999999997</v>
      </c>
      <c r="Z57" s="9">
        <v>35.56</v>
      </c>
      <c r="AA57" s="9">
        <v>27.042000000000002</v>
      </c>
      <c r="AB57" s="9">
        <v>33.002000000000002</v>
      </c>
      <c r="AC57" s="9">
        <v>38.828000000000003</v>
      </c>
      <c r="AD57" s="9">
        <v>28.696999999999999</v>
      </c>
      <c r="AE57" s="9">
        <v>46.16</v>
      </c>
      <c r="AF57" s="9">
        <v>32.347999999999999</v>
      </c>
      <c r="AG57" s="9">
        <v>23.946000000000002</v>
      </c>
      <c r="AH57" s="9">
        <v>46.116999999999997</v>
      </c>
      <c r="AI57" s="4">
        <v>34.668999999999997</v>
      </c>
      <c r="AJ57" s="4">
        <v>31.888999999999999</v>
      </c>
      <c r="AK57" s="4">
        <v>48.359000000000002</v>
      </c>
      <c r="AL57" s="4">
        <v>47.978999999999999</v>
      </c>
      <c r="AM57" s="4">
        <v>38.720999999999997</v>
      </c>
    </row>
    <row r="58" spans="1:1005" ht="14.4" x14ac:dyDescent="0.3">
      <c r="A58" s="25">
        <v>45658</v>
      </c>
      <c r="B58" s="4"/>
      <c r="C58" s="4"/>
      <c r="D58" s="9">
        <v>30.31</v>
      </c>
      <c r="E58" s="10">
        <v>27.800999999999998</v>
      </c>
      <c r="F58" s="9">
        <v>40.947000000000003</v>
      </c>
      <c r="G58" s="9">
        <v>26.465</v>
      </c>
      <c r="H58" s="9">
        <v>20.658000000000001</v>
      </c>
      <c r="I58" s="9">
        <v>27.091000000000001</v>
      </c>
      <c r="J58" s="9">
        <v>27.875</v>
      </c>
      <c r="K58" s="9">
        <v>30.396000000000001</v>
      </c>
      <c r="L58" s="9">
        <v>19.637</v>
      </c>
      <c r="M58" s="9">
        <v>32.466000000000001</v>
      </c>
      <c r="N58" s="9">
        <v>23.952999999999999</v>
      </c>
      <c r="O58" s="9">
        <v>36.942999999999998</v>
      </c>
      <c r="P58" s="9">
        <v>45.457000000000001</v>
      </c>
      <c r="Q58" s="9">
        <v>40.218000000000004</v>
      </c>
      <c r="R58" s="9">
        <v>33.591000000000001</v>
      </c>
      <c r="S58" s="9">
        <v>34.929000000000002</v>
      </c>
      <c r="T58" s="9">
        <v>25.794</v>
      </c>
      <c r="U58" s="9">
        <v>20.341999999999999</v>
      </c>
      <c r="V58" s="9">
        <v>22.074000000000002</v>
      </c>
      <c r="W58" s="9">
        <v>22.32</v>
      </c>
      <c r="X58" s="9">
        <v>29.193999999999999</v>
      </c>
      <c r="Y58" s="9">
        <v>35.713999999999999</v>
      </c>
      <c r="Z58" s="9">
        <v>32.621000000000002</v>
      </c>
      <c r="AA58" s="9">
        <v>22.431000000000001</v>
      </c>
      <c r="AB58" s="9">
        <v>30.166</v>
      </c>
      <c r="AC58" s="9">
        <v>33.356000000000002</v>
      </c>
      <c r="AD58" s="9">
        <v>25.937999999999999</v>
      </c>
      <c r="AE58" s="9">
        <v>41.234999999999999</v>
      </c>
      <c r="AF58" s="9">
        <v>27.399000000000001</v>
      </c>
      <c r="AG58" s="9">
        <v>21.178000000000001</v>
      </c>
      <c r="AH58" s="9">
        <v>41.683999999999997</v>
      </c>
      <c r="AI58" s="4">
        <v>38.636000000000003</v>
      </c>
      <c r="AJ58" s="4">
        <v>29.077999999999999</v>
      </c>
      <c r="AK58" s="4">
        <v>42.926000000000002</v>
      </c>
      <c r="AL58" s="4">
        <v>41.411000000000001</v>
      </c>
      <c r="AM58" s="4">
        <v>33.454000000000001</v>
      </c>
    </row>
    <row r="59" spans="1:1005" ht="14.4" x14ac:dyDescent="0.3">
      <c r="A59" s="25">
        <v>45689</v>
      </c>
      <c r="B59" s="4"/>
      <c r="C59" s="4"/>
      <c r="D59" s="9">
        <v>27.66</v>
      </c>
      <c r="E59" s="10">
        <v>63.276000000000003</v>
      </c>
      <c r="F59" s="9">
        <v>36.072000000000003</v>
      </c>
      <c r="G59" s="9">
        <v>22.61</v>
      </c>
      <c r="H59" s="9">
        <v>19.675000000000001</v>
      </c>
      <c r="I59" s="9">
        <v>24.052</v>
      </c>
      <c r="J59" s="9">
        <v>27.882999999999999</v>
      </c>
      <c r="K59" s="9">
        <v>26.298999999999999</v>
      </c>
      <c r="L59" s="9">
        <v>18.416</v>
      </c>
      <c r="M59" s="9">
        <v>27.411000000000001</v>
      </c>
      <c r="N59" s="9">
        <v>31.408999999999999</v>
      </c>
      <c r="O59" s="9">
        <v>39.83</v>
      </c>
      <c r="P59" s="9">
        <v>36.648000000000003</v>
      </c>
      <c r="Q59" s="9">
        <v>33.572000000000003</v>
      </c>
      <c r="R59" s="9">
        <v>30.265000000000001</v>
      </c>
      <c r="S59" s="9">
        <v>33.655999999999999</v>
      </c>
      <c r="T59" s="9">
        <v>22.486000000000001</v>
      </c>
      <c r="U59" s="9">
        <v>17.741</v>
      </c>
      <c r="V59" s="9">
        <v>27.661999999999999</v>
      </c>
      <c r="W59" s="9">
        <v>20.632999999999999</v>
      </c>
      <c r="X59" s="9">
        <v>25.704999999999998</v>
      </c>
      <c r="Y59" s="9">
        <v>29.876999999999999</v>
      </c>
      <c r="Z59" s="9">
        <v>29.847000000000001</v>
      </c>
      <c r="AA59" s="9">
        <v>19.081</v>
      </c>
      <c r="AB59" s="9">
        <v>28.143999999999998</v>
      </c>
      <c r="AC59" s="9">
        <v>28.026</v>
      </c>
      <c r="AD59" s="9">
        <v>24.309000000000001</v>
      </c>
      <c r="AE59" s="9">
        <v>36.890999999999998</v>
      </c>
      <c r="AF59" s="9">
        <v>23.937999999999999</v>
      </c>
      <c r="AG59" s="9">
        <v>25.411000000000001</v>
      </c>
      <c r="AH59" s="9">
        <v>43.8</v>
      </c>
      <c r="AI59" s="4">
        <v>31.760999999999999</v>
      </c>
      <c r="AJ59" s="4">
        <v>28.539000000000001</v>
      </c>
      <c r="AK59" s="4">
        <v>37.07</v>
      </c>
      <c r="AL59" s="4">
        <v>34.981999999999999</v>
      </c>
      <c r="AM59" s="4">
        <v>28.809000000000001</v>
      </c>
    </row>
    <row r="60" spans="1:1005" ht="14.4" x14ac:dyDescent="0.3">
      <c r="A60" s="25">
        <v>45717</v>
      </c>
      <c r="B60" s="4"/>
      <c r="C60" s="4"/>
      <c r="D60" s="9">
        <v>52.6</v>
      </c>
      <c r="E60" s="10">
        <v>123.164</v>
      </c>
      <c r="F60" s="9">
        <v>50.9</v>
      </c>
      <c r="G60" s="9">
        <v>36.107999999999997</v>
      </c>
      <c r="H60" s="9">
        <v>52.936999999999998</v>
      </c>
      <c r="I60" s="9">
        <v>42.793999999999997</v>
      </c>
      <c r="J60" s="9">
        <v>35.442999999999998</v>
      </c>
      <c r="K60" s="9">
        <v>47.948999999999998</v>
      </c>
      <c r="L60" s="9">
        <v>40.619</v>
      </c>
      <c r="M60" s="9">
        <v>49.298999999999999</v>
      </c>
      <c r="N60" s="9">
        <v>61.435000000000002</v>
      </c>
      <c r="O60" s="9">
        <v>56.137</v>
      </c>
      <c r="P60" s="9">
        <v>61.106999999999999</v>
      </c>
      <c r="Q60" s="9">
        <v>52.680999999999997</v>
      </c>
      <c r="R60" s="9">
        <v>47.598999999999997</v>
      </c>
      <c r="S60" s="9">
        <v>43.581000000000003</v>
      </c>
      <c r="T60" s="9">
        <v>36.198999999999998</v>
      </c>
      <c r="U60" s="9">
        <v>26.600999999999999</v>
      </c>
      <c r="V60" s="9">
        <v>36.146999999999998</v>
      </c>
      <c r="W60" s="9">
        <v>50.503999999999998</v>
      </c>
      <c r="X60" s="9">
        <v>47.082000000000001</v>
      </c>
      <c r="Y60" s="9">
        <v>38.648000000000003</v>
      </c>
      <c r="Z60" s="9">
        <v>64.932000000000002</v>
      </c>
      <c r="AA60" s="9">
        <v>27.231999999999999</v>
      </c>
      <c r="AB60" s="9">
        <v>47.725999999999999</v>
      </c>
      <c r="AC60" s="9">
        <v>38.219000000000001</v>
      </c>
      <c r="AD60" s="9">
        <v>32.237000000000002</v>
      </c>
      <c r="AE60" s="9">
        <v>64.620999999999995</v>
      </c>
      <c r="AF60" s="9">
        <v>38.456000000000003</v>
      </c>
      <c r="AG60" s="9">
        <v>38.875999999999998</v>
      </c>
      <c r="AH60" s="9">
        <v>73.41</v>
      </c>
      <c r="AI60" s="4">
        <v>47.35</v>
      </c>
      <c r="AJ60" s="4">
        <v>45.713999999999999</v>
      </c>
      <c r="AK60" s="4">
        <v>51.115000000000002</v>
      </c>
      <c r="AL60" s="4">
        <v>44.201000000000001</v>
      </c>
      <c r="AM60" s="4">
        <v>37.069000000000003</v>
      </c>
    </row>
    <row r="61" spans="1:1005" ht="14.4" x14ac:dyDescent="0.3">
      <c r="A61" s="25">
        <v>45748</v>
      </c>
      <c r="B61" s="4"/>
      <c r="C61" s="4"/>
      <c r="D61" s="9">
        <v>85.43</v>
      </c>
      <c r="E61" s="10">
        <v>205.85599999999999</v>
      </c>
      <c r="F61" s="9">
        <v>91.903999999999996</v>
      </c>
      <c r="G61" s="9">
        <v>70.05</v>
      </c>
      <c r="H61" s="9">
        <v>108.16</v>
      </c>
      <c r="I61" s="9">
        <v>88.629000000000005</v>
      </c>
      <c r="J61" s="9">
        <v>58.097999999999999</v>
      </c>
      <c r="K61" s="9">
        <v>63.975000000000001</v>
      </c>
      <c r="L61" s="9">
        <v>62.369</v>
      </c>
      <c r="M61" s="9">
        <v>87.912999999999997</v>
      </c>
      <c r="N61" s="9">
        <v>60.375999999999998</v>
      </c>
      <c r="O61" s="9">
        <v>110.193</v>
      </c>
      <c r="P61" s="9">
        <v>89.97</v>
      </c>
      <c r="Q61" s="9">
        <v>84.103999999999999</v>
      </c>
      <c r="R61" s="9">
        <v>62.451000000000001</v>
      </c>
      <c r="S61" s="9">
        <v>78.182000000000002</v>
      </c>
      <c r="T61" s="9">
        <v>46.963000000000001</v>
      </c>
      <c r="U61" s="9">
        <v>55.95</v>
      </c>
      <c r="V61" s="9">
        <v>59.679000000000002</v>
      </c>
      <c r="W61" s="9">
        <v>105.455</v>
      </c>
      <c r="X61" s="9">
        <v>71.120999999999995</v>
      </c>
      <c r="Y61" s="9">
        <v>96.668000000000006</v>
      </c>
      <c r="Z61" s="9">
        <v>68.807000000000002</v>
      </c>
      <c r="AA61" s="9">
        <v>32.094999999999999</v>
      </c>
      <c r="AB61" s="9">
        <v>77.096999999999994</v>
      </c>
      <c r="AC61" s="9">
        <v>52.095999999999997</v>
      </c>
      <c r="AD61" s="9">
        <v>55.521999999999998</v>
      </c>
      <c r="AE61" s="9">
        <v>126.70099999999999</v>
      </c>
      <c r="AF61" s="9">
        <v>45.603999999999999</v>
      </c>
      <c r="AG61" s="9">
        <v>68.512</v>
      </c>
      <c r="AH61" s="9">
        <v>81.929000000000002</v>
      </c>
      <c r="AI61" s="4">
        <v>52.704000000000001</v>
      </c>
      <c r="AJ61" s="4">
        <v>53.404000000000003</v>
      </c>
      <c r="AK61" s="4">
        <v>59.250999999999998</v>
      </c>
      <c r="AL61" s="4">
        <v>56.405000000000001</v>
      </c>
      <c r="AM61" s="4">
        <v>89.061999999999998</v>
      </c>
    </row>
    <row r="62" spans="1:1005" ht="14.4" x14ac:dyDescent="0.3">
      <c r="A62" s="25">
        <v>45778</v>
      </c>
      <c r="B62" s="4"/>
      <c r="C62" s="4"/>
      <c r="D62" s="9">
        <v>163.75</v>
      </c>
      <c r="E62" s="10">
        <v>308.91300000000001</v>
      </c>
      <c r="F62" s="9">
        <v>276.20800000000003</v>
      </c>
      <c r="G62" s="9">
        <v>109.905</v>
      </c>
      <c r="H62" s="9">
        <v>139.01</v>
      </c>
      <c r="I62" s="9">
        <v>87.108000000000004</v>
      </c>
      <c r="J62" s="9">
        <v>91.486999999999995</v>
      </c>
      <c r="K62" s="9">
        <v>148.31700000000001</v>
      </c>
      <c r="L62" s="9">
        <v>184.28200000000001</v>
      </c>
      <c r="M62" s="9">
        <v>182.82300000000001</v>
      </c>
      <c r="N62" s="9">
        <v>57.808999999999997</v>
      </c>
      <c r="O62" s="9">
        <v>147.93700000000001</v>
      </c>
      <c r="P62" s="9">
        <v>338.76100000000002</v>
      </c>
      <c r="Q62" s="9">
        <v>160.626</v>
      </c>
      <c r="R62" s="9">
        <v>162.97900000000001</v>
      </c>
      <c r="S62" s="9">
        <v>163.018</v>
      </c>
      <c r="T62" s="9">
        <v>102.777</v>
      </c>
      <c r="U62" s="9">
        <v>49.85</v>
      </c>
      <c r="V62" s="9">
        <v>58.127000000000002</v>
      </c>
      <c r="W62" s="9">
        <v>97.774000000000001</v>
      </c>
      <c r="X62" s="9">
        <v>135.42699999999999</v>
      </c>
      <c r="Y62" s="9">
        <v>232.15899999999999</v>
      </c>
      <c r="Z62" s="9">
        <v>170.27099999999999</v>
      </c>
      <c r="AA62" s="9">
        <v>99.694999999999993</v>
      </c>
      <c r="AB62" s="9">
        <v>135.20400000000001</v>
      </c>
      <c r="AC62" s="9">
        <v>26.983000000000001</v>
      </c>
      <c r="AD62" s="9">
        <v>138.411</v>
      </c>
      <c r="AE62" s="9">
        <v>179.869</v>
      </c>
      <c r="AF62" s="9">
        <v>70.664000000000001</v>
      </c>
      <c r="AG62" s="9">
        <v>170.08699999999999</v>
      </c>
      <c r="AH62" s="9">
        <v>183.124</v>
      </c>
      <c r="AI62" s="4">
        <v>104.93</v>
      </c>
      <c r="AJ62" s="4">
        <v>200.07900000000001</v>
      </c>
      <c r="AK62" s="4">
        <v>137.00899999999999</v>
      </c>
      <c r="AL62" s="4">
        <v>160.59299999999999</v>
      </c>
      <c r="AM62" s="4">
        <v>226.40100000000001</v>
      </c>
    </row>
    <row r="63" spans="1:1005" ht="14.4" x14ac:dyDescent="0.3">
      <c r="A63" s="25">
        <v>45809</v>
      </c>
      <c r="B63" s="4"/>
      <c r="C63" s="4"/>
      <c r="D63" s="9">
        <v>299.23</v>
      </c>
      <c r="E63" s="10">
        <v>872.81500000000005</v>
      </c>
      <c r="F63" s="9">
        <v>199.501</v>
      </c>
      <c r="G63" s="9">
        <v>137.07400000000001</v>
      </c>
      <c r="H63" s="9">
        <v>248.81100000000001</v>
      </c>
      <c r="I63" s="9">
        <v>258.041</v>
      </c>
      <c r="J63" s="9">
        <v>366.21600000000001</v>
      </c>
      <c r="K63" s="9">
        <v>60.012999999999998</v>
      </c>
      <c r="L63" s="9">
        <v>348.32100000000003</v>
      </c>
      <c r="M63" s="9">
        <v>159.35400000000001</v>
      </c>
      <c r="N63" s="9">
        <v>396.791</v>
      </c>
      <c r="O63" s="9">
        <v>570.46100000000001</v>
      </c>
      <c r="P63" s="9">
        <v>711.32799999999997</v>
      </c>
      <c r="Q63" s="9">
        <v>309.70100000000002</v>
      </c>
      <c r="R63" s="9">
        <v>534.01499999999999</v>
      </c>
      <c r="S63" s="9">
        <v>225.36500000000001</v>
      </c>
      <c r="T63" s="9">
        <v>120.599</v>
      </c>
      <c r="U63" s="9">
        <v>187.70599999999999</v>
      </c>
      <c r="V63" s="9">
        <v>218.227</v>
      </c>
      <c r="W63" s="9">
        <v>237.37899999999999</v>
      </c>
      <c r="X63" s="9">
        <v>359.53</v>
      </c>
      <c r="Y63" s="9">
        <v>279.94400000000002</v>
      </c>
      <c r="Z63" s="9">
        <v>68.484999999999999</v>
      </c>
      <c r="AA63" s="9">
        <v>263.76400000000001</v>
      </c>
      <c r="AB63" s="9">
        <v>445.85</v>
      </c>
      <c r="AC63" s="9">
        <v>200.15799999999999</v>
      </c>
      <c r="AD63" s="9">
        <v>374.47500000000002</v>
      </c>
      <c r="AE63" s="9">
        <v>207.387</v>
      </c>
      <c r="AF63" s="9">
        <v>95.864000000000004</v>
      </c>
      <c r="AG63" s="9">
        <v>444.73200000000003</v>
      </c>
      <c r="AH63" s="9">
        <v>296.58800000000002</v>
      </c>
      <c r="AI63" s="4">
        <v>179.00299999999999</v>
      </c>
      <c r="AJ63" s="4">
        <v>435.3</v>
      </c>
      <c r="AK63" s="4">
        <v>554.11300000000006</v>
      </c>
      <c r="AL63" s="4">
        <v>383.35899999999998</v>
      </c>
      <c r="AM63" s="4">
        <v>211.101</v>
      </c>
    </row>
    <row r="64" spans="1:1005" ht="14.4" x14ac:dyDescent="0.3">
      <c r="A64" s="25">
        <v>45839</v>
      </c>
      <c r="B64" s="4"/>
      <c r="C64" s="4"/>
      <c r="D64" s="4">
        <v>177.52</v>
      </c>
      <c r="E64" s="10">
        <v>318.01600000000002</v>
      </c>
      <c r="F64" s="9">
        <v>87.968000000000004</v>
      </c>
      <c r="G64" s="9">
        <v>27.376000000000001</v>
      </c>
      <c r="H64" s="9">
        <v>149.99100000000001</v>
      </c>
      <c r="I64" s="9">
        <v>169.661</v>
      </c>
      <c r="J64" s="9">
        <v>181.143</v>
      </c>
      <c r="K64" s="9">
        <v>33.548999999999999</v>
      </c>
      <c r="L64" s="9">
        <v>227.45400000000001</v>
      </c>
      <c r="M64" s="9">
        <v>33.087000000000003</v>
      </c>
      <c r="N64" s="9">
        <v>425.90499999999997</v>
      </c>
      <c r="O64" s="9">
        <v>287.51100000000002</v>
      </c>
      <c r="P64" s="9">
        <v>316.37200000000001</v>
      </c>
      <c r="Q64" s="9">
        <v>357.95400000000001</v>
      </c>
      <c r="R64" s="9">
        <v>336.76900000000001</v>
      </c>
      <c r="S64" s="9">
        <v>67.763000000000005</v>
      </c>
      <c r="T64" s="9">
        <v>33.664999999999999</v>
      </c>
      <c r="U64" s="9">
        <v>82.021000000000001</v>
      </c>
      <c r="V64" s="9">
        <v>79.391000000000005</v>
      </c>
      <c r="W64" s="9">
        <v>169.827</v>
      </c>
      <c r="X64" s="9">
        <v>260.221</v>
      </c>
      <c r="Y64" s="9">
        <v>80.787999999999997</v>
      </c>
      <c r="Z64" s="9">
        <v>14.362</v>
      </c>
      <c r="AA64" s="9">
        <v>195.55199999999999</v>
      </c>
      <c r="AB64" s="9">
        <v>350.02100000000002</v>
      </c>
      <c r="AC64" s="9">
        <v>181.77799999999999</v>
      </c>
      <c r="AD64" s="9">
        <v>622.14400000000001</v>
      </c>
      <c r="AE64" s="9">
        <v>75.153000000000006</v>
      </c>
      <c r="AF64" s="9">
        <v>39.229999999999997</v>
      </c>
      <c r="AG64" s="9">
        <v>290.85899999999998</v>
      </c>
      <c r="AH64" s="9">
        <v>140.655</v>
      </c>
      <c r="AI64" s="4">
        <v>72.103999999999999</v>
      </c>
      <c r="AJ64" s="4">
        <v>463.88900000000001</v>
      </c>
      <c r="AK64" s="4">
        <v>413.69099999999997</v>
      </c>
      <c r="AL64" s="4">
        <v>251.25800000000001</v>
      </c>
      <c r="AM64" s="4">
        <v>251.25800000000001</v>
      </c>
      <c r="ALQ64" s="4" t="e">
        <v>#N/A</v>
      </c>
    </row>
    <row r="65" spans="1:1005" ht="14.4" x14ac:dyDescent="0.3">
      <c r="A65" s="25">
        <v>45870</v>
      </c>
      <c r="B65" s="4"/>
      <c r="C65" s="4"/>
      <c r="D65" s="4">
        <v>76.510000000000005</v>
      </c>
      <c r="E65" s="10">
        <v>112.492</v>
      </c>
      <c r="F65" s="9">
        <v>60.8</v>
      </c>
      <c r="G65" s="9">
        <v>25.408000000000001</v>
      </c>
      <c r="H65" s="9">
        <v>59.313000000000002</v>
      </c>
      <c r="I65" s="9">
        <v>56.377000000000002</v>
      </c>
      <c r="J65" s="9">
        <v>76.683999999999997</v>
      </c>
      <c r="K65" s="9">
        <v>21.422000000000001</v>
      </c>
      <c r="L65" s="9">
        <v>178.821</v>
      </c>
      <c r="M65" s="9">
        <v>27.794</v>
      </c>
      <c r="N65" s="9">
        <v>151.649</v>
      </c>
      <c r="O65" s="9">
        <v>91.643000000000001</v>
      </c>
      <c r="P65" s="9">
        <v>152.29</v>
      </c>
      <c r="Q65" s="9">
        <v>121.58</v>
      </c>
      <c r="R65" s="9">
        <v>117.321</v>
      </c>
      <c r="S65" s="9">
        <v>38.908000000000001</v>
      </c>
      <c r="T65" s="9">
        <v>22.047000000000001</v>
      </c>
      <c r="U65" s="9">
        <v>34.834000000000003</v>
      </c>
      <c r="V65" s="9">
        <v>35.451999999999998</v>
      </c>
      <c r="W65" s="9">
        <v>67.277000000000001</v>
      </c>
      <c r="X65" s="9">
        <v>84.54</v>
      </c>
      <c r="Y65" s="9">
        <v>46.475999999999999</v>
      </c>
      <c r="Z65" s="9">
        <v>29.369</v>
      </c>
      <c r="AA65" s="9">
        <v>62.348999999999997</v>
      </c>
      <c r="AB65" s="9">
        <v>109.23</v>
      </c>
      <c r="AC65" s="9">
        <v>60.241999999999997</v>
      </c>
      <c r="AD65" s="9">
        <v>184.33699999999999</v>
      </c>
      <c r="AE65" s="9">
        <v>39.255000000000003</v>
      </c>
      <c r="AF65" s="9">
        <v>24.914999999999999</v>
      </c>
      <c r="AG65" s="9">
        <v>98.64</v>
      </c>
      <c r="AH65" s="9">
        <v>54.401000000000003</v>
      </c>
      <c r="AI65" s="4">
        <v>34.106000000000002</v>
      </c>
      <c r="AJ65" s="4">
        <v>180.47800000000001</v>
      </c>
      <c r="AK65" s="4">
        <v>165.55699999999999</v>
      </c>
      <c r="AL65" s="4">
        <v>91.966999999999999</v>
      </c>
      <c r="AM65" s="4">
        <v>91.966999999999999</v>
      </c>
      <c r="ALQ65" s="4" t="e">
        <v>#N/A</v>
      </c>
    </row>
    <row r="66" spans="1:1005" ht="14.4" x14ac:dyDescent="0.3">
      <c r="A66" s="25">
        <v>45901</v>
      </c>
      <c r="B66" s="4"/>
      <c r="C66" s="4"/>
      <c r="D66" s="4">
        <v>45.87</v>
      </c>
      <c r="E66" s="10">
        <v>66.837000000000003</v>
      </c>
      <c r="F66" s="9">
        <v>40.954999999999998</v>
      </c>
      <c r="G66" s="9">
        <v>23.035</v>
      </c>
      <c r="H66" s="9">
        <v>45.396999999999998</v>
      </c>
      <c r="I66" s="9">
        <v>41.835000000000001</v>
      </c>
      <c r="J66" s="9">
        <v>61.091000000000001</v>
      </c>
      <c r="K66" s="9">
        <v>24.690999999999999</v>
      </c>
      <c r="L66" s="9">
        <v>68.822000000000003</v>
      </c>
      <c r="M66" s="9">
        <v>26.045000000000002</v>
      </c>
      <c r="N66" s="9">
        <v>63.594000000000001</v>
      </c>
      <c r="O66" s="9">
        <v>55.106000000000002</v>
      </c>
      <c r="P66" s="9">
        <v>95.8</v>
      </c>
      <c r="Q66" s="9">
        <v>57.561999999999998</v>
      </c>
      <c r="R66" s="9">
        <v>79.096000000000004</v>
      </c>
      <c r="S66" s="9">
        <v>43.095999999999997</v>
      </c>
      <c r="T66" s="9">
        <v>20.512</v>
      </c>
      <c r="U66" s="9">
        <v>34.749000000000002</v>
      </c>
      <c r="V66" s="9">
        <v>34.613</v>
      </c>
      <c r="W66" s="9">
        <v>54.008000000000003</v>
      </c>
      <c r="X66" s="9">
        <v>47.35</v>
      </c>
      <c r="Y66" s="9">
        <v>37.302</v>
      </c>
      <c r="Z66" s="9">
        <v>26.827999999999999</v>
      </c>
      <c r="AA66" s="9">
        <v>46.354999999999997</v>
      </c>
      <c r="AB66" s="9">
        <v>52.552999999999997</v>
      </c>
      <c r="AC66" s="9">
        <v>39.566000000000003</v>
      </c>
      <c r="AD66" s="9">
        <v>79.918000000000006</v>
      </c>
      <c r="AE66" s="9">
        <v>30.783999999999999</v>
      </c>
      <c r="AF66" s="9">
        <v>30.803999999999998</v>
      </c>
      <c r="AG66" s="9">
        <v>66.882999999999996</v>
      </c>
      <c r="AH66" s="9">
        <v>40.875</v>
      </c>
      <c r="AI66" s="4">
        <v>24.172000000000001</v>
      </c>
      <c r="AJ66" s="4">
        <v>93.754999999999995</v>
      </c>
      <c r="AK66" s="4">
        <v>85.433000000000007</v>
      </c>
      <c r="AL66" s="4">
        <v>65.323999999999998</v>
      </c>
      <c r="AM66" s="4">
        <v>65.323999999999998</v>
      </c>
      <c r="ALQ66" s="4" t="e">
        <v>#N/A</v>
      </c>
    </row>
    <row r="67" spans="1:1005" ht="14.4" x14ac:dyDescent="0.3">
      <c r="A67" s="25"/>
      <c r="B67" s="4"/>
      <c r="C67" s="4"/>
      <c r="D67" s="4"/>
      <c r="E67" s="10"/>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LQ67" s="4" t="e">
        <v>#N/A</v>
      </c>
    </row>
    <row r="68" spans="1:1005" ht="14.4" x14ac:dyDescent="0.3">
      <c r="A68" s="25"/>
      <c r="B68" s="4"/>
      <c r="C68" s="4"/>
      <c r="D68" s="4"/>
      <c r="E68" s="10"/>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4.4" x14ac:dyDescent="0.3">
      <c r="A69" s="25"/>
      <c r="B69" s="4"/>
      <c r="C69" s="4"/>
      <c r="D69" s="4"/>
      <c r="E69" s="10"/>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4.4" x14ac:dyDescent="0.3">
      <c r="A70" s="25"/>
      <c r="B70" s="4"/>
      <c r="C70" s="4"/>
      <c r="D70" s="4"/>
      <c r="E70" s="10"/>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4.4" x14ac:dyDescent="0.3">
      <c r="A71" s="25"/>
      <c r="B71" s="4"/>
      <c r="C71" s="4"/>
      <c r="D71" s="4"/>
      <c r="E71" s="10"/>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4.4" x14ac:dyDescent="0.3">
      <c r="A72" s="25"/>
      <c r="B72" s="4"/>
      <c r="C72" s="4"/>
      <c r="D72" s="4"/>
      <c r="E72"/>
      <c r="F72"/>
      <c r="G72"/>
      <c r="H72"/>
      <c r="I72"/>
      <c r="J72"/>
      <c r="K72"/>
      <c r="L72"/>
      <c r="M72"/>
      <c r="N72"/>
      <c r="O72"/>
      <c r="P72"/>
      <c r="Q72"/>
      <c r="R72"/>
      <c r="S72"/>
      <c r="T72"/>
      <c r="U72"/>
      <c r="V72"/>
      <c r="W72"/>
      <c r="X72"/>
      <c r="Y72"/>
      <c r="Z72"/>
      <c r="AA72"/>
      <c r="AB72"/>
      <c r="AC72"/>
      <c r="AD72"/>
      <c r="AE72"/>
      <c r="AF72"/>
      <c r="ALQ72" s="4" t="e">
        <v>#N/A</v>
      </c>
    </row>
    <row r="73" spans="1:1005" ht="14.4" x14ac:dyDescent="0.3">
      <c r="A73" s="25"/>
      <c r="B73" s="4"/>
      <c r="C73" s="4"/>
      <c r="D73" s="4"/>
      <c r="E73"/>
      <c r="F73"/>
      <c r="G73"/>
      <c r="H73"/>
      <c r="I73"/>
      <c r="J73"/>
      <c r="K73"/>
      <c r="L73"/>
      <c r="M73"/>
      <c r="N73"/>
      <c r="O73"/>
      <c r="P73"/>
      <c r="Q73"/>
      <c r="R73"/>
      <c r="S73"/>
      <c r="T73"/>
      <c r="U73"/>
      <c r="V73"/>
      <c r="W73"/>
      <c r="X73"/>
      <c r="Y73"/>
      <c r="Z73"/>
      <c r="AA73"/>
      <c r="AB73"/>
      <c r="AC73"/>
      <c r="AD73"/>
      <c r="AE73"/>
      <c r="AF73"/>
    </row>
    <row r="74" spans="1:1005" ht="14.4" x14ac:dyDescent="0.3">
      <c r="A74" s="25"/>
      <c r="B74" s="4"/>
      <c r="C74" s="4"/>
      <c r="D74" s="4"/>
      <c r="E74"/>
      <c r="F74"/>
      <c r="G74"/>
      <c r="H74"/>
      <c r="I74"/>
      <c r="J74"/>
      <c r="K74"/>
      <c r="L74"/>
      <c r="M74"/>
      <c r="N74"/>
      <c r="O74"/>
      <c r="P74"/>
      <c r="Q74"/>
      <c r="R74"/>
      <c r="S74"/>
      <c r="T74"/>
      <c r="U74"/>
      <c r="V74"/>
      <c r="W74"/>
      <c r="X74"/>
      <c r="Y74"/>
      <c r="Z74"/>
      <c r="AA74"/>
      <c r="AB74"/>
      <c r="AC74"/>
      <c r="AD74"/>
      <c r="AE74"/>
      <c r="AF74"/>
    </row>
    <row r="75" spans="1:1005" ht="14.4" x14ac:dyDescent="0.3">
      <c r="A75" s="25"/>
      <c r="B75" s="4"/>
      <c r="C75" s="4"/>
      <c r="D75" s="4"/>
      <c r="E75"/>
      <c r="F75"/>
      <c r="G75"/>
      <c r="H75"/>
      <c r="I75"/>
      <c r="J75"/>
      <c r="K75"/>
      <c r="L75"/>
      <c r="M75"/>
      <c r="N75"/>
      <c r="O75"/>
      <c r="P75"/>
      <c r="Q75"/>
      <c r="R75"/>
      <c r="S75"/>
      <c r="T75"/>
      <c r="U75"/>
      <c r="V75"/>
      <c r="W75"/>
      <c r="X75"/>
      <c r="Y75"/>
      <c r="Z75"/>
      <c r="AA75"/>
      <c r="AB75"/>
      <c r="AC75"/>
      <c r="AD75"/>
      <c r="AE75"/>
      <c r="AF75"/>
    </row>
    <row r="76" spans="1:1005" ht="14.4" x14ac:dyDescent="0.3">
      <c r="A76" s="25"/>
      <c r="B76" s="4"/>
      <c r="C76" s="4"/>
      <c r="D76" s="4"/>
      <c r="E76"/>
      <c r="F76"/>
      <c r="G76"/>
      <c r="H76"/>
      <c r="I76"/>
      <c r="J76"/>
      <c r="K76"/>
      <c r="L76"/>
      <c r="M76"/>
      <c r="N76"/>
      <c r="O76"/>
      <c r="P76"/>
      <c r="Q76"/>
      <c r="R76"/>
      <c r="S76"/>
      <c r="T76"/>
      <c r="U76"/>
      <c r="V76"/>
      <c r="W76"/>
      <c r="X76"/>
      <c r="Y76"/>
      <c r="Z76"/>
      <c r="AA76"/>
      <c r="AB76"/>
      <c r="AC76"/>
      <c r="AD76"/>
      <c r="AE76"/>
      <c r="AF76"/>
    </row>
    <row r="77" spans="1:1005" ht="14.4" x14ac:dyDescent="0.3">
      <c r="A77" s="25"/>
      <c r="B77" s="4"/>
      <c r="C77" s="4"/>
      <c r="D77" s="4"/>
      <c r="E77"/>
      <c r="F77"/>
      <c r="G77"/>
      <c r="H77"/>
      <c r="I77"/>
      <c r="J77"/>
      <c r="K77"/>
      <c r="L77"/>
      <c r="M77"/>
      <c r="N77"/>
      <c r="O77"/>
      <c r="P77"/>
      <c r="Q77"/>
      <c r="R77"/>
      <c r="S77"/>
      <c r="T77"/>
      <c r="U77"/>
      <c r="V77"/>
      <c r="W77"/>
      <c r="X77"/>
      <c r="Y77"/>
      <c r="Z77"/>
      <c r="AA77"/>
      <c r="AB77"/>
      <c r="AC77"/>
      <c r="AD77"/>
      <c r="AE77"/>
      <c r="AF77"/>
    </row>
    <row r="78" spans="1:1005" ht="14.4" x14ac:dyDescent="0.3">
      <c r="A78" s="25"/>
      <c r="B78" s="4"/>
      <c r="C78" s="4"/>
      <c r="D78" s="4"/>
      <c r="E78"/>
      <c r="F78"/>
      <c r="G78"/>
      <c r="H78"/>
      <c r="I78"/>
      <c r="J78"/>
      <c r="K78"/>
      <c r="L78"/>
      <c r="M78"/>
      <c r="N78"/>
      <c r="O78"/>
      <c r="P78"/>
      <c r="Q78"/>
      <c r="R78"/>
      <c r="S78"/>
      <c r="T78"/>
      <c r="U78"/>
      <c r="V78"/>
      <c r="W78"/>
      <c r="X78"/>
      <c r="Y78"/>
      <c r="Z78"/>
      <c r="AA78"/>
      <c r="AB78"/>
      <c r="AC78"/>
      <c r="AD78"/>
      <c r="AE78"/>
      <c r="AF78"/>
    </row>
    <row r="79" spans="1:1005" ht="14.4" x14ac:dyDescent="0.3">
      <c r="A79" s="25"/>
      <c r="B79" s="4"/>
      <c r="C79" s="4"/>
      <c r="D79" s="4"/>
      <c r="E79"/>
      <c r="F79"/>
      <c r="G79"/>
      <c r="H79"/>
      <c r="I79"/>
      <c r="J79"/>
      <c r="K79"/>
      <c r="L79"/>
      <c r="M79"/>
      <c r="N79"/>
      <c r="O79"/>
      <c r="P79"/>
      <c r="Q79"/>
      <c r="R79"/>
      <c r="S79"/>
      <c r="T79"/>
      <c r="U79"/>
      <c r="V79"/>
      <c r="W79"/>
      <c r="X79"/>
      <c r="Y79"/>
      <c r="Z79"/>
      <c r="AA79"/>
      <c r="AB79"/>
      <c r="AC79"/>
      <c r="AD79"/>
      <c r="AE79"/>
      <c r="AF79"/>
    </row>
    <row r="80" spans="1:1005" ht="14.4" x14ac:dyDescent="0.3">
      <c r="A80" s="25"/>
      <c r="B80" s="4"/>
      <c r="C80" s="4"/>
      <c r="D80" s="4"/>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09A2B-1933-45E7-8E74-0F6F1C38AA28}">
  <sheetPr codeName="Sheet6">
    <tabColor rgb="FFFB8072"/>
  </sheetPr>
  <dimension ref="A1:ALQ80"/>
  <sheetViews>
    <sheetView zoomScaleNormal="100" workbookViewId="0">
      <selection activeCell="D4" sqref="D4"/>
    </sheetView>
  </sheetViews>
  <sheetFormatPr defaultColWidth="18.6640625" defaultRowHeight="12.75" customHeight="1" x14ac:dyDescent="0.3"/>
  <cols>
    <col min="1" max="1" width="7.5546875" style="5" customWidth="1"/>
    <col min="2" max="2" width="7.88671875" style="29" customWidth="1"/>
    <col min="3" max="3" width="8.109375" style="29" customWidth="1"/>
    <col min="4" max="4" width="7.5546875" style="29" customWidth="1"/>
    <col min="5" max="6" width="9" style="4" customWidth="1"/>
    <col min="7" max="30" width="9" style="4" bestFit="1" customWidth="1"/>
    <col min="31" max="31" width="8.44140625" style="19" customWidth="1"/>
    <col min="32" max="54" width="8.88671875" style="4" customWidth="1"/>
    <col min="55" max="16384" width="18.6640625" style="4"/>
  </cols>
  <sheetData>
    <row r="1" spans="1:54" ht="14.4" x14ac:dyDescent="0.3">
      <c r="A1" s="27"/>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9"/>
      <c r="AJ1" s="29"/>
      <c r="AK1" s="29"/>
      <c r="AL1" s="29"/>
      <c r="AM1" s="29"/>
    </row>
    <row r="2" spans="1:54" s="5" customFormat="1" ht="14.4" x14ac:dyDescent="0.3">
      <c r="A2" s="27"/>
      <c r="B2" s="29" t="s">
        <v>0</v>
      </c>
      <c r="C2" s="29" t="s">
        <v>1</v>
      </c>
      <c r="D2" s="29" t="s">
        <v>2</v>
      </c>
      <c r="E2" s="29">
        <v>1981</v>
      </c>
      <c r="F2" s="29">
        <v>1982</v>
      </c>
      <c r="G2" s="29">
        <v>1983</v>
      </c>
      <c r="H2" s="29">
        <v>1984</v>
      </c>
      <c r="I2" s="29">
        <v>1985</v>
      </c>
      <c r="J2" s="29">
        <v>1986</v>
      </c>
      <c r="K2" s="29">
        <v>1987</v>
      </c>
      <c r="L2" s="29">
        <v>1988</v>
      </c>
      <c r="M2" s="29">
        <v>1989</v>
      </c>
      <c r="N2" s="29">
        <v>1990</v>
      </c>
      <c r="O2" s="29">
        <v>1991</v>
      </c>
      <c r="P2" s="29">
        <v>1992</v>
      </c>
      <c r="Q2" s="29">
        <v>1993</v>
      </c>
      <c r="R2" s="29">
        <v>1994</v>
      </c>
      <c r="S2" s="29">
        <v>1995</v>
      </c>
      <c r="T2" s="29">
        <v>1996</v>
      </c>
      <c r="U2" s="29">
        <v>1997</v>
      </c>
      <c r="V2" s="29">
        <v>1998</v>
      </c>
      <c r="W2" s="29">
        <v>1999</v>
      </c>
      <c r="X2" s="29">
        <v>2000</v>
      </c>
      <c r="Y2" s="29">
        <v>2001</v>
      </c>
      <c r="Z2" s="29">
        <v>2002</v>
      </c>
      <c r="AA2" s="29">
        <v>2003</v>
      </c>
      <c r="AB2" s="29">
        <v>2004</v>
      </c>
      <c r="AC2" s="29">
        <v>2005</v>
      </c>
      <c r="AD2" s="29">
        <v>2006</v>
      </c>
      <c r="AE2" s="30">
        <v>2007</v>
      </c>
      <c r="AF2" s="29">
        <v>2008</v>
      </c>
      <c r="AG2" s="29">
        <v>2009</v>
      </c>
      <c r="AH2" s="29">
        <v>2010</v>
      </c>
      <c r="AI2" s="29">
        <v>2011</v>
      </c>
      <c r="AJ2" s="29">
        <v>2012</v>
      </c>
      <c r="AK2" s="29">
        <v>2013</v>
      </c>
      <c r="AL2" s="29">
        <v>2014</v>
      </c>
      <c r="AM2" s="29">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4" x14ac:dyDescent="0.3">
      <c r="A3" s="31"/>
      <c r="B3" s="32" t="s">
        <v>3</v>
      </c>
      <c r="C3" s="32" t="s">
        <v>4</v>
      </c>
      <c r="D3" s="32" t="s">
        <v>5</v>
      </c>
      <c r="E3" s="32" t="s">
        <v>6</v>
      </c>
      <c r="F3" s="32" t="s">
        <v>7</v>
      </c>
      <c r="G3" s="32" t="s">
        <v>8</v>
      </c>
      <c r="H3" s="32" t="s">
        <v>9</v>
      </c>
      <c r="I3" s="32" t="s">
        <v>10</v>
      </c>
      <c r="J3" s="32" t="s">
        <v>11</v>
      </c>
      <c r="K3" s="32" t="s">
        <v>12</v>
      </c>
      <c r="L3" s="32" t="s">
        <v>13</v>
      </c>
      <c r="M3" s="32" t="s">
        <v>14</v>
      </c>
      <c r="N3" s="32" t="s">
        <v>15</v>
      </c>
      <c r="O3" s="32" t="s">
        <v>16</v>
      </c>
      <c r="P3" s="32" t="s">
        <v>17</v>
      </c>
      <c r="Q3" s="32" t="s">
        <v>18</v>
      </c>
      <c r="R3" s="32" t="s">
        <v>19</v>
      </c>
      <c r="S3" s="32" t="s">
        <v>20</v>
      </c>
      <c r="T3" s="32" t="s">
        <v>21</v>
      </c>
      <c r="U3" s="32" t="s">
        <v>22</v>
      </c>
      <c r="V3" s="32" t="s">
        <v>23</v>
      </c>
      <c r="W3" s="32" t="s">
        <v>24</v>
      </c>
      <c r="X3" s="32" t="s">
        <v>25</v>
      </c>
      <c r="Y3" s="32" t="s">
        <v>26</v>
      </c>
      <c r="Z3" s="32" t="s">
        <v>27</v>
      </c>
      <c r="AA3" s="32" t="s">
        <v>28</v>
      </c>
      <c r="AB3" s="32" t="s">
        <v>29</v>
      </c>
      <c r="AC3" s="32" t="s">
        <v>30</v>
      </c>
      <c r="AD3" s="32" t="s">
        <v>31</v>
      </c>
      <c r="AE3" s="32" t="s">
        <v>32</v>
      </c>
      <c r="AF3" s="32" t="s">
        <v>33</v>
      </c>
      <c r="AG3" s="32" t="s">
        <v>34</v>
      </c>
      <c r="AH3" s="32" t="s">
        <v>35</v>
      </c>
      <c r="AI3" s="32" t="s">
        <v>36</v>
      </c>
      <c r="AJ3" s="32" t="s">
        <v>37</v>
      </c>
      <c r="AK3" s="32" t="s">
        <v>38</v>
      </c>
      <c r="AL3" s="32" t="s">
        <v>39</v>
      </c>
      <c r="AM3" s="32"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 x14ac:dyDescent="0.3">
      <c r="A4" s="33">
        <v>44013</v>
      </c>
      <c r="B4"/>
      <c r="C4"/>
      <c r="D4">
        <v>461</v>
      </c>
      <c r="E4">
        <v>547.33900000000006</v>
      </c>
      <c r="F4">
        <v>430.74700000000001</v>
      </c>
      <c r="G4">
        <v>503.42700000000002</v>
      </c>
      <c r="H4" s="4">
        <v>461</v>
      </c>
      <c r="I4" s="4">
        <v>501.46100000000001</v>
      </c>
      <c r="J4" s="4">
        <v>541.44000000000005</v>
      </c>
      <c r="K4" s="4">
        <v>469.69400000000002</v>
      </c>
      <c r="L4" s="4">
        <v>429.70699999999999</v>
      </c>
      <c r="M4" s="4">
        <v>439.86700000000002</v>
      </c>
      <c r="N4" s="4">
        <v>516.79300000000001</v>
      </c>
      <c r="O4" s="4">
        <v>452.93400000000003</v>
      </c>
      <c r="P4" s="4">
        <v>502.262</v>
      </c>
      <c r="Q4" s="4">
        <v>467.041</v>
      </c>
      <c r="R4" s="4">
        <v>417.30500000000001</v>
      </c>
      <c r="S4" s="4">
        <v>523.05899999999997</v>
      </c>
      <c r="T4" s="4">
        <v>434.10599999999999</v>
      </c>
      <c r="U4" s="4">
        <v>428.17500000000001</v>
      </c>
      <c r="V4" s="4">
        <v>470.93700000000001</v>
      </c>
      <c r="W4" s="4">
        <v>518.08799999999997</v>
      </c>
      <c r="X4" s="4">
        <v>450.47699999999998</v>
      </c>
      <c r="Y4" s="4">
        <v>470.23899999999998</v>
      </c>
      <c r="Z4" s="4">
        <v>433.57900000000001</v>
      </c>
      <c r="AA4" s="4">
        <v>407.35700000000003</v>
      </c>
      <c r="AB4" s="4">
        <v>449.60899999999998</v>
      </c>
      <c r="AC4" s="4">
        <v>419.68599999999998</v>
      </c>
      <c r="AD4" s="4">
        <v>529.26199999999994</v>
      </c>
      <c r="AE4" s="4">
        <v>455.05599999999998</v>
      </c>
      <c r="AF4" s="4">
        <v>426.99700000000001</v>
      </c>
      <c r="AG4" s="4">
        <v>439.15800000000002</v>
      </c>
      <c r="AH4" s="19">
        <v>446.61</v>
      </c>
      <c r="AI4" s="4">
        <v>526.39099999999996</v>
      </c>
      <c r="AJ4" s="4">
        <v>509.69</v>
      </c>
      <c r="AK4" s="4">
        <v>481.37299999999999</v>
      </c>
      <c r="AL4" s="4">
        <v>454.25400000000002</v>
      </c>
      <c r="AM4" s="4">
        <v>587.13599999999997</v>
      </c>
    </row>
    <row r="5" spans="1:54" ht="14.4" x14ac:dyDescent="0.3">
      <c r="A5" s="33">
        <v>44044</v>
      </c>
      <c r="B5"/>
      <c r="C5"/>
      <c r="D5">
        <v>300</v>
      </c>
      <c r="E5">
        <v>294.24599999999998</v>
      </c>
      <c r="F5">
        <v>389.91</v>
      </c>
      <c r="G5">
        <v>361.54399999999998</v>
      </c>
      <c r="H5" s="4">
        <v>414.89299999999997</v>
      </c>
      <c r="I5" s="4">
        <v>287.83300000000003</v>
      </c>
      <c r="J5" s="4">
        <v>274.17</v>
      </c>
      <c r="K5" s="4">
        <v>344.80900000000003</v>
      </c>
      <c r="L5" s="4">
        <v>283.887</v>
      </c>
      <c r="M5" s="4">
        <v>345.58199999999999</v>
      </c>
      <c r="N5" s="4">
        <v>300</v>
      </c>
      <c r="O5" s="4">
        <v>296.834</v>
      </c>
      <c r="P5" s="4">
        <v>330.66899999999998</v>
      </c>
      <c r="Q5" s="4">
        <v>323.23099999999999</v>
      </c>
      <c r="R5" s="4">
        <v>239.11099999999999</v>
      </c>
      <c r="S5" s="4">
        <v>283.85899999999998</v>
      </c>
      <c r="T5" s="4">
        <v>224.18899999999999</v>
      </c>
      <c r="U5" s="4">
        <v>443.21800000000002</v>
      </c>
      <c r="V5" s="4">
        <v>326.03699999999998</v>
      </c>
      <c r="W5" s="4">
        <v>439.41800000000001</v>
      </c>
      <c r="X5" s="4">
        <v>240.78800000000001</v>
      </c>
      <c r="Y5" s="4">
        <v>312.54700000000003</v>
      </c>
      <c r="Z5" s="4">
        <v>239.959</v>
      </c>
      <c r="AA5" s="4">
        <v>256.75200000000001</v>
      </c>
      <c r="AB5" s="4">
        <v>256.79199999999997</v>
      </c>
      <c r="AC5" s="4">
        <v>288.71100000000001</v>
      </c>
      <c r="AD5" s="4">
        <v>331.07900000000001</v>
      </c>
      <c r="AE5" s="4">
        <v>337.33600000000001</v>
      </c>
      <c r="AF5" s="4">
        <v>267.69299999999998</v>
      </c>
      <c r="AG5" s="4">
        <v>241.03200000000001</v>
      </c>
      <c r="AH5" s="19">
        <v>351.435</v>
      </c>
      <c r="AI5" s="4">
        <v>265.73500000000001</v>
      </c>
      <c r="AJ5" s="4">
        <v>278.58999999999997</v>
      </c>
      <c r="AK5" s="4">
        <v>386.70699999999999</v>
      </c>
      <c r="AL5" s="4">
        <v>306.19099999999997</v>
      </c>
      <c r="AM5" s="4">
        <v>307.84300000000002</v>
      </c>
    </row>
    <row r="6" spans="1:54" ht="14.4" x14ac:dyDescent="0.3">
      <c r="A6" s="33">
        <v>44075</v>
      </c>
      <c r="B6"/>
      <c r="C6"/>
      <c r="D6">
        <v>300</v>
      </c>
      <c r="E6">
        <v>300</v>
      </c>
      <c r="F6">
        <v>434.53500000000003</v>
      </c>
      <c r="G6">
        <v>275.38600000000002</v>
      </c>
      <c r="H6" s="4">
        <v>317.45100000000002</v>
      </c>
      <c r="I6" s="4">
        <v>322.32600000000002</v>
      </c>
      <c r="J6" s="4">
        <v>371.00799999999998</v>
      </c>
      <c r="K6" s="4">
        <v>285.42899999999997</v>
      </c>
      <c r="L6" s="4">
        <v>310.17</v>
      </c>
      <c r="M6" s="4">
        <v>243.09</v>
      </c>
      <c r="N6" s="4">
        <v>260.839</v>
      </c>
      <c r="O6" s="4">
        <v>349.46</v>
      </c>
      <c r="P6" s="4">
        <v>304.185</v>
      </c>
      <c r="Q6" s="4">
        <v>353.94400000000002</v>
      </c>
      <c r="R6" s="4">
        <v>276.73899999999998</v>
      </c>
      <c r="S6" s="4">
        <v>256.01299999999998</v>
      </c>
      <c r="T6" s="4">
        <v>269.714</v>
      </c>
      <c r="U6" s="4">
        <v>450.61500000000001</v>
      </c>
      <c r="V6" s="4">
        <v>280.72699999999998</v>
      </c>
      <c r="W6" s="4">
        <v>365.13499999999999</v>
      </c>
      <c r="X6" s="4">
        <v>272.07499999999999</v>
      </c>
      <c r="Y6" s="4">
        <v>240.11799999999999</v>
      </c>
      <c r="Z6" s="4">
        <v>350.55900000000003</v>
      </c>
      <c r="AA6" s="4">
        <v>416.24099999999999</v>
      </c>
      <c r="AB6" s="4">
        <v>313.95999999999998</v>
      </c>
      <c r="AC6" s="4">
        <v>251.642</v>
      </c>
      <c r="AD6" s="4">
        <v>309.85300000000001</v>
      </c>
      <c r="AE6" s="4">
        <v>328.45100000000002</v>
      </c>
      <c r="AF6" s="4">
        <v>274.77</v>
      </c>
      <c r="AG6" s="4">
        <v>217.07</v>
      </c>
      <c r="AH6" s="19">
        <v>251.755</v>
      </c>
      <c r="AI6" s="4">
        <v>269.97800000000001</v>
      </c>
      <c r="AJ6" s="4">
        <v>227.93299999999999</v>
      </c>
      <c r="AK6" s="4">
        <v>503.99400000000003</v>
      </c>
      <c r="AL6" s="4">
        <v>340.697</v>
      </c>
      <c r="AM6" s="4">
        <v>277.57299999999998</v>
      </c>
    </row>
    <row r="7" spans="1:54" ht="14.4" x14ac:dyDescent="0.3">
      <c r="A7" s="33">
        <v>44105</v>
      </c>
      <c r="B7"/>
      <c r="C7"/>
      <c r="D7">
        <v>410</v>
      </c>
      <c r="E7">
        <v>490.18</v>
      </c>
      <c r="F7">
        <v>582.41700000000003</v>
      </c>
      <c r="G7">
        <v>414.36</v>
      </c>
      <c r="H7" s="4">
        <v>487.6</v>
      </c>
      <c r="I7" s="4">
        <v>628.19299999999998</v>
      </c>
      <c r="J7" s="4">
        <v>617.39400000000001</v>
      </c>
      <c r="K7" s="4">
        <v>309.92599999999999</v>
      </c>
      <c r="L7" s="4">
        <v>332.70400000000001</v>
      </c>
      <c r="M7" s="4">
        <v>327.98500000000001</v>
      </c>
      <c r="N7" s="4">
        <v>416.60500000000002</v>
      </c>
      <c r="O7" s="4">
        <v>314.154</v>
      </c>
      <c r="P7" s="4">
        <v>295.96499999999997</v>
      </c>
      <c r="Q7" s="4">
        <v>387.79199999999997</v>
      </c>
      <c r="R7" s="4">
        <v>404.577</v>
      </c>
      <c r="S7" s="4">
        <v>364.935</v>
      </c>
      <c r="T7" s="4">
        <v>423.50900000000001</v>
      </c>
      <c r="U7" s="4">
        <v>670.19799999999998</v>
      </c>
      <c r="V7" s="4">
        <v>410</v>
      </c>
      <c r="W7" s="4">
        <v>323.56400000000002</v>
      </c>
      <c r="X7" s="4">
        <v>427.17899999999997</v>
      </c>
      <c r="Y7" s="4">
        <v>272.37799999999999</v>
      </c>
      <c r="Z7" s="4">
        <v>424.39800000000002</v>
      </c>
      <c r="AA7" s="4">
        <v>337.63200000000001</v>
      </c>
      <c r="AB7" s="4">
        <v>462.738</v>
      </c>
      <c r="AC7" s="4">
        <v>452.80099999999999</v>
      </c>
      <c r="AD7" s="4">
        <v>1016.221</v>
      </c>
      <c r="AE7" s="4">
        <v>521.23199999999997</v>
      </c>
      <c r="AF7" s="4">
        <v>309.76100000000002</v>
      </c>
      <c r="AG7" s="4">
        <v>298.048</v>
      </c>
      <c r="AH7" s="19">
        <v>408.32499999999999</v>
      </c>
      <c r="AI7" s="4">
        <v>392.63900000000001</v>
      </c>
      <c r="AJ7" s="4">
        <v>282.09500000000003</v>
      </c>
      <c r="AK7" s="4">
        <v>631.79100000000005</v>
      </c>
      <c r="AL7" s="4">
        <v>578.02200000000005</v>
      </c>
      <c r="AM7" s="4">
        <v>307.49200000000002</v>
      </c>
    </row>
    <row r="8" spans="1:54" ht="14.4" x14ac:dyDescent="0.3">
      <c r="A8" s="33">
        <v>44136</v>
      </c>
      <c r="B8"/>
      <c r="C8"/>
      <c r="D8">
        <v>425</v>
      </c>
      <c r="E8">
        <v>484.47899999999998</v>
      </c>
      <c r="F8">
        <v>482.66199999999998</v>
      </c>
      <c r="G8">
        <v>412.90499999999997</v>
      </c>
      <c r="H8" s="4">
        <v>425</v>
      </c>
      <c r="I8" s="4">
        <v>530.64200000000005</v>
      </c>
      <c r="J8" s="4">
        <v>607.45000000000005</v>
      </c>
      <c r="K8" s="4">
        <v>503.19600000000003</v>
      </c>
      <c r="L8" s="4">
        <v>347.40899999999999</v>
      </c>
      <c r="M8" s="4">
        <v>335.90199999999999</v>
      </c>
      <c r="N8" s="4">
        <v>488.4</v>
      </c>
      <c r="O8" s="4">
        <v>421.154</v>
      </c>
      <c r="P8" s="4">
        <v>359.48700000000002</v>
      </c>
      <c r="Q8" s="4">
        <v>412.18200000000002</v>
      </c>
      <c r="R8" s="4">
        <v>446.32299999999998</v>
      </c>
      <c r="S8" s="4">
        <v>369.38799999999998</v>
      </c>
      <c r="T8" s="4">
        <v>456.79399999999998</v>
      </c>
      <c r="U8" s="4">
        <v>466.19400000000002</v>
      </c>
      <c r="V8" s="4">
        <v>522.399</v>
      </c>
      <c r="W8" s="4">
        <v>331.00200000000001</v>
      </c>
      <c r="X8" s="4">
        <v>407.50200000000001</v>
      </c>
      <c r="Y8" s="4">
        <v>351.97399999999999</v>
      </c>
      <c r="Z8" s="4">
        <v>410.64400000000001</v>
      </c>
      <c r="AA8" s="4">
        <v>368.83499999999998</v>
      </c>
      <c r="AB8" s="4">
        <v>618.84500000000003</v>
      </c>
      <c r="AC8" s="4">
        <v>443.654</v>
      </c>
      <c r="AD8" s="4">
        <v>574.93299999999999</v>
      </c>
      <c r="AE8" s="4">
        <v>485.50900000000001</v>
      </c>
      <c r="AF8" s="4">
        <v>355.428</v>
      </c>
      <c r="AG8" s="4">
        <v>380.93400000000003</v>
      </c>
      <c r="AH8" s="19">
        <v>437.529</v>
      </c>
      <c r="AI8" s="4">
        <v>416.94099999999997</v>
      </c>
      <c r="AJ8" s="4">
        <v>336.68900000000002</v>
      </c>
      <c r="AK8" s="4">
        <v>547.524</v>
      </c>
      <c r="AL8" s="4">
        <v>457.16699999999997</v>
      </c>
      <c r="AM8" s="4">
        <v>373.13099999999997</v>
      </c>
    </row>
    <row r="9" spans="1:54" ht="14.4" x14ac:dyDescent="0.3">
      <c r="A9" s="33">
        <v>44166</v>
      </c>
      <c r="B9"/>
      <c r="C9"/>
      <c r="D9">
        <v>340</v>
      </c>
      <c r="E9">
        <v>363.21899999999999</v>
      </c>
      <c r="F9">
        <v>391.68900000000002</v>
      </c>
      <c r="G9">
        <v>339.21899999999999</v>
      </c>
      <c r="H9" s="4">
        <v>358.78500000000003</v>
      </c>
      <c r="I9" s="4">
        <v>378.15</v>
      </c>
      <c r="J9" s="4">
        <v>415.73700000000002</v>
      </c>
      <c r="K9" s="4">
        <v>333.28800000000001</v>
      </c>
      <c r="L9" s="4">
        <v>303.69400000000002</v>
      </c>
      <c r="M9" s="4">
        <v>291.37599999999998</v>
      </c>
      <c r="N9" s="4">
        <v>363.31400000000002</v>
      </c>
      <c r="O9" s="4">
        <v>340</v>
      </c>
      <c r="P9" s="4">
        <v>303.69600000000003</v>
      </c>
      <c r="Q9" s="4">
        <v>306.34100000000001</v>
      </c>
      <c r="R9" s="4">
        <v>349.53800000000001</v>
      </c>
      <c r="S9" s="4">
        <v>344.62099999999998</v>
      </c>
      <c r="T9" s="4">
        <v>452.03500000000003</v>
      </c>
      <c r="U9" s="4">
        <v>349.05399999999997</v>
      </c>
      <c r="V9" s="4">
        <v>394.64100000000002</v>
      </c>
      <c r="W9" s="4">
        <v>295.517</v>
      </c>
      <c r="X9" s="4">
        <v>305.55500000000001</v>
      </c>
      <c r="Y9" s="4">
        <v>307.76</v>
      </c>
      <c r="Z9" s="4">
        <v>322.66899999999998</v>
      </c>
      <c r="AA9" s="4">
        <v>329.31200000000001</v>
      </c>
      <c r="AB9" s="4">
        <v>374.173</v>
      </c>
      <c r="AC9" s="4">
        <v>325.61900000000003</v>
      </c>
      <c r="AD9" s="4">
        <v>390.08800000000002</v>
      </c>
      <c r="AE9" s="4">
        <v>415.40699999999998</v>
      </c>
      <c r="AF9" s="4">
        <v>324.24</v>
      </c>
      <c r="AG9" s="4">
        <v>318.79700000000003</v>
      </c>
      <c r="AH9" s="19">
        <v>385.89600000000002</v>
      </c>
      <c r="AI9" s="4">
        <v>331.07100000000003</v>
      </c>
      <c r="AJ9" s="4">
        <v>303.15499999999997</v>
      </c>
      <c r="AK9" s="4">
        <v>378.86</v>
      </c>
      <c r="AL9" s="4">
        <v>353.03500000000003</v>
      </c>
      <c r="AM9" s="4">
        <v>322.39400000000001</v>
      </c>
    </row>
    <row r="10" spans="1:54" ht="14.4" x14ac:dyDescent="0.3">
      <c r="A10" s="33">
        <v>44197</v>
      </c>
      <c r="B10"/>
      <c r="C10"/>
      <c r="D10">
        <v>310</v>
      </c>
      <c r="E10">
        <v>344.13900000000001</v>
      </c>
      <c r="F10">
        <v>330.41899999999998</v>
      </c>
      <c r="G10">
        <v>309.94400000000002</v>
      </c>
      <c r="H10" s="4">
        <v>347.97500000000002</v>
      </c>
      <c r="I10" s="4">
        <v>314.89299999999997</v>
      </c>
      <c r="J10" s="4">
        <v>322.64699999999999</v>
      </c>
      <c r="K10" s="4">
        <v>293.89999999999998</v>
      </c>
      <c r="L10" s="4">
        <v>282.858</v>
      </c>
      <c r="M10" s="4">
        <v>277.56400000000002</v>
      </c>
      <c r="N10" s="4">
        <v>297.65600000000001</v>
      </c>
      <c r="O10" s="4">
        <v>297.93299999999999</v>
      </c>
      <c r="P10" s="4">
        <v>415.12400000000002</v>
      </c>
      <c r="Q10" s="4">
        <v>280.38499999999999</v>
      </c>
      <c r="R10" s="4">
        <v>330.30599999999998</v>
      </c>
      <c r="S10" s="4">
        <v>297.01600000000002</v>
      </c>
      <c r="T10" s="4">
        <v>393.32799999999997</v>
      </c>
      <c r="U10" s="4">
        <v>313.49599999999998</v>
      </c>
      <c r="V10" s="4">
        <v>310.11200000000002</v>
      </c>
      <c r="W10" s="4">
        <v>284.40699999999998</v>
      </c>
      <c r="X10" s="4">
        <v>293.09199999999998</v>
      </c>
      <c r="Y10" s="4">
        <v>276.52300000000002</v>
      </c>
      <c r="Z10" s="4">
        <v>287.02</v>
      </c>
      <c r="AA10" s="4">
        <v>296.71600000000001</v>
      </c>
      <c r="AB10" s="4">
        <v>557.44799999999998</v>
      </c>
      <c r="AC10" s="4">
        <v>301.79300000000001</v>
      </c>
      <c r="AD10" s="4">
        <v>336.851</v>
      </c>
      <c r="AE10" s="4">
        <v>343.02</v>
      </c>
      <c r="AF10" s="4">
        <v>317.47500000000002</v>
      </c>
      <c r="AG10" s="4">
        <v>297.79000000000002</v>
      </c>
      <c r="AH10" s="19">
        <v>350.47500000000002</v>
      </c>
      <c r="AI10" s="4">
        <v>303.745</v>
      </c>
      <c r="AJ10" s="4">
        <v>290.96600000000001</v>
      </c>
      <c r="AK10" s="4">
        <v>310</v>
      </c>
      <c r="AL10" s="4">
        <v>318.178</v>
      </c>
      <c r="AM10" s="4">
        <v>321.48599999999999</v>
      </c>
    </row>
    <row r="11" spans="1:54" ht="14.4" x14ac:dyDescent="0.3">
      <c r="A11" s="33">
        <v>44228</v>
      </c>
      <c r="B11"/>
      <c r="C11"/>
      <c r="D11">
        <v>320</v>
      </c>
      <c r="E11">
        <v>319.99</v>
      </c>
      <c r="F11">
        <v>338.89499999999998</v>
      </c>
      <c r="G11">
        <v>287.565</v>
      </c>
      <c r="H11" s="4">
        <v>306.29700000000003</v>
      </c>
      <c r="I11" s="4">
        <v>428.19200000000001</v>
      </c>
      <c r="J11" s="4">
        <v>378.95600000000002</v>
      </c>
      <c r="K11" s="4">
        <v>303.89299999999997</v>
      </c>
      <c r="L11" s="4">
        <v>301.11900000000003</v>
      </c>
      <c r="M11" s="4">
        <v>271.58100000000002</v>
      </c>
      <c r="N11" s="4">
        <v>300.38</v>
      </c>
      <c r="O11" s="4">
        <v>340.41800000000001</v>
      </c>
      <c r="P11" s="4">
        <v>540.47400000000005</v>
      </c>
      <c r="Q11" s="4">
        <v>282.94600000000003</v>
      </c>
      <c r="R11" s="4">
        <v>368.98200000000003</v>
      </c>
      <c r="S11" s="4">
        <v>317.202</v>
      </c>
      <c r="T11" s="4">
        <v>381.733</v>
      </c>
      <c r="U11" s="4">
        <v>339.82900000000001</v>
      </c>
      <c r="V11" s="4">
        <v>334.73500000000001</v>
      </c>
      <c r="W11" s="4">
        <v>329.22500000000002</v>
      </c>
      <c r="X11" s="4">
        <v>298.762</v>
      </c>
      <c r="Y11" s="4">
        <v>247.18299999999999</v>
      </c>
      <c r="Z11" s="4">
        <v>320</v>
      </c>
      <c r="AA11" s="4">
        <v>286.774</v>
      </c>
      <c r="AB11" s="4">
        <v>576.96699999999998</v>
      </c>
      <c r="AC11" s="4">
        <v>278.53199999999998</v>
      </c>
      <c r="AD11" s="4">
        <v>366.55799999999999</v>
      </c>
      <c r="AE11" s="4">
        <v>341.84100000000001</v>
      </c>
      <c r="AF11" s="4">
        <v>330.38099999999997</v>
      </c>
      <c r="AG11" s="4">
        <v>357.45100000000002</v>
      </c>
      <c r="AH11" s="19">
        <v>337.97699999999998</v>
      </c>
      <c r="AI11" s="4">
        <v>296.38400000000001</v>
      </c>
      <c r="AJ11" s="4">
        <v>295.11900000000003</v>
      </c>
      <c r="AK11" s="4">
        <v>316.53800000000001</v>
      </c>
      <c r="AL11" s="4">
        <v>410.56</v>
      </c>
      <c r="AM11" s="4">
        <v>283.76</v>
      </c>
    </row>
    <row r="12" spans="1:54" ht="14.4" x14ac:dyDescent="0.3">
      <c r="A12" s="33">
        <v>44256</v>
      </c>
      <c r="B12"/>
      <c r="C12"/>
      <c r="D12">
        <v>500</v>
      </c>
      <c r="E12">
        <v>565.75099999999998</v>
      </c>
      <c r="F12">
        <v>686.47400000000005</v>
      </c>
      <c r="G12">
        <v>351.77</v>
      </c>
      <c r="H12" s="4">
        <v>584.11800000000005</v>
      </c>
      <c r="I12" s="4">
        <v>1116.5989999999999</v>
      </c>
      <c r="J12" s="4">
        <v>595.846</v>
      </c>
      <c r="K12" s="4">
        <v>406.29700000000003</v>
      </c>
      <c r="L12" s="4">
        <v>635.62800000000004</v>
      </c>
      <c r="M12" s="4">
        <v>394.09300000000002</v>
      </c>
      <c r="N12" s="4">
        <v>451.61500000000001</v>
      </c>
      <c r="O12" s="4">
        <v>566.65899999999999</v>
      </c>
      <c r="P12" s="4">
        <v>647.39200000000005</v>
      </c>
      <c r="Q12" s="4">
        <v>493.55399999999997</v>
      </c>
      <c r="R12" s="4">
        <v>1021.343</v>
      </c>
      <c r="S12" s="4">
        <v>494.54300000000001</v>
      </c>
      <c r="T12" s="4">
        <v>801.09500000000003</v>
      </c>
      <c r="U12" s="4">
        <v>437.178</v>
      </c>
      <c r="V12" s="4">
        <v>455.55900000000003</v>
      </c>
      <c r="W12" s="4">
        <v>447.08</v>
      </c>
      <c r="X12" s="4">
        <v>500</v>
      </c>
      <c r="Y12" s="4">
        <v>281.15600000000001</v>
      </c>
      <c r="Z12" s="4">
        <v>508.404</v>
      </c>
      <c r="AA12" s="4">
        <v>616.16399999999999</v>
      </c>
      <c r="AB12" s="4">
        <v>776.09699999999998</v>
      </c>
      <c r="AC12" s="4">
        <v>382.78500000000003</v>
      </c>
      <c r="AD12" s="4">
        <v>810.60599999999999</v>
      </c>
      <c r="AE12" s="4">
        <v>441.31700000000001</v>
      </c>
      <c r="AF12" s="4">
        <v>572.21199999999999</v>
      </c>
      <c r="AG12" s="4">
        <v>489.75200000000001</v>
      </c>
      <c r="AH12" s="19">
        <v>508.59100000000001</v>
      </c>
      <c r="AI12" s="4">
        <v>442.70600000000002</v>
      </c>
      <c r="AJ12" s="4">
        <v>382.29899999999998</v>
      </c>
      <c r="AK12" s="4">
        <v>481.084</v>
      </c>
      <c r="AL12" s="4">
        <v>614.55999999999995</v>
      </c>
      <c r="AM12" s="4">
        <v>409.536</v>
      </c>
    </row>
    <row r="13" spans="1:54" ht="14.4" x14ac:dyDescent="0.3">
      <c r="A13" s="33">
        <v>44287</v>
      </c>
      <c r="B13"/>
      <c r="C13"/>
      <c r="D13">
        <v>770</v>
      </c>
      <c r="E13">
        <v>611.16700000000003</v>
      </c>
      <c r="F13">
        <v>673.524</v>
      </c>
      <c r="G13">
        <v>680.25400000000002</v>
      </c>
      <c r="H13" s="4">
        <v>1454.721</v>
      </c>
      <c r="I13" s="4">
        <v>2094.8240000000001</v>
      </c>
      <c r="J13" s="4">
        <v>894.00199999999995</v>
      </c>
      <c r="K13" s="4">
        <v>690.48199999999997</v>
      </c>
      <c r="L13" s="4">
        <v>1135.894</v>
      </c>
      <c r="M13" s="4">
        <v>694.74900000000002</v>
      </c>
      <c r="N13" s="4">
        <v>564.26700000000005</v>
      </c>
      <c r="O13" s="4">
        <v>966.06600000000003</v>
      </c>
      <c r="P13" s="4">
        <v>1479.635</v>
      </c>
      <c r="Q13" s="4">
        <v>719.62800000000004</v>
      </c>
      <c r="R13" s="4">
        <v>819.70299999999997</v>
      </c>
      <c r="S13" s="4">
        <v>789.39300000000003</v>
      </c>
      <c r="T13" s="4">
        <v>1388.876</v>
      </c>
      <c r="U13" s="4">
        <v>890.20600000000002</v>
      </c>
      <c r="V13" s="4">
        <v>544.65300000000002</v>
      </c>
      <c r="W13" s="4">
        <v>672.399</v>
      </c>
      <c r="X13" s="4">
        <v>781.53</v>
      </c>
      <c r="Y13" s="4">
        <v>478.16500000000002</v>
      </c>
      <c r="Z13" s="4">
        <v>648.32899999999995</v>
      </c>
      <c r="AA13" s="4">
        <v>1359.6489999999999</v>
      </c>
      <c r="AB13" s="4">
        <v>1379.2629999999999</v>
      </c>
      <c r="AC13" s="4">
        <v>953.80700000000002</v>
      </c>
      <c r="AD13" s="4">
        <v>1057.8699999999999</v>
      </c>
      <c r="AE13" s="4">
        <v>770</v>
      </c>
      <c r="AF13" s="4">
        <v>726.23</v>
      </c>
      <c r="AG13" s="4">
        <v>697.27300000000002</v>
      </c>
      <c r="AH13" s="19">
        <v>1091.173</v>
      </c>
      <c r="AI13" s="4">
        <v>813.68799999999999</v>
      </c>
      <c r="AJ13" s="4">
        <v>423.86900000000003</v>
      </c>
      <c r="AK13" s="4">
        <v>671.78399999999999</v>
      </c>
      <c r="AL13" s="4">
        <v>603.54499999999996</v>
      </c>
      <c r="AM13" s="4">
        <v>454.17899999999997</v>
      </c>
    </row>
    <row r="14" spans="1:54" ht="14.4" x14ac:dyDescent="0.3">
      <c r="A14" s="33">
        <v>44317</v>
      </c>
      <c r="B14"/>
      <c r="C14"/>
      <c r="D14">
        <v>1850</v>
      </c>
      <c r="E14">
        <v>1850.001</v>
      </c>
      <c r="F14">
        <v>1990.19</v>
      </c>
      <c r="G14">
        <v>3438.3139999999999</v>
      </c>
      <c r="H14" s="4">
        <v>3502.1559999999999</v>
      </c>
      <c r="I14" s="4">
        <v>3247.0970000000002</v>
      </c>
      <c r="J14" s="4">
        <v>2493.2530000000002</v>
      </c>
      <c r="K14" s="4">
        <v>1153.847</v>
      </c>
      <c r="L14" s="4">
        <v>1420.3</v>
      </c>
      <c r="M14" s="4">
        <v>747.15899999999999</v>
      </c>
      <c r="N14" s="4">
        <v>1183.165</v>
      </c>
      <c r="O14" s="4">
        <v>1734.4169999999999</v>
      </c>
      <c r="P14" s="4">
        <v>3531.7260000000001</v>
      </c>
      <c r="Q14" s="4">
        <v>1632.0409999999999</v>
      </c>
      <c r="R14" s="4">
        <v>2262.9029999999998</v>
      </c>
      <c r="S14" s="4">
        <v>2409.4090000000001</v>
      </c>
      <c r="T14" s="4">
        <v>3782.116</v>
      </c>
      <c r="U14" s="4">
        <v>2277.5569999999998</v>
      </c>
      <c r="V14" s="4">
        <v>1716.9079999999999</v>
      </c>
      <c r="W14" s="4">
        <v>1653.0350000000001</v>
      </c>
      <c r="X14" s="4">
        <v>2224.462</v>
      </c>
      <c r="Y14" s="4">
        <v>236.40100000000001</v>
      </c>
      <c r="Z14" s="4">
        <v>1466.5550000000001</v>
      </c>
      <c r="AA14" s="4">
        <v>1648.184</v>
      </c>
      <c r="AB14" s="4">
        <v>2908.7890000000002</v>
      </c>
      <c r="AC14" s="4">
        <v>2101.5189999999998</v>
      </c>
      <c r="AD14" s="4">
        <v>2043.3979999999999</v>
      </c>
      <c r="AE14" s="4">
        <v>2199.7359999999999</v>
      </c>
      <c r="AF14" s="4">
        <v>2317.2310000000002</v>
      </c>
      <c r="AG14" s="4">
        <v>809.17600000000004</v>
      </c>
      <c r="AH14" s="19">
        <v>2223.9650000000001</v>
      </c>
      <c r="AI14" s="4">
        <v>888.61699999999996</v>
      </c>
      <c r="AJ14" s="4">
        <v>892.548</v>
      </c>
      <c r="AK14" s="4">
        <v>1794.2280000000001</v>
      </c>
      <c r="AL14" s="4">
        <v>1153.8109999999999</v>
      </c>
      <c r="AM14" s="4">
        <v>772.548</v>
      </c>
    </row>
    <row r="15" spans="1:54" ht="14.4" x14ac:dyDescent="0.3">
      <c r="A15" s="33">
        <v>44348</v>
      </c>
      <c r="B15"/>
      <c r="C15"/>
      <c r="D15">
        <v>2450</v>
      </c>
      <c r="E15">
        <v>3335.9549999999999</v>
      </c>
      <c r="F15">
        <v>5601.799</v>
      </c>
      <c r="G15">
        <v>5681.2070000000003</v>
      </c>
      <c r="H15" s="4">
        <v>3455.3820000000001</v>
      </c>
      <c r="I15" s="4">
        <v>4413.87</v>
      </c>
      <c r="J15" s="4">
        <v>1766.039</v>
      </c>
      <c r="K15" s="4">
        <v>1930.5640000000001</v>
      </c>
      <c r="L15" s="4">
        <v>1229.6559999999999</v>
      </c>
      <c r="M15" s="4">
        <v>1560.1949999999999</v>
      </c>
      <c r="N15" s="4">
        <v>2690.7460000000001</v>
      </c>
      <c r="O15" s="4">
        <v>1233.088</v>
      </c>
      <c r="P15" s="4">
        <v>4778.7889999999998</v>
      </c>
      <c r="Q15" s="4">
        <v>1476.9690000000001</v>
      </c>
      <c r="R15" s="4">
        <v>4996.6049999999996</v>
      </c>
      <c r="S15" s="4">
        <v>2662.9760000000001</v>
      </c>
      <c r="T15" s="4">
        <v>4988.5259999999998</v>
      </c>
      <c r="U15" s="4">
        <v>2444.2060000000001</v>
      </c>
      <c r="V15" s="4">
        <v>3233.9110000000001</v>
      </c>
      <c r="W15" s="4">
        <v>1380.2950000000001</v>
      </c>
      <c r="X15" s="4">
        <v>1618.1379999999999</v>
      </c>
      <c r="Y15" s="4">
        <v>357.69900000000001</v>
      </c>
      <c r="Z15" s="4">
        <v>2552.6990000000001</v>
      </c>
      <c r="AA15" s="4">
        <v>1052.8399999999999</v>
      </c>
      <c r="AB15" s="4">
        <v>3757.2130000000002</v>
      </c>
      <c r="AC15" s="4">
        <v>1959.491</v>
      </c>
      <c r="AD15" s="4">
        <v>1333.722</v>
      </c>
      <c r="AE15" s="4">
        <v>4077.9259999999999</v>
      </c>
      <c r="AF15" s="4">
        <v>2547.973</v>
      </c>
      <c r="AG15" s="4">
        <v>2449.9989999999998</v>
      </c>
      <c r="AH15" s="19">
        <v>5253.058</v>
      </c>
      <c r="AI15" s="4">
        <v>297.928</v>
      </c>
      <c r="AJ15" s="4">
        <v>1206.6569999999999</v>
      </c>
      <c r="AK15" s="4">
        <v>3285.6950000000002</v>
      </c>
      <c r="AL15" s="4">
        <v>2309.4899999999998</v>
      </c>
      <c r="AM15" s="4">
        <v>1181.7270000000001</v>
      </c>
    </row>
    <row r="16" spans="1:54" ht="14.4" x14ac:dyDescent="0.3">
      <c r="A16" s="33">
        <v>44378</v>
      </c>
      <c r="B16"/>
      <c r="C16"/>
      <c r="D16">
        <v>900</v>
      </c>
      <c r="E16">
        <v>2202.116</v>
      </c>
      <c r="F16">
        <v>3396.4369999999999</v>
      </c>
      <c r="G16">
        <v>2470.9850000000001</v>
      </c>
      <c r="H16" s="4">
        <v>1066.2470000000001</v>
      </c>
      <c r="I16" s="4">
        <v>1784.596</v>
      </c>
      <c r="J16" s="4">
        <v>585.66899999999998</v>
      </c>
      <c r="K16" s="4">
        <v>630.89800000000002</v>
      </c>
      <c r="L16" s="4">
        <v>544.221</v>
      </c>
      <c r="M16" s="4">
        <v>740.74</v>
      </c>
      <c r="N16" s="4">
        <v>1134.9849999999999</v>
      </c>
      <c r="O16" s="4">
        <v>474.63</v>
      </c>
      <c r="P16" s="4">
        <v>2004.1310000000001</v>
      </c>
      <c r="Q16" s="4">
        <v>351.97899999999998</v>
      </c>
      <c r="R16" s="4">
        <v>4210</v>
      </c>
      <c r="S16" s="4">
        <v>1161.883</v>
      </c>
      <c r="T16" s="4">
        <v>1791.846</v>
      </c>
      <c r="U16" s="4">
        <v>1435.94</v>
      </c>
      <c r="V16" s="4">
        <v>1894.2370000000001</v>
      </c>
      <c r="W16" s="4">
        <v>320.66300000000001</v>
      </c>
      <c r="X16" s="4">
        <v>388.03</v>
      </c>
      <c r="Y16" s="4">
        <v>95.22</v>
      </c>
      <c r="Z16" s="4">
        <v>673.12800000000004</v>
      </c>
      <c r="AA16" s="4">
        <v>483.81200000000001</v>
      </c>
      <c r="AB16" s="4">
        <v>1619.848</v>
      </c>
      <c r="AC16" s="4">
        <v>516.27599999999995</v>
      </c>
      <c r="AD16" s="4">
        <v>428.18700000000001</v>
      </c>
      <c r="AE16" s="4">
        <v>2063.337</v>
      </c>
      <c r="AF16" s="4">
        <v>1492.482</v>
      </c>
      <c r="AG16" s="4">
        <v>900</v>
      </c>
      <c r="AH16" s="19">
        <v>3828.1030000000001</v>
      </c>
      <c r="AI16" s="4">
        <v>103.827</v>
      </c>
      <c r="AJ16" s="4">
        <v>332.57400000000001</v>
      </c>
      <c r="AK16" s="4">
        <v>1051.82</v>
      </c>
      <c r="AL16" s="4">
        <v>867.06200000000001</v>
      </c>
      <c r="AM16" s="4">
        <v>399.73500000000001</v>
      </c>
    </row>
    <row r="17" spans="1:39" ht="14.4" x14ac:dyDescent="0.3">
      <c r="A17" s="33">
        <v>44409</v>
      </c>
      <c r="B17"/>
      <c r="C17"/>
      <c r="D17">
        <v>400</v>
      </c>
      <c r="E17">
        <v>901.57</v>
      </c>
      <c r="F17">
        <v>1052.9449999999999</v>
      </c>
      <c r="G17">
        <v>965.67700000000002</v>
      </c>
      <c r="H17" s="4">
        <v>467.20100000000002</v>
      </c>
      <c r="I17" s="4">
        <v>582.02300000000002</v>
      </c>
      <c r="J17" s="4">
        <v>400</v>
      </c>
      <c r="K17" s="4">
        <v>318.916</v>
      </c>
      <c r="L17" s="4">
        <v>392.60700000000003</v>
      </c>
      <c r="M17" s="4">
        <v>324.24400000000003</v>
      </c>
      <c r="N17" s="4">
        <v>459.23899999999998</v>
      </c>
      <c r="O17" s="4">
        <v>338.20299999999997</v>
      </c>
      <c r="P17" s="4">
        <v>776.81799999999998</v>
      </c>
      <c r="Q17" s="4">
        <v>218.83099999999999</v>
      </c>
      <c r="R17" s="4">
        <v>1186.0709999999999</v>
      </c>
      <c r="S17" s="4">
        <v>386.767</v>
      </c>
      <c r="T17" s="4">
        <v>921.90300000000002</v>
      </c>
      <c r="U17" s="4">
        <v>581.88699999999994</v>
      </c>
      <c r="V17" s="4">
        <v>824.62400000000002</v>
      </c>
      <c r="W17" s="4">
        <v>212.976</v>
      </c>
      <c r="X17" s="4">
        <v>317.642</v>
      </c>
      <c r="Y17" s="4">
        <v>112.73399999999999</v>
      </c>
      <c r="Z17" s="4">
        <v>317.49599999999998</v>
      </c>
      <c r="AA17" s="4">
        <v>275.19600000000003</v>
      </c>
      <c r="AB17" s="4">
        <v>581.51599999999996</v>
      </c>
      <c r="AC17" s="4">
        <v>350.85300000000001</v>
      </c>
      <c r="AD17" s="4">
        <v>363.92500000000001</v>
      </c>
      <c r="AE17" s="4">
        <v>634.59500000000003</v>
      </c>
      <c r="AF17" s="4">
        <v>497.40499999999997</v>
      </c>
      <c r="AG17" s="4">
        <v>460.66300000000001</v>
      </c>
      <c r="AH17" s="19">
        <v>941.73</v>
      </c>
      <c r="AI17" s="4">
        <v>153.06100000000001</v>
      </c>
      <c r="AJ17" s="4">
        <v>336.68400000000003</v>
      </c>
      <c r="AK17" s="4">
        <v>492.59300000000002</v>
      </c>
      <c r="AL17" s="4">
        <v>361.48</v>
      </c>
      <c r="AM17" s="4">
        <v>237.46100000000001</v>
      </c>
    </row>
    <row r="18" spans="1:39" ht="14.4" x14ac:dyDescent="0.3">
      <c r="A18" s="33">
        <v>44440</v>
      </c>
      <c r="B18"/>
      <c r="C18"/>
      <c r="D18">
        <v>325</v>
      </c>
      <c r="E18">
        <v>625.92399999999998</v>
      </c>
      <c r="F18">
        <v>494.12700000000001</v>
      </c>
      <c r="G18">
        <v>535.45100000000002</v>
      </c>
      <c r="H18" s="4">
        <v>426.07400000000001</v>
      </c>
      <c r="I18" s="4">
        <v>525.02800000000002</v>
      </c>
      <c r="J18" s="4">
        <v>305.29199999999997</v>
      </c>
      <c r="K18" s="4">
        <v>314.15100000000001</v>
      </c>
      <c r="L18" s="4">
        <v>241.40899999999999</v>
      </c>
      <c r="M18" s="4">
        <v>238.66900000000001</v>
      </c>
      <c r="N18" s="4">
        <v>405.31400000000002</v>
      </c>
      <c r="O18" s="4">
        <v>308.53300000000002</v>
      </c>
      <c r="P18" s="4">
        <v>591.08399999999995</v>
      </c>
      <c r="Q18" s="4">
        <v>255.28700000000001</v>
      </c>
      <c r="R18" s="4">
        <v>515.98699999999997</v>
      </c>
      <c r="S18" s="4">
        <v>319.92</v>
      </c>
      <c r="T18" s="4">
        <v>683.02099999999996</v>
      </c>
      <c r="U18" s="4">
        <v>359.642</v>
      </c>
      <c r="V18" s="4">
        <v>481.59800000000001</v>
      </c>
      <c r="W18" s="4">
        <v>238.399</v>
      </c>
      <c r="X18" s="4">
        <v>232.274</v>
      </c>
      <c r="Y18" s="4">
        <v>238.16900000000001</v>
      </c>
      <c r="Z18" s="4">
        <v>428.74599999999998</v>
      </c>
      <c r="AA18" s="4">
        <v>306.17</v>
      </c>
      <c r="AB18" s="4">
        <v>374.82799999999997</v>
      </c>
      <c r="AC18" s="4">
        <v>306.911</v>
      </c>
      <c r="AD18" s="4">
        <v>325</v>
      </c>
      <c r="AE18" s="4">
        <v>411.16699999999997</v>
      </c>
      <c r="AF18" s="4">
        <v>287.483</v>
      </c>
      <c r="AG18" s="4">
        <v>264.75099999999998</v>
      </c>
      <c r="AH18" s="19">
        <v>491.99400000000003</v>
      </c>
      <c r="AI18" s="4">
        <v>144.18799999999999</v>
      </c>
      <c r="AJ18" s="4">
        <v>447.51900000000001</v>
      </c>
      <c r="AK18" s="4">
        <v>402.52</v>
      </c>
      <c r="AL18" s="4">
        <v>276.702</v>
      </c>
      <c r="AM18" s="4">
        <v>239.71600000000001</v>
      </c>
    </row>
    <row r="19" spans="1:39" ht="14.4" x14ac:dyDescent="0.3">
      <c r="A19" s="33">
        <v>44470</v>
      </c>
      <c r="B19"/>
      <c r="C19"/>
      <c r="D19">
        <v>442.64</v>
      </c>
      <c r="E19">
        <v>761.39400000000001</v>
      </c>
      <c r="F19">
        <v>665.43399999999997</v>
      </c>
      <c r="G19">
        <v>726.14300000000003</v>
      </c>
      <c r="H19" s="4">
        <v>812.96299999999997</v>
      </c>
      <c r="I19" s="4">
        <v>838.53599999999994</v>
      </c>
      <c r="J19" s="4">
        <v>342.584</v>
      </c>
      <c r="K19" s="4">
        <v>352.178</v>
      </c>
      <c r="L19" s="4">
        <v>343.108</v>
      </c>
      <c r="M19" s="4">
        <v>407.50200000000001</v>
      </c>
      <c r="N19" s="4">
        <v>357.98</v>
      </c>
      <c r="O19" s="4">
        <v>295.76299999999998</v>
      </c>
      <c r="P19" s="4">
        <v>621.40800000000002</v>
      </c>
      <c r="Q19" s="4">
        <v>393.964</v>
      </c>
      <c r="R19" s="4">
        <v>622.13099999999997</v>
      </c>
      <c r="S19" s="4">
        <v>503.596</v>
      </c>
      <c r="T19" s="4">
        <v>934.36900000000003</v>
      </c>
      <c r="U19" s="4">
        <v>508.11799999999999</v>
      </c>
      <c r="V19" s="4">
        <v>406.57</v>
      </c>
      <c r="W19" s="4">
        <v>410.63099999999997</v>
      </c>
      <c r="X19" s="4">
        <v>285.25200000000001</v>
      </c>
      <c r="Y19" s="4">
        <v>317.298</v>
      </c>
      <c r="Z19" s="4">
        <v>361.10399999999998</v>
      </c>
      <c r="AA19" s="4">
        <v>483.69299999999998</v>
      </c>
      <c r="AB19" s="4">
        <v>632.44299999999998</v>
      </c>
      <c r="AC19" s="4">
        <v>1066.43</v>
      </c>
      <c r="AD19" s="4">
        <v>538.72</v>
      </c>
      <c r="AE19" s="4">
        <v>454.05700000000002</v>
      </c>
      <c r="AF19" s="4">
        <v>375.62700000000001</v>
      </c>
      <c r="AG19" s="4">
        <v>440.98200000000003</v>
      </c>
      <c r="AH19" s="19">
        <v>634.625</v>
      </c>
      <c r="AI19" s="4">
        <v>206.82900000000001</v>
      </c>
      <c r="AJ19" s="4">
        <v>592.88699999999994</v>
      </c>
      <c r="AK19" s="4">
        <v>671.19799999999998</v>
      </c>
      <c r="AL19" s="4">
        <v>317.47300000000001</v>
      </c>
      <c r="AM19" s="4">
        <v>445.601</v>
      </c>
    </row>
    <row r="20" spans="1:39" ht="14.4" x14ac:dyDescent="0.3">
      <c r="A20" s="33">
        <v>44501</v>
      </c>
      <c r="B20"/>
      <c r="C20"/>
      <c r="D20">
        <v>440.79</v>
      </c>
      <c r="E20">
        <v>593.28899999999999</v>
      </c>
      <c r="F20">
        <v>611.32600000000002</v>
      </c>
      <c r="G20">
        <v>619.72199999999998</v>
      </c>
      <c r="H20" s="4">
        <v>650.55499999999995</v>
      </c>
      <c r="I20" s="4">
        <v>776.55499999999995</v>
      </c>
      <c r="J20" s="4">
        <v>538.88300000000004</v>
      </c>
      <c r="K20" s="4">
        <v>354.822</v>
      </c>
      <c r="L20" s="4">
        <v>342.04500000000002</v>
      </c>
      <c r="M20" s="4">
        <v>473.50099999999998</v>
      </c>
      <c r="N20" s="4">
        <v>455.96300000000002</v>
      </c>
      <c r="O20" s="4">
        <v>357.82299999999998</v>
      </c>
      <c r="P20" s="4">
        <v>606.54499999999996</v>
      </c>
      <c r="Q20" s="4">
        <v>433.18700000000001</v>
      </c>
      <c r="R20" s="4">
        <v>563.51</v>
      </c>
      <c r="S20" s="4">
        <v>513.14499999999998</v>
      </c>
      <c r="T20" s="4">
        <v>648.08199999999999</v>
      </c>
      <c r="U20" s="4">
        <v>608.07399999999996</v>
      </c>
      <c r="V20" s="4">
        <v>396.94200000000001</v>
      </c>
      <c r="W20" s="4">
        <v>394.52199999999999</v>
      </c>
      <c r="X20" s="4">
        <v>363.387</v>
      </c>
      <c r="Y20" s="4">
        <v>313.96800000000002</v>
      </c>
      <c r="Z20" s="4">
        <v>386.37700000000001</v>
      </c>
      <c r="AA20" s="4">
        <v>635.13900000000001</v>
      </c>
      <c r="AB20" s="4">
        <v>588.65</v>
      </c>
      <c r="AC20" s="4">
        <v>599.09400000000005</v>
      </c>
      <c r="AD20" s="4">
        <v>485.93299999999999</v>
      </c>
      <c r="AE20" s="4">
        <v>475.66500000000002</v>
      </c>
      <c r="AF20" s="4">
        <v>446.202</v>
      </c>
      <c r="AG20" s="4">
        <v>462.54899999999998</v>
      </c>
      <c r="AH20" s="19">
        <v>610.94100000000003</v>
      </c>
      <c r="AI20" s="4">
        <v>262.02100000000002</v>
      </c>
      <c r="AJ20" s="4">
        <v>507.28300000000002</v>
      </c>
      <c r="AK20" s="4">
        <v>509.37299999999999</v>
      </c>
      <c r="AL20" s="4">
        <v>375.14699999999999</v>
      </c>
      <c r="AM20" s="4">
        <v>446.63499999999999</v>
      </c>
    </row>
    <row r="21" spans="1:39" ht="14.4" x14ac:dyDescent="0.3">
      <c r="A21" s="33">
        <v>44531</v>
      </c>
      <c r="B21"/>
      <c r="C21"/>
      <c r="D21">
        <v>362.53</v>
      </c>
      <c r="E21">
        <v>520.97799999999995</v>
      </c>
      <c r="F21">
        <v>550.28899999999999</v>
      </c>
      <c r="G21">
        <v>563.09100000000001</v>
      </c>
      <c r="H21" s="4">
        <v>509.99</v>
      </c>
      <c r="I21" s="4">
        <v>584.50300000000004</v>
      </c>
      <c r="J21" s="4">
        <v>389.33300000000003</v>
      </c>
      <c r="K21" s="4">
        <v>335.01900000000001</v>
      </c>
      <c r="L21" s="4">
        <v>323.11399999999998</v>
      </c>
      <c r="M21" s="4">
        <v>376.03899999999999</v>
      </c>
      <c r="N21" s="4">
        <v>401.61599999999999</v>
      </c>
      <c r="O21" s="4">
        <v>329.16300000000001</v>
      </c>
      <c r="P21" s="4">
        <v>514.25900000000001</v>
      </c>
      <c r="Q21" s="4">
        <v>368.06099999999998</v>
      </c>
      <c r="R21" s="4">
        <v>557.56100000000004</v>
      </c>
      <c r="S21" s="4">
        <v>556.09100000000001</v>
      </c>
      <c r="T21" s="4">
        <v>536.13199999999995</v>
      </c>
      <c r="U21" s="4">
        <v>510.18099999999998</v>
      </c>
      <c r="V21" s="4">
        <v>385.13299999999998</v>
      </c>
      <c r="W21" s="4">
        <v>315.971</v>
      </c>
      <c r="X21" s="4">
        <v>348.62900000000002</v>
      </c>
      <c r="Y21" s="4">
        <v>261.02</v>
      </c>
      <c r="Z21" s="4">
        <v>375.68099999999998</v>
      </c>
      <c r="AA21" s="4">
        <v>414.29599999999999</v>
      </c>
      <c r="AB21" s="4">
        <v>482.52699999999999</v>
      </c>
      <c r="AC21" s="4">
        <v>445.065</v>
      </c>
      <c r="AD21" s="4">
        <v>456.012</v>
      </c>
      <c r="AE21" s="4">
        <v>474.98700000000002</v>
      </c>
      <c r="AF21" s="4">
        <v>405.161</v>
      </c>
      <c r="AG21" s="4">
        <v>444.61099999999999</v>
      </c>
      <c r="AH21" s="19">
        <v>537.62099999999998</v>
      </c>
      <c r="AI21" s="4">
        <v>261.59899999999999</v>
      </c>
      <c r="AJ21" s="4">
        <v>375.68400000000003</v>
      </c>
      <c r="AK21" s="4">
        <v>426.28300000000002</v>
      </c>
      <c r="AL21" s="4">
        <v>352.23</v>
      </c>
      <c r="AM21" s="4">
        <v>354.767</v>
      </c>
    </row>
    <row r="22" spans="1:39" ht="14.4" x14ac:dyDescent="0.3">
      <c r="A22" s="33">
        <v>44562</v>
      </c>
      <c r="B22"/>
      <c r="C22"/>
      <c r="D22">
        <v>361.18</v>
      </c>
      <c r="E22">
        <v>442.13099999999997</v>
      </c>
      <c r="F22">
        <v>496.46300000000002</v>
      </c>
      <c r="G22">
        <v>540.14099999999996</v>
      </c>
      <c r="H22" s="4">
        <v>424.75599999999997</v>
      </c>
      <c r="I22" s="4">
        <v>461.92399999999998</v>
      </c>
      <c r="J22" s="4">
        <v>339.33300000000003</v>
      </c>
      <c r="K22" s="4">
        <v>306.82799999999997</v>
      </c>
      <c r="L22" s="4">
        <v>304.56799999999998</v>
      </c>
      <c r="M22" s="4">
        <v>302.45100000000002</v>
      </c>
      <c r="N22" s="4">
        <v>350.54700000000003</v>
      </c>
      <c r="O22" s="4">
        <v>449.80099999999999</v>
      </c>
      <c r="P22" s="4">
        <v>465.678</v>
      </c>
      <c r="Q22" s="4">
        <v>345.84199999999998</v>
      </c>
      <c r="R22" s="4">
        <v>482.334</v>
      </c>
      <c r="S22" s="4">
        <v>474.55500000000001</v>
      </c>
      <c r="T22" s="4">
        <v>480.36700000000002</v>
      </c>
      <c r="U22" s="4">
        <v>403.08800000000002</v>
      </c>
      <c r="V22" s="4">
        <v>366.90199999999999</v>
      </c>
      <c r="W22" s="4">
        <v>301.37400000000002</v>
      </c>
      <c r="X22" s="4">
        <v>310.94</v>
      </c>
      <c r="Y22" s="4">
        <v>229.68299999999999</v>
      </c>
      <c r="Z22" s="4">
        <v>337.25700000000001</v>
      </c>
      <c r="AA22" s="4">
        <v>604.31100000000004</v>
      </c>
      <c r="AB22" s="4">
        <v>442.85399999999998</v>
      </c>
      <c r="AC22" s="4">
        <v>381.78199999999998</v>
      </c>
      <c r="AD22" s="4">
        <v>372.80399999999997</v>
      </c>
      <c r="AE22" s="4">
        <v>448.55900000000003</v>
      </c>
      <c r="AF22" s="4">
        <v>374.34899999999999</v>
      </c>
      <c r="AG22" s="4">
        <v>401.02199999999999</v>
      </c>
      <c r="AH22" s="19">
        <v>488.74400000000003</v>
      </c>
      <c r="AI22" s="4">
        <v>243.988</v>
      </c>
      <c r="AJ22" s="4">
        <v>303.11399999999998</v>
      </c>
      <c r="AK22" s="4">
        <v>380.97800000000001</v>
      </c>
      <c r="AL22" s="4">
        <v>347.25400000000002</v>
      </c>
      <c r="AM22" s="4">
        <v>334.77300000000002</v>
      </c>
    </row>
    <row r="23" spans="1:39" ht="14.4" x14ac:dyDescent="0.3">
      <c r="A23" s="33">
        <v>44593</v>
      </c>
      <c r="B23"/>
      <c r="C23"/>
      <c r="D23">
        <v>392.99</v>
      </c>
      <c r="E23">
        <v>396.572</v>
      </c>
      <c r="F23">
        <v>408.31299999999999</v>
      </c>
      <c r="G23">
        <v>422.39</v>
      </c>
      <c r="H23" s="4">
        <v>495.64299999999997</v>
      </c>
      <c r="I23" s="4">
        <v>469.34</v>
      </c>
      <c r="J23" s="4">
        <v>315.464</v>
      </c>
      <c r="K23" s="4">
        <v>293.15600000000001</v>
      </c>
      <c r="L23" s="4">
        <v>265.40699999999998</v>
      </c>
      <c r="M23" s="4">
        <v>276.85399999999998</v>
      </c>
      <c r="N23" s="4">
        <v>355.22800000000001</v>
      </c>
      <c r="O23" s="4">
        <v>528.45100000000002</v>
      </c>
      <c r="P23" s="4">
        <v>408.346</v>
      </c>
      <c r="Q23" s="4">
        <v>351.101</v>
      </c>
      <c r="R23" s="4">
        <v>446.33699999999999</v>
      </c>
      <c r="S23" s="4">
        <v>414.44400000000002</v>
      </c>
      <c r="T23" s="4">
        <v>446.18700000000001</v>
      </c>
      <c r="U23" s="4">
        <v>383.13299999999998</v>
      </c>
      <c r="V23" s="4">
        <v>369.012</v>
      </c>
      <c r="W23" s="4">
        <v>276.19</v>
      </c>
      <c r="X23" s="4">
        <v>250.75</v>
      </c>
      <c r="Y23" s="4">
        <v>243.886</v>
      </c>
      <c r="Z23" s="4">
        <v>292.27</v>
      </c>
      <c r="AA23" s="4">
        <v>567.34199999999998</v>
      </c>
      <c r="AB23" s="4">
        <v>365.01</v>
      </c>
      <c r="AC23" s="4">
        <v>370.50799999999998</v>
      </c>
      <c r="AD23" s="4">
        <v>333.78199999999998</v>
      </c>
      <c r="AE23" s="4">
        <v>414.05</v>
      </c>
      <c r="AF23" s="4">
        <v>390.10500000000002</v>
      </c>
      <c r="AG23" s="4">
        <v>347.46300000000002</v>
      </c>
      <c r="AH23" s="19">
        <v>417.44600000000003</v>
      </c>
      <c r="AI23" s="4">
        <v>246.78299999999999</v>
      </c>
      <c r="AJ23" s="4">
        <v>281.483</v>
      </c>
      <c r="AK23" s="4">
        <v>428.48700000000002</v>
      </c>
      <c r="AL23" s="4">
        <v>275.15499999999997</v>
      </c>
      <c r="AM23" s="4">
        <v>276.947</v>
      </c>
    </row>
    <row r="24" spans="1:39" ht="14.4" x14ac:dyDescent="0.3">
      <c r="A24" s="33">
        <v>44621</v>
      </c>
      <c r="B24"/>
      <c r="C24"/>
      <c r="D24">
        <v>665.38</v>
      </c>
      <c r="E24">
        <v>760.471</v>
      </c>
      <c r="F24">
        <v>493.16500000000002</v>
      </c>
      <c r="G24">
        <v>727.84699999999998</v>
      </c>
      <c r="H24" s="4">
        <v>1221.5119999999999</v>
      </c>
      <c r="I24" s="4">
        <v>709.51</v>
      </c>
      <c r="J24" s="4">
        <v>429.88799999999998</v>
      </c>
      <c r="K24" s="4">
        <v>618.50400000000002</v>
      </c>
      <c r="L24" s="4">
        <v>389.19</v>
      </c>
      <c r="M24" s="4">
        <v>426.77199999999999</v>
      </c>
      <c r="N24" s="4">
        <v>586.32000000000005</v>
      </c>
      <c r="O24" s="4">
        <v>634.41600000000005</v>
      </c>
      <c r="P24" s="4">
        <v>658.12199999999996</v>
      </c>
      <c r="Q24" s="4">
        <v>1008.401</v>
      </c>
      <c r="R24" s="4">
        <v>636.24599999999998</v>
      </c>
      <c r="S24" s="4">
        <v>804.61400000000003</v>
      </c>
      <c r="T24" s="4">
        <v>576.35900000000004</v>
      </c>
      <c r="U24" s="4">
        <v>516.66300000000001</v>
      </c>
      <c r="V24" s="4">
        <v>489.87599999999998</v>
      </c>
      <c r="W24" s="4">
        <v>465.755</v>
      </c>
      <c r="X24" s="4">
        <v>289.40199999999999</v>
      </c>
      <c r="Y24" s="4">
        <v>421.86399999999998</v>
      </c>
      <c r="Z24" s="4">
        <v>625.94899999999996</v>
      </c>
      <c r="AA24" s="4">
        <v>781.98</v>
      </c>
      <c r="AB24" s="4">
        <v>480.53199999999998</v>
      </c>
      <c r="AC24" s="4">
        <v>815.15300000000002</v>
      </c>
      <c r="AD24" s="4">
        <v>439.78</v>
      </c>
      <c r="AE24" s="4">
        <v>674.15</v>
      </c>
      <c r="AF24" s="4">
        <v>528.59299999999996</v>
      </c>
      <c r="AG24" s="4">
        <v>520.67899999999997</v>
      </c>
      <c r="AH24" s="19">
        <v>593.98599999999999</v>
      </c>
      <c r="AI24" s="4">
        <v>315.50200000000001</v>
      </c>
      <c r="AJ24" s="4">
        <v>441.52300000000002</v>
      </c>
      <c r="AK24" s="4">
        <v>642.95899999999995</v>
      </c>
      <c r="AL24" s="4">
        <v>400.41399999999999</v>
      </c>
      <c r="AM24" s="4">
        <v>511.69900000000001</v>
      </c>
    </row>
    <row r="25" spans="1:39" ht="14.4" x14ac:dyDescent="0.3">
      <c r="A25" s="33">
        <v>44652</v>
      </c>
      <c r="B25"/>
      <c r="C25"/>
      <c r="D25">
        <v>1055.51</v>
      </c>
      <c r="E25">
        <v>766.25699999999995</v>
      </c>
      <c r="F25">
        <v>878.44200000000001</v>
      </c>
      <c r="G25">
        <v>1745.6959999999999</v>
      </c>
      <c r="H25" s="4">
        <v>2291.7220000000002</v>
      </c>
      <c r="I25" s="4">
        <v>1074.454</v>
      </c>
      <c r="J25" s="4">
        <v>720.86300000000006</v>
      </c>
      <c r="K25" s="4">
        <v>1112.721</v>
      </c>
      <c r="L25" s="4">
        <v>690.47500000000002</v>
      </c>
      <c r="M25" s="4">
        <v>535.59299999999996</v>
      </c>
      <c r="N25" s="4">
        <v>1031.579</v>
      </c>
      <c r="O25" s="4">
        <v>1494.663</v>
      </c>
      <c r="P25" s="4">
        <v>950.81200000000001</v>
      </c>
      <c r="Q25" s="4">
        <v>813.10500000000002</v>
      </c>
      <c r="R25" s="4">
        <v>1014.215</v>
      </c>
      <c r="S25" s="4">
        <v>1419.375</v>
      </c>
      <c r="T25" s="4">
        <v>1100.453</v>
      </c>
      <c r="U25" s="4">
        <v>622.64700000000005</v>
      </c>
      <c r="V25" s="4">
        <v>751.95699999999999</v>
      </c>
      <c r="W25" s="4">
        <v>731.68700000000001</v>
      </c>
      <c r="X25" s="4">
        <v>488.54700000000003</v>
      </c>
      <c r="Y25" s="4">
        <v>535.399</v>
      </c>
      <c r="Z25" s="4">
        <v>1389.8119999999999</v>
      </c>
      <c r="AA25" s="4">
        <v>1340.05</v>
      </c>
      <c r="AB25" s="4">
        <v>1124.567</v>
      </c>
      <c r="AC25" s="4">
        <v>1066.9110000000001</v>
      </c>
      <c r="AD25" s="4">
        <v>776.27599999999995</v>
      </c>
      <c r="AE25" s="4">
        <v>819.88499999999999</v>
      </c>
      <c r="AF25" s="4">
        <v>766.92</v>
      </c>
      <c r="AG25" s="4">
        <v>1113.585</v>
      </c>
      <c r="AH25" s="19">
        <v>1054.998</v>
      </c>
      <c r="AI25" s="4">
        <v>351.23200000000003</v>
      </c>
      <c r="AJ25" s="4">
        <v>623.80200000000002</v>
      </c>
      <c r="AK25" s="4">
        <v>650.92100000000005</v>
      </c>
      <c r="AL25" s="4">
        <v>459.72500000000002</v>
      </c>
      <c r="AM25" s="4">
        <v>553.73400000000004</v>
      </c>
    </row>
    <row r="26" spans="1:39" ht="14.4" x14ac:dyDescent="0.3">
      <c r="A26" s="33">
        <v>44682</v>
      </c>
      <c r="B26"/>
      <c r="C26"/>
      <c r="D26">
        <v>2342.9899999999998</v>
      </c>
      <c r="E26">
        <v>2209.5509999999999</v>
      </c>
      <c r="F26">
        <v>4078.72</v>
      </c>
      <c r="G26">
        <v>4056.8739999999998</v>
      </c>
      <c r="H26" s="4">
        <v>3495.4609999999998</v>
      </c>
      <c r="I26" s="4">
        <v>2844.7179999999998</v>
      </c>
      <c r="J26" s="4">
        <v>1204.5239999999999</v>
      </c>
      <c r="K26" s="4">
        <v>1466.6949999999999</v>
      </c>
      <c r="L26" s="4">
        <v>757.56899999999996</v>
      </c>
      <c r="M26" s="4">
        <v>1167.6089999999999</v>
      </c>
      <c r="N26" s="4">
        <v>1900.6320000000001</v>
      </c>
      <c r="O26" s="4">
        <v>3401.2510000000002</v>
      </c>
      <c r="P26" s="4">
        <v>2010.0630000000001</v>
      </c>
      <c r="Q26" s="4">
        <v>2263.5329999999999</v>
      </c>
      <c r="R26" s="4">
        <v>3020.13</v>
      </c>
      <c r="S26" s="4">
        <v>3877.402</v>
      </c>
      <c r="T26" s="4">
        <v>2697.4549999999999</v>
      </c>
      <c r="U26" s="4">
        <v>1925.2439999999999</v>
      </c>
      <c r="V26" s="4">
        <v>1864.82</v>
      </c>
      <c r="W26" s="4">
        <v>2123.1170000000002</v>
      </c>
      <c r="X26" s="4">
        <v>247.369</v>
      </c>
      <c r="Y26" s="4">
        <v>1255.0899999999999</v>
      </c>
      <c r="Z26" s="4">
        <v>1716.0719999999999</v>
      </c>
      <c r="AA26" s="4">
        <v>2801.61</v>
      </c>
      <c r="AB26" s="4">
        <v>2395.4160000000002</v>
      </c>
      <c r="AC26" s="4">
        <v>2020.249</v>
      </c>
      <c r="AD26" s="4">
        <v>2204.1370000000002</v>
      </c>
      <c r="AE26" s="4">
        <v>2587.1309999999999</v>
      </c>
      <c r="AF26" s="4">
        <v>937.19</v>
      </c>
      <c r="AG26" s="4">
        <v>2297.6950000000002</v>
      </c>
      <c r="AH26" s="19">
        <v>1216.672</v>
      </c>
      <c r="AI26" s="4">
        <v>667.471</v>
      </c>
      <c r="AJ26" s="4">
        <v>1729.6389999999999</v>
      </c>
      <c r="AK26" s="4">
        <v>1268.298</v>
      </c>
      <c r="AL26" s="4">
        <v>803.80200000000002</v>
      </c>
      <c r="AM26" s="4">
        <v>1684.2149999999999</v>
      </c>
    </row>
    <row r="27" spans="1:39" ht="14.4" x14ac:dyDescent="0.3">
      <c r="A27" s="33">
        <v>44713</v>
      </c>
      <c r="B27"/>
      <c r="C27"/>
      <c r="D27">
        <v>2666.05</v>
      </c>
      <c r="E27">
        <v>6242.0349999999999</v>
      </c>
      <c r="F27">
        <v>6351.9539999999997</v>
      </c>
      <c r="G27">
        <v>3817.1030000000001</v>
      </c>
      <c r="H27" s="4">
        <v>4624.6899999999996</v>
      </c>
      <c r="I27" s="4">
        <v>1922.905</v>
      </c>
      <c r="J27" s="4">
        <v>1993.3530000000001</v>
      </c>
      <c r="K27" s="4">
        <v>1257.271</v>
      </c>
      <c r="L27" s="4">
        <v>1603.1210000000001</v>
      </c>
      <c r="M27" s="4">
        <v>2745.1390000000001</v>
      </c>
      <c r="N27" s="4">
        <v>1327.857</v>
      </c>
      <c r="O27" s="4">
        <v>4905.7420000000002</v>
      </c>
      <c r="P27" s="4">
        <v>1727.3920000000001</v>
      </c>
      <c r="Q27" s="4">
        <v>5048.4480000000003</v>
      </c>
      <c r="R27" s="4">
        <v>3021.0720000000001</v>
      </c>
      <c r="S27" s="4">
        <v>5237.1049999999996</v>
      </c>
      <c r="T27" s="4">
        <v>2738.4969999999998</v>
      </c>
      <c r="U27" s="4">
        <v>3532.5340000000001</v>
      </c>
      <c r="V27" s="4">
        <v>1514.2339999999999</v>
      </c>
      <c r="W27" s="4">
        <v>1656.992</v>
      </c>
      <c r="X27" s="4">
        <v>355.11099999999999</v>
      </c>
      <c r="Y27" s="4">
        <v>2404.2370000000001</v>
      </c>
      <c r="Z27" s="4">
        <v>1099.4349999999999</v>
      </c>
      <c r="AA27" s="4">
        <v>3895.0430000000001</v>
      </c>
      <c r="AB27" s="4">
        <v>2152.5929999999998</v>
      </c>
      <c r="AC27" s="4">
        <v>1361.1869999999999</v>
      </c>
      <c r="AD27" s="4">
        <v>4126.8890000000001</v>
      </c>
      <c r="AE27" s="4">
        <v>2807.5329999999999</v>
      </c>
      <c r="AF27" s="4">
        <v>2688.4389999999999</v>
      </c>
      <c r="AG27" s="4">
        <v>5479.424</v>
      </c>
      <c r="AH27" s="19">
        <v>433.1</v>
      </c>
      <c r="AI27" s="4">
        <v>1125.2570000000001</v>
      </c>
      <c r="AJ27" s="4">
        <v>3266.1680000000001</v>
      </c>
      <c r="AK27" s="4">
        <v>2442.864</v>
      </c>
      <c r="AL27" s="4">
        <v>1201.3720000000001</v>
      </c>
      <c r="AM27" s="4">
        <v>3308.0610000000001</v>
      </c>
    </row>
    <row r="28" spans="1:39" ht="14.4" x14ac:dyDescent="0.3">
      <c r="A28" s="33">
        <v>44743</v>
      </c>
      <c r="B28"/>
      <c r="C28"/>
      <c r="D28">
        <v>1090.8399999999999</v>
      </c>
      <c r="E28">
        <v>3570.2</v>
      </c>
      <c r="F28">
        <v>2630.2739999999999</v>
      </c>
      <c r="G28">
        <v>1218.8979999999999</v>
      </c>
      <c r="H28" s="4">
        <v>1854.999</v>
      </c>
      <c r="I28" s="4">
        <v>645.65899999999999</v>
      </c>
      <c r="J28" s="4">
        <v>651.66099999999994</v>
      </c>
      <c r="K28" s="4">
        <v>566.40200000000004</v>
      </c>
      <c r="L28" s="4">
        <v>756.83500000000004</v>
      </c>
      <c r="M28" s="4">
        <v>1146.877</v>
      </c>
      <c r="N28" s="4">
        <v>497.04399999999998</v>
      </c>
      <c r="O28" s="4">
        <v>2119.4050000000002</v>
      </c>
      <c r="P28" s="4">
        <v>435.26400000000001</v>
      </c>
      <c r="Q28" s="4">
        <v>4255.4319999999998</v>
      </c>
      <c r="R28" s="4">
        <v>1281.441</v>
      </c>
      <c r="S28" s="4">
        <v>1955.856</v>
      </c>
      <c r="T28" s="4">
        <v>1550.069</v>
      </c>
      <c r="U28" s="4">
        <v>1988.2739999999999</v>
      </c>
      <c r="V28" s="4">
        <v>351.43299999999999</v>
      </c>
      <c r="W28" s="4">
        <v>408.38600000000002</v>
      </c>
      <c r="X28" s="4">
        <v>90.778000000000006</v>
      </c>
      <c r="Y28" s="4">
        <v>632.88900000000001</v>
      </c>
      <c r="Z28" s="4">
        <v>499.76400000000001</v>
      </c>
      <c r="AA28" s="4">
        <v>1737.2449999999999</v>
      </c>
      <c r="AB28" s="4">
        <v>581.11699999999996</v>
      </c>
      <c r="AC28" s="4">
        <v>436.779</v>
      </c>
      <c r="AD28" s="4">
        <v>2084.4110000000001</v>
      </c>
      <c r="AE28" s="4">
        <v>1657.6949999999999</v>
      </c>
      <c r="AF28" s="4">
        <v>966.75199999999995</v>
      </c>
      <c r="AG28" s="4">
        <v>3931.607</v>
      </c>
      <c r="AH28" s="19">
        <v>170.82400000000001</v>
      </c>
      <c r="AI28" s="4">
        <v>314.83100000000002</v>
      </c>
      <c r="AJ28" s="4">
        <v>1053.7449999999999</v>
      </c>
      <c r="AK28" s="4">
        <v>902.62300000000005</v>
      </c>
      <c r="AL28" s="4">
        <v>404.85700000000003</v>
      </c>
      <c r="AM28" s="4">
        <v>2295.8209999999999</v>
      </c>
    </row>
    <row r="29" spans="1:39" ht="14.4" x14ac:dyDescent="0.3">
      <c r="A29" s="33">
        <v>44774</v>
      </c>
      <c r="B29"/>
      <c r="C29"/>
      <c r="D29">
        <v>499.88</v>
      </c>
      <c r="E29">
        <v>1110.9870000000001</v>
      </c>
      <c r="F29">
        <v>1046.731</v>
      </c>
      <c r="G29">
        <v>544.51800000000003</v>
      </c>
      <c r="H29" s="4">
        <v>620.83699999999999</v>
      </c>
      <c r="I29" s="4">
        <v>448.48</v>
      </c>
      <c r="J29" s="4">
        <v>334.35500000000002</v>
      </c>
      <c r="K29" s="4">
        <v>413.75900000000001</v>
      </c>
      <c r="L29" s="4">
        <v>332.45100000000002</v>
      </c>
      <c r="M29" s="4">
        <v>461.53899999999999</v>
      </c>
      <c r="N29" s="4">
        <v>355.68400000000003</v>
      </c>
      <c r="O29" s="4">
        <v>802.83900000000006</v>
      </c>
      <c r="P29" s="4">
        <v>285.58699999999999</v>
      </c>
      <c r="Q29" s="4">
        <v>1208.875</v>
      </c>
      <c r="R29" s="4">
        <v>459.02499999999998</v>
      </c>
      <c r="S29" s="4">
        <v>971.30799999999999</v>
      </c>
      <c r="T29" s="4">
        <v>649.00199999999995</v>
      </c>
      <c r="U29" s="4">
        <v>873.30499999999995</v>
      </c>
      <c r="V29" s="4">
        <v>235.24799999999999</v>
      </c>
      <c r="W29" s="4">
        <v>321.04599999999999</v>
      </c>
      <c r="X29" s="4">
        <v>114.492</v>
      </c>
      <c r="Y29" s="4">
        <v>295.09800000000001</v>
      </c>
      <c r="Z29" s="4">
        <v>287.80700000000002</v>
      </c>
      <c r="AA29" s="4">
        <v>613.14400000000001</v>
      </c>
      <c r="AB29" s="4">
        <v>412.61599999999999</v>
      </c>
      <c r="AC29" s="4">
        <v>373.73700000000002</v>
      </c>
      <c r="AD29" s="4">
        <v>646.19200000000001</v>
      </c>
      <c r="AE29" s="4">
        <v>560.95100000000002</v>
      </c>
      <c r="AF29" s="4">
        <v>497.80399999999997</v>
      </c>
      <c r="AG29" s="4">
        <v>977.077</v>
      </c>
      <c r="AH29" s="19">
        <v>212.33199999999999</v>
      </c>
      <c r="AI29" s="4">
        <v>317.02800000000002</v>
      </c>
      <c r="AJ29" s="4">
        <v>495.43</v>
      </c>
      <c r="AK29" s="4">
        <v>378.995</v>
      </c>
      <c r="AL29" s="4">
        <v>241.33699999999999</v>
      </c>
      <c r="AM29" s="4">
        <v>922.09</v>
      </c>
    </row>
    <row r="30" spans="1:39" ht="14.4" x14ac:dyDescent="0.3">
      <c r="A30" s="33">
        <v>44805</v>
      </c>
      <c r="B30"/>
      <c r="C30"/>
      <c r="D30">
        <v>408.21</v>
      </c>
      <c r="E30">
        <v>614.36500000000001</v>
      </c>
      <c r="F30">
        <v>687.39499999999998</v>
      </c>
      <c r="G30">
        <v>553.30100000000004</v>
      </c>
      <c r="H30" s="4">
        <v>655.351</v>
      </c>
      <c r="I30" s="4">
        <v>398.88299999999998</v>
      </c>
      <c r="J30" s="4">
        <v>386.21600000000001</v>
      </c>
      <c r="K30" s="4">
        <v>291.00099999999998</v>
      </c>
      <c r="L30" s="4">
        <v>286.59300000000002</v>
      </c>
      <c r="M30" s="4">
        <v>478.56200000000001</v>
      </c>
      <c r="N30" s="4">
        <v>378.005</v>
      </c>
      <c r="O30" s="4">
        <v>717.077</v>
      </c>
      <c r="P30" s="4">
        <v>367.97399999999999</v>
      </c>
      <c r="Q30" s="4">
        <v>614.26400000000001</v>
      </c>
      <c r="R30" s="4">
        <v>438.03300000000002</v>
      </c>
      <c r="S30" s="4">
        <v>815.27700000000004</v>
      </c>
      <c r="T30" s="4">
        <v>477.28500000000003</v>
      </c>
      <c r="U30" s="4">
        <v>602.55899999999997</v>
      </c>
      <c r="V30" s="4">
        <v>306.43</v>
      </c>
      <c r="W30" s="4">
        <v>275.19600000000003</v>
      </c>
      <c r="X30" s="4">
        <v>287.74599999999998</v>
      </c>
      <c r="Y30" s="4">
        <v>485.08699999999999</v>
      </c>
      <c r="Z30" s="4">
        <v>372.97899999999998</v>
      </c>
      <c r="AA30" s="4">
        <v>451.07100000000003</v>
      </c>
      <c r="AB30" s="4">
        <v>421.37900000000002</v>
      </c>
      <c r="AC30" s="4">
        <v>392.49099999999999</v>
      </c>
      <c r="AD30" s="4">
        <v>490.14699999999999</v>
      </c>
      <c r="AE30" s="4">
        <v>384.21899999999999</v>
      </c>
      <c r="AF30" s="4">
        <v>335.11</v>
      </c>
      <c r="AG30" s="4">
        <v>599.90099999999995</v>
      </c>
      <c r="AH30" s="19">
        <v>225.35400000000001</v>
      </c>
      <c r="AI30" s="4">
        <v>507.11700000000002</v>
      </c>
      <c r="AJ30" s="4">
        <v>473.14299999999997</v>
      </c>
      <c r="AK30" s="4">
        <v>339.13499999999999</v>
      </c>
      <c r="AL30" s="4">
        <v>283.31700000000001</v>
      </c>
      <c r="AM30" s="4">
        <v>746.27200000000005</v>
      </c>
    </row>
    <row r="31" spans="1:39" ht="14.4" x14ac:dyDescent="0.3">
      <c r="A31" s="33">
        <v>44835</v>
      </c>
      <c r="B31"/>
      <c r="C31"/>
      <c r="D31">
        <v>442.64</v>
      </c>
      <c r="E31">
        <v>685.65</v>
      </c>
      <c r="F31">
        <v>771.99099999999999</v>
      </c>
      <c r="G31">
        <v>865.56200000000001</v>
      </c>
      <c r="H31" s="4">
        <v>865.17200000000003</v>
      </c>
      <c r="I31" s="4">
        <v>373.4</v>
      </c>
      <c r="J31" s="4">
        <v>357.81799999999998</v>
      </c>
      <c r="K31" s="4">
        <v>345.72399999999999</v>
      </c>
      <c r="L31" s="4">
        <v>406.76299999999998</v>
      </c>
      <c r="M31" s="4">
        <v>348.99200000000002</v>
      </c>
      <c r="N31" s="4">
        <v>301.56599999999997</v>
      </c>
      <c r="O31" s="4">
        <v>619.48800000000006</v>
      </c>
      <c r="P31" s="4">
        <v>460.75200000000001</v>
      </c>
      <c r="Q31" s="4">
        <v>615.71299999999997</v>
      </c>
      <c r="R31" s="4">
        <v>555.29899999999998</v>
      </c>
      <c r="S31" s="4">
        <v>973.63400000000001</v>
      </c>
      <c r="T31" s="4">
        <v>554.02599999999995</v>
      </c>
      <c r="U31" s="4">
        <v>427.05</v>
      </c>
      <c r="V31" s="4">
        <v>430.00900000000001</v>
      </c>
      <c r="W31" s="4">
        <v>278.411</v>
      </c>
      <c r="X31" s="4">
        <v>321.62900000000002</v>
      </c>
      <c r="Y31" s="4">
        <v>334.29899999999998</v>
      </c>
      <c r="Z31" s="4">
        <v>488.613</v>
      </c>
      <c r="AA31" s="4">
        <v>627.17499999999995</v>
      </c>
      <c r="AB31" s="4">
        <v>1127.6320000000001</v>
      </c>
      <c r="AC31" s="4">
        <v>540.53200000000004</v>
      </c>
      <c r="AD31" s="4">
        <v>450.16899999999998</v>
      </c>
      <c r="AE31" s="4">
        <v>409.178</v>
      </c>
      <c r="AF31" s="4">
        <v>456.49299999999999</v>
      </c>
      <c r="AG31" s="4">
        <v>643.57600000000002</v>
      </c>
      <c r="AH31" s="19">
        <v>262.23899999999998</v>
      </c>
      <c r="AI31" s="4">
        <v>576.98900000000003</v>
      </c>
      <c r="AJ31" s="4">
        <v>659.18299999999999</v>
      </c>
      <c r="AK31" s="4">
        <v>323.25099999999998</v>
      </c>
      <c r="AL31" s="4">
        <v>440.74</v>
      </c>
      <c r="AM31" s="4">
        <v>764.12199999999996</v>
      </c>
    </row>
    <row r="32" spans="1:39" ht="14.4" x14ac:dyDescent="0.3">
      <c r="A32" s="33">
        <v>44866</v>
      </c>
      <c r="B32"/>
      <c r="C32"/>
      <c r="D32">
        <v>440.79</v>
      </c>
      <c r="E32">
        <v>629.25699999999995</v>
      </c>
      <c r="F32">
        <v>663.05700000000002</v>
      </c>
      <c r="G32">
        <v>703.61500000000001</v>
      </c>
      <c r="H32" s="4">
        <v>800.78</v>
      </c>
      <c r="I32" s="4">
        <v>574.36500000000001</v>
      </c>
      <c r="J32" s="4">
        <v>360.947</v>
      </c>
      <c r="K32" s="4">
        <v>344.35899999999998</v>
      </c>
      <c r="L32" s="4">
        <v>472.21300000000002</v>
      </c>
      <c r="M32" s="4">
        <v>447.46100000000001</v>
      </c>
      <c r="N32" s="4">
        <v>363.34</v>
      </c>
      <c r="O32" s="4">
        <v>612.35599999999999</v>
      </c>
      <c r="P32" s="4">
        <v>494.834</v>
      </c>
      <c r="Q32" s="4">
        <v>557.51800000000003</v>
      </c>
      <c r="R32" s="4">
        <v>563.16499999999996</v>
      </c>
      <c r="S32" s="4">
        <v>666.97299999999996</v>
      </c>
      <c r="T32" s="4">
        <v>654.90499999999997</v>
      </c>
      <c r="U32" s="4">
        <v>417.12400000000002</v>
      </c>
      <c r="V32" s="4">
        <v>412.73099999999999</v>
      </c>
      <c r="W32" s="4">
        <v>355.63799999999998</v>
      </c>
      <c r="X32" s="4">
        <v>318.99700000000001</v>
      </c>
      <c r="Y32" s="4">
        <v>361.01400000000001</v>
      </c>
      <c r="Z32" s="4">
        <v>639.43899999999996</v>
      </c>
      <c r="AA32" s="4">
        <v>598.22799999999995</v>
      </c>
      <c r="AB32" s="4">
        <v>640.59900000000005</v>
      </c>
      <c r="AC32" s="4">
        <v>487.48599999999999</v>
      </c>
      <c r="AD32" s="4">
        <v>472.01799999999997</v>
      </c>
      <c r="AE32" s="4">
        <v>477.95600000000002</v>
      </c>
      <c r="AF32" s="4">
        <v>478.08800000000002</v>
      </c>
      <c r="AG32" s="4">
        <v>618.75599999999997</v>
      </c>
      <c r="AH32" s="19">
        <v>318.745</v>
      </c>
      <c r="AI32" s="4">
        <v>488.43299999999999</v>
      </c>
      <c r="AJ32" s="4">
        <v>500.18200000000002</v>
      </c>
      <c r="AK32" s="4">
        <v>383.149</v>
      </c>
      <c r="AL32" s="4">
        <v>441.69299999999998</v>
      </c>
      <c r="AM32" s="4">
        <v>590.32399999999996</v>
      </c>
    </row>
    <row r="33" spans="1:39" ht="14.4" x14ac:dyDescent="0.3">
      <c r="A33" s="33">
        <v>44896</v>
      </c>
      <c r="B33" s="9"/>
      <c r="C33" s="9"/>
      <c r="D33">
        <v>362.53</v>
      </c>
      <c r="E33">
        <v>567.36400000000003</v>
      </c>
      <c r="F33">
        <v>603.36699999999996</v>
      </c>
      <c r="G33">
        <v>557.91200000000003</v>
      </c>
      <c r="H33" s="4">
        <v>605.03399999999999</v>
      </c>
      <c r="I33" s="4">
        <v>423.01100000000002</v>
      </c>
      <c r="J33" s="4">
        <v>341.50099999999998</v>
      </c>
      <c r="K33" s="4">
        <v>325.31700000000001</v>
      </c>
      <c r="L33" s="4">
        <v>375.46100000000001</v>
      </c>
      <c r="M33" s="4">
        <v>393.36399999999998</v>
      </c>
      <c r="N33" s="4">
        <v>334.68</v>
      </c>
      <c r="O33" s="4">
        <v>515.35299999999995</v>
      </c>
      <c r="P33" s="4">
        <v>426.101</v>
      </c>
      <c r="Q33" s="4">
        <v>551.52300000000002</v>
      </c>
      <c r="R33" s="4">
        <v>604.44500000000005</v>
      </c>
      <c r="S33" s="4">
        <v>548.17999999999995</v>
      </c>
      <c r="T33" s="4">
        <v>553.49699999999996</v>
      </c>
      <c r="U33" s="4">
        <v>405.24200000000002</v>
      </c>
      <c r="V33" s="4">
        <v>332.22500000000002</v>
      </c>
      <c r="W33" s="4">
        <v>343.78699999999998</v>
      </c>
      <c r="X33" s="4">
        <v>266.029</v>
      </c>
      <c r="Y33" s="4">
        <v>350.83300000000003</v>
      </c>
      <c r="Z33" s="4">
        <v>417.20100000000002</v>
      </c>
      <c r="AA33" s="4">
        <v>484.17399999999998</v>
      </c>
      <c r="AB33" s="4">
        <v>481.45299999999997</v>
      </c>
      <c r="AC33" s="4">
        <v>456.84399999999999</v>
      </c>
      <c r="AD33" s="4">
        <v>471.92500000000001</v>
      </c>
      <c r="AE33" s="4">
        <v>434.89299999999997</v>
      </c>
      <c r="AF33" s="4">
        <v>459.12299999999999</v>
      </c>
      <c r="AG33" s="4">
        <v>545.077</v>
      </c>
      <c r="AH33" s="19">
        <v>316.33699999999999</v>
      </c>
      <c r="AI33" s="4">
        <v>361.21300000000002</v>
      </c>
      <c r="AJ33" s="4">
        <v>417.80200000000002</v>
      </c>
      <c r="AK33" s="4">
        <v>360.41</v>
      </c>
      <c r="AL33" s="4">
        <v>350.60599999999999</v>
      </c>
      <c r="AM33" s="4">
        <v>515.48699999999997</v>
      </c>
    </row>
    <row r="34" spans="1:39" ht="14.4" x14ac:dyDescent="0.3">
      <c r="A34" s="33">
        <v>44927</v>
      </c>
      <c r="B34"/>
      <c r="C34"/>
      <c r="D34">
        <v>361.18</v>
      </c>
      <c r="E34">
        <v>512.154</v>
      </c>
      <c r="F34">
        <v>577.78099999999995</v>
      </c>
      <c r="G34">
        <v>464.29899999999998</v>
      </c>
      <c r="H34" s="4">
        <v>479.54899999999998</v>
      </c>
      <c r="I34" s="4">
        <v>367.70800000000003</v>
      </c>
      <c r="J34" s="4">
        <v>312.90300000000002</v>
      </c>
      <c r="K34" s="4">
        <v>305.84300000000002</v>
      </c>
      <c r="L34" s="4">
        <v>301.28800000000001</v>
      </c>
      <c r="M34" s="4">
        <v>343.267</v>
      </c>
      <c r="N34" s="4">
        <v>455.29899999999998</v>
      </c>
      <c r="O34" s="4">
        <v>465.27300000000002</v>
      </c>
      <c r="P34" s="4">
        <v>397.17599999999999</v>
      </c>
      <c r="Q34" s="4">
        <v>477.15699999999998</v>
      </c>
      <c r="R34" s="4">
        <v>517.96100000000001</v>
      </c>
      <c r="S34" s="4">
        <v>489.291</v>
      </c>
      <c r="T34" s="4">
        <v>440.53699999999998</v>
      </c>
      <c r="U34" s="4">
        <v>385.77800000000002</v>
      </c>
      <c r="V34" s="4">
        <v>316.31400000000002</v>
      </c>
      <c r="W34" s="4">
        <v>305.214</v>
      </c>
      <c r="X34" s="4">
        <v>234.416</v>
      </c>
      <c r="Y34" s="4">
        <v>314.86900000000003</v>
      </c>
      <c r="Z34" s="4">
        <v>608.14300000000003</v>
      </c>
      <c r="AA34" s="4">
        <v>442.322</v>
      </c>
      <c r="AB34" s="4">
        <v>415.423</v>
      </c>
      <c r="AC34" s="4">
        <v>373.791</v>
      </c>
      <c r="AD34" s="4">
        <v>445.94099999999997</v>
      </c>
      <c r="AE34" s="4">
        <v>399.23099999999999</v>
      </c>
      <c r="AF34" s="4">
        <v>414.11200000000002</v>
      </c>
      <c r="AG34" s="4">
        <v>496.40499999999997</v>
      </c>
      <c r="AH34" s="19">
        <v>292.50599999999997</v>
      </c>
      <c r="AI34" s="4">
        <v>284.92500000000001</v>
      </c>
      <c r="AJ34" s="4">
        <v>373.34500000000003</v>
      </c>
      <c r="AK34" s="4">
        <v>353.57100000000003</v>
      </c>
      <c r="AL34" s="4">
        <v>330.44299999999998</v>
      </c>
      <c r="AM34" s="4">
        <v>434.31400000000002</v>
      </c>
    </row>
    <row r="35" spans="1:39" ht="14.4" x14ac:dyDescent="0.3">
      <c r="A35" s="33">
        <v>44958</v>
      </c>
      <c r="B35"/>
      <c r="C35"/>
      <c r="D35">
        <v>392.99</v>
      </c>
      <c r="E35">
        <v>421.31900000000002</v>
      </c>
      <c r="F35">
        <v>453.089</v>
      </c>
      <c r="G35">
        <v>516.66600000000005</v>
      </c>
      <c r="H35" s="4">
        <v>485.61099999999999</v>
      </c>
      <c r="I35" s="4">
        <v>337.84300000000002</v>
      </c>
      <c r="J35" s="4">
        <v>298.99900000000002</v>
      </c>
      <c r="K35" s="4">
        <v>265.83999999999997</v>
      </c>
      <c r="L35" s="4">
        <v>276.08600000000001</v>
      </c>
      <c r="M35" s="4">
        <v>348.76799999999997</v>
      </c>
      <c r="N35" s="4">
        <v>533.23800000000006</v>
      </c>
      <c r="O35" s="4">
        <v>409.29</v>
      </c>
      <c r="P35" s="4">
        <v>397.26900000000001</v>
      </c>
      <c r="Q35" s="4">
        <v>442.13900000000001</v>
      </c>
      <c r="R35" s="4">
        <v>450.428</v>
      </c>
      <c r="S35" s="4">
        <v>451.46</v>
      </c>
      <c r="T35" s="4">
        <v>414.80599999999998</v>
      </c>
      <c r="U35" s="4">
        <v>384.94400000000002</v>
      </c>
      <c r="V35" s="4">
        <v>288.83300000000003</v>
      </c>
      <c r="W35" s="4">
        <v>245.893</v>
      </c>
      <c r="X35" s="4">
        <v>247.86500000000001</v>
      </c>
      <c r="Y35" s="4">
        <v>273.8</v>
      </c>
      <c r="Z35" s="4">
        <v>570.428</v>
      </c>
      <c r="AA35" s="4">
        <v>366.577</v>
      </c>
      <c r="AB35" s="4">
        <v>400.71600000000001</v>
      </c>
      <c r="AC35" s="4">
        <v>334.60500000000002</v>
      </c>
      <c r="AD35" s="4">
        <v>411.41300000000001</v>
      </c>
      <c r="AE35" s="4">
        <v>411.32900000000001</v>
      </c>
      <c r="AF35" s="4">
        <v>359.11799999999999</v>
      </c>
      <c r="AG35" s="4">
        <v>423.88799999999998</v>
      </c>
      <c r="AH35" s="19">
        <v>287.04899999999998</v>
      </c>
      <c r="AI35" s="4">
        <v>263.42200000000003</v>
      </c>
      <c r="AJ35" s="4">
        <v>421.10599999999999</v>
      </c>
      <c r="AK35" s="4">
        <v>279.12400000000002</v>
      </c>
      <c r="AL35" s="4">
        <v>273.79300000000001</v>
      </c>
      <c r="AM35" s="4">
        <v>390.10500000000002</v>
      </c>
    </row>
    <row r="36" spans="1:39" ht="14.4" x14ac:dyDescent="0.3">
      <c r="A36" s="33">
        <v>44986</v>
      </c>
      <c r="B36" s="4"/>
      <c r="C36" s="4"/>
      <c r="D36" s="4">
        <v>665.38</v>
      </c>
      <c r="E36" s="4">
        <v>508.31200000000001</v>
      </c>
      <c r="F36" s="4">
        <v>766.78899999999999</v>
      </c>
      <c r="G36" s="4">
        <v>1258.6310000000001</v>
      </c>
      <c r="H36" s="4">
        <v>730.30700000000002</v>
      </c>
      <c r="I36" s="4">
        <v>455.2</v>
      </c>
      <c r="J36" s="4">
        <v>628.447</v>
      </c>
      <c r="K36" s="4">
        <v>380.14600000000002</v>
      </c>
      <c r="L36" s="4">
        <v>426.29</v>
      </c>
      <c r="M36" s="4">
        <v>578.54899999999998</v>
      </c>
      <c r="N36" s="4">
        <v>640.81700000000001</v>
      </c>
      <c r="O36" s="4">
        <v>647.87900000000002</v>
      </c>
      <c r="P36" s="4">
        <v>1077.154</v>
      </c>
      <c r="Q36" s="4">
        <v>630.98500000000001</v>
      </c>
      <c r="R36" s="4">
        <v>857.77599999999995</v>
      </c>
      <c r="S36" s="4">
        <v>554.46799999999996</v>
      </c>
      <c r="T36" s="4">
        <v>553.976</v>
      </c>
      <c r="U36" s="4">
        <v>507.00400000000002</v>
      </c>
      <c r="V36" s="4">
        <v>479.71800000000002</v>
      </c>
      <c r="W36" s="4">
        <v>279.43299999999999</v>
      </c>
      <c r="X36" s="4">
        <v>426.76</v>
      </c>
      <c r="Y36" s="4">
        <v>600.04300000000001</v>
      </c>
      <c r="Z36" s="4">
        <v>784.56799999999998</v>
      </c>
      <c r="AA36" s="4">
        <v>473.60599999999999</v>
      </c>
      <c r="AB36" s="4">
        <v>856.09799999999996</v>
      </c>
      <c r="AC36" s="4">
        <v>439.678</v>
      </c>
      <c r="AD36" s="4">
        <v>671.82100000000003</v>
      </c>
      <c r="AE36" s="19">
        <v>546.90700000000004</v>
      </c>
      <c r="AF36" s="4">
        <v>532.827</v>
      </c>
      <c r="AG36" s="4">
        <v>602.82500000000005</v>
      </c>
      <c r="AH36" s="4">
        <v>359.15699999999998</v>
      </c>
      <c r="AI36" s="4">
        <v>422.69600000000003</v>
      </c>
      <c r="AJ36" s="4">
        <v>634.53300000000002</v>
      </c>
      <c r="AK36" s="4">
        <v>407.43400000000003</v>
      </c>
      <c r="AL36" s="4">
        <v>506.27499999999998</v>
      </c>
      <c r="AM36" s="4">
        <v>747.28099999999995</v>
      </c>
    </row>
    <row r="37" spans="1:39" ht="14.4" x14ac:dyDescent="0.3">
      <c r="A37" s="33">
        <v>45017</v>
      </c>
      <c r="B37" s="4"/>
      <c r="C37" s="4"/>
      <c r="D37" s="4">
        <v>1055.51</v>
      </c>
      <c r="E37" s="4">
        <v>895.35400000000004</v>
      </c>
      <c r="F37" s="4">
        <v>1800.0419999999999</v>
      </c>
      <c r="G37" s="4">
        <v>2296.42</v>
      </c>
      <c r="H37" s="4">
        <v>1098.943</v>
      </c>
      <c r="I37" s="4">
        <v>752.75199999999995</v>
      </c>
      <c r="J37" s="4">
        <v>1122.4159999999999</v>
      </c>
      <c r="K37" s="4">
        <v>664.37599999999998</v>
      </c>
      <c r="L37" s="4">
        <v>534.625</v>
      </c>
      <c r="M37" s="4">
        <v>1022.0119999999999</v>
      </c>
      <c r="N37" s="4">
        <v>1499.5409999999999</v>
      </c>
      <c r="O37" s="4">
        <v>904.79899999999998</v>
      </c>
      <c r="P37" s="4">
        <v>866.21699999999998</v>
      </c>
      <c r="Q37" s="4">
        <v>1006.937</v>
      </c>
      <c r="R37" s="4">
        <v>1475.9069999999999</v>
      </c>
      <c r="S37" s="4">
        <v>1083.539</v>
      </c>
      <c r="T37" s="4">
        <v>659.03800000000001</v>
      </c>
      <c r="U37" s="4">
        <v>772.649</v>
      </c>
      <c r="V37" s="4">
        <v>748.05100000000004</v>
      </c>
      <c r="W37" s="4">
        <v>468.29</v>
      </c>
      <c r="X37" s="4">
        <v>538.572</v>
      </c>
      <c r="Y37" s="4">
        <v>1358.3409999999999</v>
      </c>
      <c r="Z37" s="4">
        <v>1343.7170000000001</v>
      </c>
      <c r="AA37" s="4">
        <v>1080.883</v>
      </c>
      <c r="AB37" s="4">
        <v>1102.2539999999999</v>
      </c>
      <c r="AC37" s="4">
        <v>774.99699999999996</v>
      </c>
      <c r="AD37" s="4">
        <v>816.89</v>
      </c>
      <c r="AE37" s="19">
        <v>769.93399999999997</v>
      </c>
      <c r="AF37" s="4">
        <v>1129.635</v>
      </c>
      <c r="AG37" s="4">
        <v>1061.827</v>
      </c>
      <c r="AH37" s="4">
        <v>397.42599999999999</v>
      </c>
      <c r="AI37" s="4">
        <v>567.57899999999995</v>
      </c>
      <c r="AJ37" s="4">
        <v>642.91499999999996</v>
      </c>
      <c r="AK37" s="4">
        <v>469.27699999999999</v>
      </c>
      <c r="AL37" s="4">
        <v>547.33500000000004</v>
      </c>
      <c r="AM37" s="4">
        <v>699.87800000000004</v>
      </c>
    </row>
    <row r="38" spans="1:39" ht="14.4" x14ac:dyDescent="0.3">
      <c r="A38" s="33">
        <v>45047</v>
      </c>
      <c r="B38" s="4"/>
      <c r="C38" s="4"/>
      <c r="D38" s="4">
        <v>2342.9899999999998</v>
      </c>
      <c r="E38" s="4">
        <v>4114.0950000000003</v>
      </c>
      <c r="F38" s="4">
        <v>4123.6530000000002</v>
      </c>
      <c r="G38" s="4">
        <v>3494.3690000000001</v>
      </c>
      <c r="H38" s="4">
        <v>2869.8220000000001</v>
      </c>
      <c r="I38" s="4">
        <v>1237.673</v>
      </c>
      <c r="J38" s="4">
        <v>1503.0060000000001</v>
      </c>
      <c r="K38" s="4">
        <v>732.94500000000005</v>
      </c>
      <c r="L38" s="4">
        <v>1167.461</v>
      </c>
      <c r="M38" s="4">
        <v>1892.7619999999999</v>
      </c>
      <c r="N38" s="4">
        <v>3415.297</v>
      </c>
      <c r="O38" s="4">
        <v>1985.8530000000001</v>
      </c>
      <c r="P38" s="4">
        <v>2340.3560000000002</v>
      </c>
      <c r="Q38" s="4">
        <v>3012.799</v>
      </c>
      <c r="R38" s="4">
        <v>3968.4549999999999</v>
      </c>
      <c r="S38" s="4">
        <v>2667.9650000000001</v>
      </c>
      <c r="T38" s="4">
        <v>1978.3589999999999</v>
      </c>
      <c r="U38" s="4">
        <v>1887.067</v>
      </c>
      <c r="V38" s="4">
        <v>2152.4839999999999</v>
      </c>
      <c r="W38" s="4">
        <v>231.07499999999999</v>
      </c>
      <c r="X38" s="4">
        <v>1260.316</v>
      </c>
      <c r="Y38" s="4">
        <v>1687.021</v>
      </c>
      <c r="Z38" s="4">
        <v>2809.2240000000002</v>
      </c>
      <c r="AA38" s="4">
        <v>2303.67</v>
      </c>
      <c r="AB38" s="4">
        <v>2062.8069999999998</v>
      </c>
      <c r="AC38" s="4">
        <v>2208.7220000000002</v>
      </c>
      <c r="AD38" s="4">
        <v>2580.768</v>
      </c>
      <c r="AE38" s="19">
        <v>931.1</v>
      </c>
      <c r="AF38" s="4">
        <v>2320.8609999999999</v>
      </c>
      <c r="AG38" s="4">
        <v>1222.124</v>
      </c>
      <c r="AH38" s="4">
        <v>729.43</v>
      </c>
      <c r="AI38" s="4">
        <v>1617.3869999999999</v>
      </c>
      <c r="AJ38" s="4">
        <v>1258.597</v>
      </c>
      <c r="AK38" s="4">
        <v>810.798</v>
      </c>
      <c r="AL38" s="4">
        <v>1679.2280000000001</v>
      </c>
      <c r="AM38" s="4">
        <v>2083.9969999999998</v>
      </c>
    </row>
    <row r="39" spans="1:39" ht="14.4" x14ac:dyDescent="0.3">
      <c r="A39" s="33">
        <v>45078</v>
      </c>
      <c r="B39" s="4"/>
      <c r="C39" s="4"/>
      <c r="D39" s="4">
        <v>2666.05</v>
      </c>
      <c r="E39" s="4">
        <v>6380.2790000000005</v>
      </c>
      <c r="F39" s="4">
        <v>3846.5520000000001</v>
      </c>
      <c r="G39" s="4">
        <v>4656.3209999999999</v>
      </c>
      <c r="H39" s="4">
        <v>1934.6469999999999</v>
      </c>
      <c r="I39" s="4">
        <v>2017.9780000000001</v>
      </c>
      <c r="J39" s="4">
        <v>1265.3009999999999</v>
      </c>
      <c r="K39" s="4">
        <v>1601.673</v>
      </c>
      <c r="L39" s="4">
        <v>2748.4949999999999</v>
      </c>
      <c r="M39" s="4">
        <v>1323.318</v>
      </c>
      <c r="N39" s="4">
        <v>4922.7640000000001</v>
      </c>
      <c r="O39" s="4">
        <v>1758.8309999999999</v>
      </c>
      <c r="P39" s="4">
        <v>5122.6379999999999</v>
      </c>
      <c r="Q39" s="4">
        <v>3015.4560000000001</v>
      </c>
      <c r="R39" s="4">
        <v>5292.2979999999998</v>
      </c>
      <c r="S39" s="4">
        <v>2756.837</v>
      </c>
      <c r="T39" s="4">
        <v>3578.6469999999999</v>
      </c>
      <c r="U39" s="4">
        <v>1526.5119999999999</v>
      </c>
      <c r="V39" s="4">
        <v>1671.569</v>
      </c>
      <c r="W39" s="4">
        <v>356.05700000000002</v>
      </c>
      <c r="X39" s="4">
        <v>2406.9140000000002</v>
      </c>
      <c r="Y39" s="4">
        <v>1083.154</v>
      </c>
      <c r="Z39" s="4">
        <v>3900.5819999999999</v>
      </c>
      <c r="AA39" s="4">
        <v>2240.0729999999999</v>
      </c>
      <c r="AB39" s="4">
        <v>1380.9749999999999</v>
      </c>
      <c r="AC39" s="4">
        <v>4131.0209999999997</v>
      </c>
      <c r="AD39" s="4">
        <v>2800.2779999999998</v>
      </c>
      <c r="AE39" s="19">
        <v>2706.6860000000001</v>
      </c>
      <c r="AF39" s="4">
        <v>5509.1689999999999</v>
      </c>
      <c r="AG39" s="4">
        <v>436.59</v>
      </c>
      <c r="AH39" s="4">
        <v>1165.6780000000001</v>
      </c>
      <c r="AI39" s="4">
        <v>3281.7379999999998</v>
      </c>
      <c r="AJ39" s="4">
        <v>2425.9879999999998</v>
      </c>
      <c r="AK39" s="4">
        <v>1205.7260000000001</v>
      </c>
      <c r="AL39" s="4">
        <v>3308.1280000000002</v>
      </c>
      <c r="AM39" s="4">
        <v>6149.8559999999998</v>
      </c>
    </row>
    <row r="40" spans="1:39" ht="14.4" x14ac:dyDescent="0.3">
      <c r="A40" s="33">
        <v>45108</v>
      </c>
      <c r="B40" s="4"/>
      <c r="C40" s="4"/>
      <c r="D40" s="4">
        <v>1090.8399999999999</v>
      </c>
      <c r="E40" s="4">
        <v>2638.3620000000001</v>
      </c>
      <c r="F40" s="4">
        <v>1234.7090000000001</v>
      </c>
      <c r="G40" s="4">
        <v>1955.6189999999999</v>
      </c>
      <c r="H40" s="4">
        <v>653.16099999999994</v>
      </c>
      <c r="I40" s="4">
        <v>663.35400000000004</v>
      </c>
      <c r="J40" s="4">
        <v>568.07299999999998</v>
      </c>
      <c r="K40" s="4">
        <v>791.15800000000002</v>
      </c>
      <c r="L40" s="4">
        <v>1146.0050000000001</v>
      </c>
      <c r="M40" s="4">
        <v>493.37700000000001</v>
      </c>
      <c r="N40" s="4">
        <v>2123.2280000000001</v>
      </c>
      <c r="O40" s="4">
        <v>463.85599999999999</v>
      </c>
      <c r="P40" s="4">
        <v>4288.8580000000002</v>
      </c>
      <c r="Q40" s="4">
        <v>1279.2860000000001</v>
      </c>
      <c r="R40" s="4">
        <v>1972.828</v>
      </c>
      <c r="S40" s="4">
        <v>1595.405</v>
      </c>
      <c r="T40" s="4">
        <v>2007.896</v>
      </c>
      <c r="U40" s="4">
        <v>358.29899999999998</v>
      </c>
      <c r="V40" s="4">
        <v>413.93299999999999</v>
      </c>
      <c r="W40" s="4">
        <v>97.727999999999994</v>
      </c>
      <c r="X40" s="4">
        <v>633.79300000000001</v>
      </c>
      <c r="Y40" s="4">
        <v>490.88</v>
      </c>
      <c r="Z40" s="4">
        <v>1741.4639999999999</v>
      </c>
      <c r="AA40" s="4">
        <v>605.178</v>
      </c>
      <c r="AB40" s="4">
        <v>449.20699999999999</v>
      </c>
      <c r="AC40" s="4">
        <v>2085.3510000000001</v>
      </c>
      <c r="AD40" s="4">
        <v>1655.39</v>
      </c>
      <c r="AE40" s="19">
        <v>1028.098</v>
      </c>
      <c r="AF40" s="4">
        <v>3944.2040000000002</v>
      </c>
      <c r="AG40" s="4">
        <v>173.999</v>
      </c>
      <c r="AH40" s="4">
        <v>333.86200000000002</v>
      </c>
      <c r="AI40" s="4">
        <v>1085.2809999999999</v>
      </c>
      <c r="AJ40" s="4">
        <v>897.94100000000003</v>
      </c>
      <c r="AK40" s="4">
        <v>406.81599999999997</v>
      </c>
      <c r="AL40" s="4">
        <v>2295.0030000000002</v>
      </c>
      <c r="AM40" s="4">
        <v>3740.431</v>
      </c>
    </row>
    <row r="41" spans="1:39" ht="14.4" x14ac:dyDescent="0.3">
      <c r="A41" s="33">
        <v>45139</v>
      </c>
      <c r="B41" s="4"/>
      <c r="C41" s="4"/>
      <c r="D41" s="4">
        <v>499.88</v>
      </c>
      <c r="E41" s="4">
        <v>1051.6020000000001</v>
      </c>
      <c r="F41" s="4">
        <v>556.61900000000003</v>
      </c>
      <c r="G41" s="4">
        <v>645.23</v>
      </c>
      <c r="H41" s="4">
        <v>455.38400000000001</v>
      </c>
      <c r="I41" s="4">
        <v>343.09</v>
      </c>
      <c r="J41" s="4">
        <v>416.154</v>
      </c>
      <c r="K41" s="4">
        <v>339.03899999999999</v>
      </c>
      <c r="L41" s="4">
        <v>461.21199999999999</v>
      </c>
      <c r="M41" s="4">
        <v>352.30500000000001</v>
      </c>
      <c r="N41" s="4">
        <v>804.05600000000004</v>
      </c>
      <c r="O41" s="4">
        <v>289.06599999999997</v>
      </c>
      <c r="P41" s="4">
        <v>1226.287</v>
      </c>
      <c r="Q41" s="4">
        <v>457.57400000000001</v>
      </c>
      <c r="R41" s="4">
        <v>984.48800000000006</v>
      </c>
      <c r="S41" s="4">
        <v>677.86500000000001</v>
      </c>
      <c r="T41" s="4">
        <v>888.61300000000006</v>
      </c>
      <c r="U41" s="4">
        <v>241.49799999999999</v>
      </c>
      <c r="V41" s="4">
        <v>325.54000000000002</v>
      </c>
      <c r="W41" s="4">
        <v>115.504</v>
      </c>
      <c r="X41" s="4">
        <v>296.79000000000002</v>
      </c>
      <c r="Y41" s="4">
        <v>280.70999999999998</v>
      </c>
      <c r="Z41" s="4">
        <v>614.70699999999999</v>
      </c>
      <c r="AA41" s="4">
        <v>415.75700000000001</v>
      </c>
      <c r="AB41" s="4">
        <v>385.685</v>
      </c>
      <c r="AC41" s="4">
        <v>646.80499999999995</v>
      </c>
      <c r="AD41" s="4">
        <v>560.27499999999998</v>
      </c>
      <c r="AE41" s="19">
        <v>517.63900000000001</v>
      </c>
      <c r="AF41" s="4">
        <v>981.11400000000003</v>
      </c>
      <c r="AG41" s="4">
        <v>215.28</v>
      </c>
      <c r="AH41" s="4">
        <v>333.50099999999998</v>
      </c>
      <c r="AI41" s="4">
        <v>499.084</v>
      </c>
      <c r="AJ41" s="4">
        <v>376.28199999999998</v>
      </c>
      <c r="AK41" s="4">
        <v>242.916</v>
      </c>
      <c r="AL41" s="4">
        <v>920.52</v>
      </c>
      <c r="AM41" s="4">
        <v>1147.097</v>
      </c>
    </row>
    <row r="42" spans="1:39" ht="14.4" x14ac:dyDescent="0.3">
      <c r="A42" s="33">
        <v>45170</v>
      </c>
      <c r="B42" s="4"/>
      <c r="C42" s="4"/>
      <c r="D42" s="4">
        <v>408.21</v>
      </c>
      <c r="E42" s="4">
        <v>691.49900000000002</v>
      </c>
      <c r="F42" s="4">
        <v>565.07899999999995</v>
      </c>
      <c r="G42" s="4">
        <v>657.42700000000002</v>
      </c>
      <c r="H42" s="4">
        <v>404.91800000000001</v>
      </c>
      <c r="I42" s="4">
        <v>395.13499999999999</v>
      </c>
      <c r="J42" s="4">
        <v>293.05500000000001</v>
      </c>
      <c r="K42" s="4">
        <v>286.32799999999997</v>
      </c>
      <c r="L42" s="4">
        <v>478.3</v>
      </c>
      <c r="M42" s="4">
        <v>374.84500000000003</v>
      </c>
      <c r="N42" s="4">
        <v>718.26099999999997</v>
      </c>
      <c r="O42" s="4">
        <v>368.66699999999997</v>
      </c>
      <c r="P42" s="4">
        <v>629.64599999999996</v>
      </c>
      <c r="Q42" s="4">
        <v>436.92099999999999</v>
      </c>
      <c r="R42" s="4">
        <v>829.36900000000003</v>
      </c>
      <c r="S42" s="4">
        <v>484.45100000000002</v>
      </c>
      <c r="T42" s="4">
        <v>616.399</v>
      </c>
      <c r="U42" s="4">
        <v>313.346</v>
      </c>
      <c r="V42" s="4">
        <v>279.26400000000001</v>
      </c>
      <c r="W42" s="4">
        <v>283.142</v>
      </c>
      <c r="X42" s="4">
        <v>487.75400000000002</v>
      </c>
      <c r="Y42" s="4">
        <v>365.98599999999999</v>
      </c>
      <c r="Z42" s="4">
        <v>452.577</v>
      </c>
      <c r="AA42" s="4">
        <v>420.96600000000001</v>
      </c>
      <c r="AB42" s="4">
        <v>405.358</v>
      </c>
      <c r="AC42" s="4">
        <v>490.69499999999999</v>
      </c>
      <c r="AD42" s="4">
        <v>383.76100000000002</v>
      </c>
      <c r="AE42" s="19">
        <v>348.81400000000002</v>
      </c>
      <c r="AF42" s="4">
        <v>603.26</v>
      </c>
      <c r="AG42" s="4">
        <v>228.34399999999999</v>
      </c>
      <c r="AH42" s="4">
        <v>526.39</v>
      </c>
      <c r="AI42" s="4">
        <v>465.91899999999998</v>
      </c>
      <c r="AJ42" s="4">
        <v>336.72899999999998</v>
      </c>
      <c r="AK42" s="4">
        <v>284.68599999999998</v>
      </c>
      <c r="AL42" s="4">
        <v>744.87599999999998</v>
      </c>
      <c r="AM42" s="4">
        <v>622.42200000000003</v>
      </c>
    </row>
    <row r="43" spans="1:39" ht="14.4" x14ac:dyDescent="0.3">
      <c r="A43" s="33">
        <v>45200</v>
      </c>
      <c r="B43" s="4"/>
      <c r="C43" s="4"/>
      <c r="D43" s="4">
        <v>442.64</v>
      </c>
      <c r="E43" s="4">
        <v>776.78399999999999</v>
      </c>
      <c r="F43" s="4">
        <v>878.34400000000005</v>
      </c>
      <c r="G43" s="4">
        <v>895.36900000000003</v>
      </c>
      <c r="H43" s="4">
        <v>379.27499999999998</v>
      </c>
      <c r="I43" s="4">
        <v>367.411</v>
      </c>
      <c r="J43" s="4">
        <v>347.89699999999999</v>
      </c>
      <c r="K43" s="4">
        <v>408.3</v>
      </c>
      <c r="L43" s="4">
        <v>348.762</v>
      </c>
      <c r="M43" s="4">
        <v>298.64999999999998</v>
      </c>
      <c r="N43" s="4">
        <v>620.40899999999999</v>
      </c>
      <c r="O43" s="4">
        <v>459.51299999999998</v>
      </c>
      <c r="P43" s="4">
        <v>631.15</v>
      </c>
      <c r="Q43" s="4">
        <v>554.18299999999999</v>
      </c>
      <c r="R43" s="4">
        <v>986.43700000000001</v>
      </c>
      <c r="S43" s="4">
        <v>529.93799999999999</v>
      </c>
      <c r="T43" s="4">
        <v>440.02</v>
      </c>
      <c r="U43" s="4">
        <v>437.62900000000002</v>
      </c>
      <c r="V43" s="4">
        <v>282.63799999999998</v>
      </c>
      <c r="W43" s="4">
        <v>319.55900000000003</v>
      </c>
      <c r="X43" s="4">
        <v>336.101</v>
      </c>
      <c r="Y43" s="4">
        <v>481.08300000000003</v>
      </c>
      <c r="Z43" s="4">
        <v>628.904</v>
      </c>
      <c r="AA43" s="4">
        <v>1129.326</v>
      </c>
      <c r="AB43" s="4">
        <v>553.66</v>
      </c>
      <c r="AC43" s="4">
        <v>450.79500000000002</v>
      </c>
      <c r="AD43" s="4">
        <v>408.79</v>
      </c>
      <c r="AE43" s="19">
        <v>464.839</v>
      </c>
      <c r="AF43" s="4">
        <v>647.11199999999997</v>
      </c>
      <c r="AG43" s="4">
        <v>265.30700000000002</v>
      </c>
      <c r="AH43" s="4">
        <v>597.15300000000002</v>
      </c>
      <c r="AI43" s="4">
        <v>657.38699999999994</v>
      </c>
      <c r="AJ43" s="4">
        <v>320.79399999999998</v>
      </c>
      <c r="AK43" s="4">
        <v>442.15300000000002</v>
      </c>
      <c r="AL43" s="4">
        <v>762.31</v>
      </c>
      <c r="AM43" s="4">
        <v>687.55</v>
      </c>
    </row>
    <row r="44" spans="1:39" ht="14.4" x14ac:dyDescent="0.3">
      <c r="A44" s="33">
        <v>45231</v>
      </c>
      <c r="B44" s="4"/>
      <c r="C44" s="4"/>
      <c r="D44" s="4">
        <v>440.79</v>
      </c>
      <c r="E44" s="4">
        <v>667.93</v>
      </c>
      <c r="F44" s="4">
        <v>715.59299999999996</v>
      </c>
      <c r="G44" s="4">
        <v>822.20899999999995</v>
      </c>
      <c r="H44" s="4">
        <v>581.5</v>
      </c>
      <c r="I44" s="4">
        <v>370.54899999999998</v>
      </c>
      <c r="J44" s="4">
        <v>346.904</v>
      </c>
      <c r="K44" s="4">
        <v>476.69400000000002</v>
      </c>
      <c r="L44" s="4">
        <v>447.21100000000001</v>
      </c>
      <c r="M44" s="4">
        <v>360.63</v>
      </c>
      <c r="N44" s="4">
        <v>613.53099999999995</v>
      </c>
      <c r="O44" s="4">
        <v>499.53199999999998</v>
      </c>
      <c r="P44" s="4">
        <v>572.12599999999998</v>
      </c>
      <c r="Q44" s="4">
        <v>561.95299999999997</v>
      </c>
      <c r="R44" s="4">
        <v>678.05200000000002</v>
      </c>
      <c r="S44" s="4">
        <v>687.94899999999996</v>
      </c>
      <c r="T44" s="4">
        <v>429.82299999999998</v>
      </c>
      <c r="U44" s="4">
        <v>420.70800000000003</v>
      </c>
      <c r="V44" s="4">
        <v>360.315</v>
      </c>
      <c r="W44" s="4">
        <v>322.09199999999998</v>
      </c>
      <c r="X44" s="4">
        <v>363.625</v>
      </c>
      <c r="Y44" s="4">
        <v>630.94200000000001</v>
      </c>
      <c r="Z44" s="4">
        <v>599.88199999999995</v>
      </c>
      <c r="AA44" s="4">
        <v>653.43899999999996</v>
      </c>
      <c r="AB44" s="4">
        <v>500.14699999999999</v>
      </c>
      <c r="AC44" s="4">
        <v>472.64100000000002</v>
      </c>
      <c r="AD44" s="4">
        <v>477.74</v>
      </c>
      <c r="AE44" s="19">
        <v>491.58199999999999</v>
      </c>
      <c r="AF44" s="4">
        <v>622.04600000000005</v>
      </c>
      <c r="AG44" s="4">
        <v>321.87200000000001</v>
      </c>
      <c r="AH44" s="4">
        <v>507.22899999999998</v>
      </c>
      <c r="AI44" s="4">
        <v>505.20400000000001</v>
      </c>
      <c r="AJ44" s="4">
        <v>380.64299999999997</v>
      </c>
      <c r="AK44" s="4">
        <v>443.245</v>
      </c>
      <c r="AL44" s="4">
        <v>589.02700000000004</v>
      </c>
      <c r="AM44" s="4">
        <v>631.91200000000003</v>
      </c>
    </row>
    <row r="45" spans="1:39" ht="14.4" x14ac:dyDescent="0.3">
      <c r="A45" s="33">
        <v>45261</v>
      </c>
      <c r="B45" s="4"/>
      <c r="C45" s="4"/>
      <c r="D45" s="4">
        <v>362.53</v>
      </c>
      <c r="E45" s="4">
        <v>607.94100000000003</v>
      </c>
      <c r="F45" s="4">
        <v>569.49699999999996</v>
      </c>
      <c r="G45" s="4">
        <v>624.94399999999996</v>
      </c>
      <c r="H45" s="4">
        <v>429.55700000000002</v>
      </c>
      <c r="I45" s="4">
        <v>351.87700000000001</v>
      </c>
      <c r="J45" s="4">
        <v>328.49799999999999</v>
      </c>
      <c r="K45" s="4">
        <v>380.12</v>
      </c>
      <c r="L45" s="4">
        <v>393.02800000000002</v>
      </c>
      <c r="M45" s="4">
        <v>332.32400000000001</v>
      </c>
      <c r="N45" s="4">
        <v>516.57799999999997</v>
      </c>
      <c r="O45" s="4">
        <v>430.13600000000002</v>
      </c>
      <c r="P45" s="4">
        <v>566.13099999999997</v>
      </c>
      <c r="Q45" s="4">
        <v>603.09699999999998</v>
      </c>
      <c r="R45" s="4">
        <v>558.88599999999997</v>
      </c>
      <c r="S45" s="4">
        <v>560.54100000000005</v>
      </c>
      <c r="T45" s="4">
        <v>417.94900000000001</v>
      </c>
      <c r="U45" s="4">
        <v>340.197</v>
      </c>
      <c r="V45" s="4">
        <v>348.822</v>
      </c>
      <c r="W45" s="4">
        <v>265.483</v>
      </c>
      <c r="X45" s="4">
        <v>353.60300000000001</v>
      </c>
      <c r="Y45" s="4">
        <v>410.24900000000002</v>
      </c>
      <c r="Z45" s="4">
        <v>485.709</v>
      </c>
      <c r="AA45" s="4">
        <v>486.41399999999999</v>
      </c>
      <c r="AB45" s="4">
        <v>470.92200000000003</v>
      </c>
      <c r="AC45" s="4">
        <v>472.71300000000002</v>
      </c>
      <c r="AD45" s="4">
        <v>434.93400000000003</v>
      </c>
      <c r="AE45" s="19">
        <v>466.96600000000001</v>
      </c>
      <c r="AF45" s="4">
        <v>548.33699999999999</v>
      </c>
      <c r="AG45" s="4">
        <v>319.63799999999998</v>
      </c>
      <c r="AH45" s="4">
        <v>379.38400000000001</v>
      </c>
      <c r="AI45" s="4">
        <v>415.43799999999999</v>
      </c>
      <c r="AJ45" s="4">
        <v>358.02499999999998</v>
      </c>
      <c r="AK45" s="4">
        <v>352.18200000000002</v>
      </c>
      <c r="AL45" s="4">
        <v>514.34900000000005</v>
      </c>
      <c r="AM45" s="4">
        <v>567.048</v>
      </c>
    </row>
    <row r="46" spans="1:39" ht="14.4" x14ac:dyDescent="0.3">
      <c r="A46" s="33">
        <v>45292</v>
      </c>
      <c r="B46" s="4"/>
      <c r="C46" s="4"/>
      <c r="D46" s="4">
        <v>361.18</v>
      </c>
      <c r="E46" s="4">
        <v>582.33299999999997</v>
      </c>
      <c r="F46" s="4">
        <v>475.09899999999999</v>
      </c>
      <c r="G46" s="4">
        <v>491.488</v>
      </c>
      <c r="H46" s="4">
        <v>373.71699999999998</v>
      </c>
      <c r="I46" s="4">
        <v>322.37</v>
      </c>
      <c r="J46" s="4">
        <v>308.91899999999998</v>
      </c>
      <c r="K46" s="4">
        <v>303.64800000000002</v>
      </c>
      <c r="L46" s="4">
        <v>342.95</v>
      </c>
      <c r="M46" s="4">
        <v>453.02199999999999</v>
      </c>
      <c r="N46" s="4">
        <v>466.45400000000001</v>
      </c>
      <c r="O46" s="4">
        <v>397.108</v>
      </c>
      <c r="P46" s="4">
        <v>490.64100000000002</v>
      </c>
      <c r="Q46" s="4">
        <v>516.88499999999999</v>
      </c>
      <c r="R46" s="4">
        <v>499.25900000000001</v>
      </c>
      <c r="S46" s="4">
        <v>445.17700000000002</v>
      </c>
      <c r="T46" s="4">
        <v>397.80599999999998</v>
      </c>
      <c r="U46" s="4">
        <v>323.767</v>
      </c>
      <c r="V46" s="4">
        <v>310.01</v>
      </c>
      <c r="W46" s="4">
        <v>233.13200000000001</v>
      </c>
      <c r="X46" s="4">
        <v>317.517</v>
      </c>
      <c r="Y46" s="4">
        <v>600.952</v>
      </c>
      <c r="Z46" s="4">
        <v>443.73200000000003</v>
      </c>
      <c r="AA46" s="4">
        <v>418.72899999999998</v>
      </c>
      <c r="AB46" s="4">
        <v>386.40100000000001</v>
      </c>
      <c r="AC46" s="4">
        <v>446.72500000000002</v>
      </c>
      <c r="AD46" s="4">
        <v>399.33699999999999</v>
      </c>
      <c r="AE46" s="19">
        <v>427.983</v>
      </c>
      <c r="AF46" s="4">
        <v>499.49299999999999</v>
      </c>
      <c r="AG46" s="4">
        <v>295.68900000000002</v>
      </c>
      <c r="AH46" s="4">
        <v>301.654</v>
      </c>
      <c r="AI46" s="4">
        <v>370.488</v>
      </c>
      <c r="AJ46" s="4">
        <v>351.14400000000001</v>
      </c>
      <c r="AK46" s="4">
        <v>331.89699999999999</v>
      </c>
      <c r="AL46" s="4">
        <v>433.31599999999997</v>
      </c>
      <c r="AM46" s="4">
        <v>514.72299999999996</v>
      </c>
    </row>
    <row r="47" spans="1:39" ht="14.4" x14ac:dyDescent="0.3">
      <c r="A47" s="33">
        <v>45323</v>
      </c>
      <c r="B47" s="4"/>
      <c r="C47" s="4"/>
      <c r="D47" s="4">
        <v>392.99</v>
      </c>
      <c r="E47" s="4">
        <v>474.32900000000001</v>
      </c>
      <c r="F47" s="4">
        <v>559.06899999999996</v>
      </c>
      <c r="G47" s="4">
        <v>513.03599999999994</v>
      </c>
      <c r="H47" s="4">
        <v>355.13799999999998</v>
      </c>
      <c r="I47" s="4">
        <v>318.10300000000001</v>
      </c>
      <c r="J47" s="4">
        <v>277.471</v>
      </c>
      <c r="K47" s="4">
        <v>286.57100000000003</v>
      </c>
      <c r="L47" s="4">
        <v>360.255</v>
      </c>
      <c r="M47" s="4">
        <v>548.53800000000001</v>
      </c>
      <c r="N47" s="4">
        <v>424.29500000000002</v>
      </c>
      <c r="O47" s="4">
        <v>414.279</v>
      </c>
      <c r="P47" s="4">
        <v>475.26600000000002</v>
      </c>
      <c r="Q47" s="4">
        <v>464.84699999999998</v>
      </c>
      <c r="R47" s="4">
        <v>475.99599999999998</v>
      </c>
      <c r="S47" s="4">
        <v>432.34399999999999</v>
      </c>
      <c r="T47" s="4">
        <v>411.21100000000001</v>
      </c>
      <c r="U47" s="4">
        <v>307.577</v>
      </c>
      <c r="V47" s="4">
        <v>258.50299999999999</v>
      </c>
      <c r="W47" s="4">
        <v>254.22800000000001</v>
      </c>
      <c r="X47" s="4">
        <v>289.63600000000002</v>
      </c>
      <c r="Y47" s="4">
        <v>594.00800000000004</v>
      </c>
      <c r="Z47" s="4">
        <v>380.06200000000001</v>
      </c>
      <c r="AA47" s="4">
        <v>415.95699999999999</v>
      </c>
      <c r="AB47" s="4">
        <v>361</v>
      </c>
      <c r="AC47" s="4">
        <v>426.47300000000001</v>
      </c>
      <c r="AD47" s="4">
        <v>424.935</v>
      </c>
      <c r="AE47" s="19">
        <v>378.83199999999999</v>
      </c>
      <c r="AF47" s="4">
        <v>441.41199999999998</v>
      </c>
      <c r="AG47" s="4">
        <v>299</v>
      </c>
      <c r="AH47" s="4">
        <v>289.59800000000001</v>
      </c>
      <c r="AI47" s="4">
        <v>430.29300000000001</v>
      </c>
      <c r="AJ47" s="4">
        <v>287.98500000000001</v>
      </c>
      <c r="AK47" s="4">
        <v>286.39600000000002</v>
      </c>
      <c r="AL47" s="4">
        <v>404.05</v>
      </c>
      <c r="AM47" s="4">
        <v>435.76</v>
      </c>
    </row>
    <row r="48" spans="1:39" ht="14.4" x14ac:dyDescent="0.3">
      <c r="A48" s="33">
        <v>45352</v>
      </c>
      <c r="B48" s="4"/>
      <c r="C48" s="4"/>
      <c r="D48" s="4">
        <v>665.38</v>
      </c>
      <c r="E48" s="4">
        <v>792.89400000000001</v>
      </c>
      <c r="F48" s="4">
        <v>1291.8869999999999</v>
      </c>
      <c r="G48" s="4">
        <v>744.74599999999998</v>
      </c>
      <c r="H48" s="4">
        <v>468.71199999999999</v>
      </c>
      <c r="I48" s="4">
        <v>654.60799999999995</v>
      </c>
      <c r="J48" s="4">
        <v>392.81099999999998</v>
      </c>
      <c r="K48" s="4">
        <v>427.67599999999999</v>
      </c>
      <c r="L48" s="4">
        <v>591.33000000000004</v>
      </c>
      <c r="M48" s="4">
        <v>670.18</v>
      </c>
      <c r="N48" s="4">
        <v>660.00599999999997</v>
      </c>
      <c r="O48" s="4">
        <v>1083.5630000000001</v>
      </c>
      <c r="P48" s="4">
        <v>645.14</v>
      </c>
      <c r="Q48" s="4">
        <v>889.04899999999998</v>
      </c>
      <c r="R48" s="4">
        <v>593.90599999999995</v>
      </c>
      <c r="S48" s="4">
        <v>556.90599999999995</v>
      </c>
      <c r="T48" s="4">
        <v>523.36599999999999</v>
      </c>
      <c r="U48" s="4">
        <v>499.178</v>
      </c>
      <c r="V48" s="4">
        <v>287.62299999999999</v>
      </c>
      <c r="W48" s="4">
        <v>424.96800000000002</v>
      </c>
      <c r="X48" s="4">
        <v>635.11400000000003</v>
      </c>
      <c r="Y48" s="4">
        <v>775.39700000000005</v>
      </c>
      <c r="Z48" s="4">
        <v>481.21</v>
      </c>
      <c r="AA48" s="4">
        <v>862.25900000000001</v>
      </c>
      <c r="AB48" s="4">
        <v>457.30900000000003</v>
      </c>
      <c r="AC48" s="4">
        <v>684.18899999999996</v>
      </c>
      <c r="AD48" s="4">
        <v>552.66200000000003</v>
      </c>
      <c r="AE48" s="19">
        <v>541.50199999999995</v>
      </c>
      <c r="AF48" s="4">
        <v>627.68799999999999</v>
      </c>
      <c r="AG48" s="4">
        <v>367.928</v>
      </c>
      <c r="AH48" s="4">
        <v>440.74900000000002</v>
      </c>
      <c r="AI48" s="4">
        <v>631.59299999999996</v>
      </c>
      <c r="AJ48" s="4">
        <v>408.95499999999998</v>
      </c>
      <c r="AK48" s="4">
        <v>515.03499999999997</v>
      </c>
      <c r="AL48" s="4">
        <v>751.55</v>
      </c>
      <c r="AM48" s="4">
        <v>507.108</v>
      </c>
    </row>
    <row r="49" spans="1:1005" ht="14.4" x14ac:dyDescent="0.3">
      <c r="A49" s="33">
        <v>45383</v>
      </c>
      <c r="B49" s="4"/>
      <c r="C49" s="4"/>
      <c r="D49" s="4">
        <v>1055.51</v>
      </c>
      <c r="E49" s="4">
        <v>1866.3019999999999</v>
      </c>
      <c r="F49" s="4">
        <v>2370.1689999999999</v>
      </c>
      <c r="G49" s="4">
        <v>1113.4880000000001</v>
      </c>
      <c r="H49" s="4">
        <v>781.84400000000005</v>
      </c>
      <c r="I49" s="4">
        <v>1181.9059999999999</v>
      </c>
      <c r="J49" s="4">
        <v>692.649</v>
      </c>
      <c r="K49" s="4">
        <v>535.846</v>
      </c>
      <c r="L49" s="4">
        <v>1042.3679999999999</v>
      </c>
      <c r="M49" s="4">
        <v>1520.4369999999999</v>
      </c>
      <c r="N49" s="4">
        <v>951.75400000000002</v>
      </c>
      <c r="O49" s="4">
        <v>867.14400000000001</v>
      </c>
      <c r="P49" s="4">
        <v>1059.9570000000001</v>
      </c>
      <c r="Q49" s="4">
        <v>1495.1859999999999</v>
      </c>
      <c r="R49" s="4">
        <v>1126.1990000000001</v>
      </c>
      <c r="S49" s="4">
        <v>660.70399999999995</v>
      </c>
      <c r="T49" s="4">
        <v>812.58699999999999</v>
      </c>
      <c r="U49" s="4">
        <v>779.12900000000002</v>
      </c>
      <c r="V49" s="4">
        <v>483.63799999999998</v>
      </c>
      <c r="W49" s="4">
        <v>535.19399999999996</v>
      </c>
      <c r="X49" s="4">
        <v>1355.3610000000001</v>
      </c>
      <c r="Y49" s="4">
        <v>1389.7539999999999</v>
      </c>
      <c r="Z49" s="4">
        <v>1125.453</v>
      </c>
      <c r="AA49" s="4">
        <v>1105.2750000000001</v>
      </c>
      <c r="AB49" s="4">
        <v>819.45</v>
      </c>
      <c r="AC49" s="4">
        <v>863.53200000000004</v>
      </c>
      <c r="AD49" s="4">
        <v>801.51</v>
      </c>
      <c r="AE49" s="19">
        <v>1141.8340000000001</v>
      </c>
      <c r="AF49" s="4">
        <v>1095.366</v>
      </c>
      <c r="AG49" s="4">
        <v>403.07900000000001</v>
      </c>
      <c r="AH49" s="4">
        <v>621.04100000000005</v>
      </c>
      <c r="AI49" s="4">
        <v>640.91600000000005</v>
      </c>
      <c r="AJ49" s="4">
        <v>488.50700000000001</v>
      </c>
      <c r="AK49" s="4">
        <v>559.66999999999996</v>
      </c>
      <c r="AL49" s="4">
        <v>757.19299999999998</v>
      </c>
      <c r="AM49" s="4">
        <v>891.49400000000003</v>
      </c>
    </row>
    <row r="50" spans="1:1005" ht="14.4" x14ac:dyDescent="0.3">
      <c r="A50" s="33">
        <v>45413</v>
      </c>
      <c r="B50" s="4"/>
      <c r="C50" s="4"/>
      <c r="D50" s="4">
        <v>2342.9899999999998</v>
      </c>
      <c r="E50" s="4">
        <v>4218.8159999999998</v>
      </c>
      <c r="F50" s="4">
        <v>3564.8919999999998</v>
      </c>
      <c r="G50" s="4">
        <v>2887.6350000000002</v>
      </c>
      <c r="H50" s="4">
        <v>1298.675</v>
      </c>
      <c r="I50" s="4">
        <v>1506.1769999999999</v>
      </c>
      <c r="J50" s="4">
        <v>759.85</v>
      </c>
      <c r="K50" s="4">
        <v>1171.2660000000001</v>
      </c>
      <c r="L50" s="4">
        <v>1956.3309999999999</v>
      </c>
      <c r="M50" s="4">
        <v>3575.8589999999999</v>
      </c>
      <c r="N50" s="4">
        <v>2014.23</v>
      </c>
      <c r="O50" s="4">
        <v>2341.9670000000001</v>
      </c>
      <c r="P50" s="4">
        <v>3091.3319999999999</v>
      </c>
      <c r="Q50" s="4">
        <v>4086.165</v>
      </c>
      <c r="R50" s="4">
        <v>2736.2669999999998</v>
      </c>
      <c r="S50" s="4">
        <v>1987.232</v>
      </c>
      <c r="T50" s="4">
        <v>1949.479</v>
      </c>
      <c r="U50" s="4">
        <v>2222.4029999999998</v>
      </c>
      <c r="V50" s="4">
        <v>244.28399999999999</v>
      </c>
      <c r="W50" s="4">
        <v>1260.1020000000001</v>
      </c>
      <c r="X50" s="4">
        <v>1718.1869999999999</v>
      </c>
      <c r="Y50" s="4">
        <v>2949.5059999999999</v>
      </c>
      <c r="Z50" s="4">
        <v>2400.3780000000002</v>
      </c>
      <c r="AA50" s="4">
        <v>2066.3049999999998</v>
      </c>
      <c r="AB50" s="4">
        <v>2320.81</v>
      </c>
      <c r="AC50" s="4">
        <v>2658.0619999999999</v>
      </c>
      <c r="AD50" s="4">
        <v>968.41300000000001</v>
      </c>
      <c r="AE50" s="19">
        <v>2335.3159999999998</v>
      </c>
      <c r="AF50" s="4">
        <v>1217.7470000000001</v>
      </c>
      <c r="AG50" s="4">
        <v>795.149</v>
      </c>
      <c r="AH50" s="4">
        <v>1723.1210000000001</v>
      </c>
      <c r="AI50" s="4">
        <v>1257.8209999999999</v>
      </c>
      <c r="AJ50" s="4">
        <v>833.72500000000002</v>
      </c>
      <c r="AK50" s="4">
        <v>1781.953</v>
      </c>
      <c r="AL50" s="4">
        <v>2199.2800000000002</v>
      </c>
      <c r="AM50" s="4">
        <v>4121.3980000000001</v>
      </c>
    </row>
    <row r="51" spans="1:1005" ht="14.4" x14ac:dyDescent="0.3">
      <c r="A51" s="33">
        <v>45444</v>
      </c>
      <c r="B51" s="4"/>
      <c r="C51" s="4"/>
      <c r="D51" s="4">
        <v>2666.05</v>
      </c>
      <c r="E51" s="4">
        <v>3803.8539999999998</v>
      </c>
      <c r="F51" s="4">
        <v>4672.8220000000001</v>
      </c>
      <c r="G51" s="4">
        <v>1948.5619999999999</v>
      </c>
      <c r="H51" s="4">
        <v>2012.2049999999999</v>
      </c>
      <c r="I51" s="4">
        <v>1266.6310000000001</v>
      </c>
      <c r="J51" s="4">
        <v>1611.3630000000001</v>
      </c>
      <c r="K51" s="4">
        <v>2758.6480000000001</v>
      </c>
      <c r="L51" s="4">
        <v>1286.58</v>
      </c>
      <c r="M51" s="4">
        <v>4872.1379999999999</v>
      </c>
      <c r="N51" s="4">
        <v>1733.519</v>
      </c>
      <c r="O51" s="4">
        <v>5131.8289999999997</v>
      </c>
      <c r="P51" s="4">
        <v>3029.2370000000001</v>
      </c>
      <c r="Q51" s="4">
        <v>5297.384</v>
      </c>
      <c r="R51" s="4">
        <v>2764.3290000000002</v>
      </c>
      <c r="S51" s="4">
        <v>3594.9110000000001</v>
      </c>
      <c r="T51" s="4">
        <v>1493.4860000000001</v>
      </c>
      <c r="U51" s="4">
        <v>1636.798</v>
      </c>
      <c r="V51" s="4">
        <v>357.14100000000002</v>
      </c>
      <c r="W51" s="4">
        <v>2411.84</v>
      </c>
      <c r="X51" s="4">
        <v>1076.8230000000001</v>
      </c>
      <c r="Y51" s="4">
        <v>3840.42</v>
      </c>
      <c r="Z51" s="4">
        <v>2158.5140000000001</v>
      </c>
      <c r="AA51" s="4">
        <v>1387.1769999999999</v>
      </c>
      <c r="AB51" s="4">
        <v>4173.6970000000001</v>
      </c>
      <c r="AC51" s="4">
        <v>2797.7130000000002</v>
      </c>
      <c r="AD51" s="4">
        <v>2724.3440000000001</v>
      </c>
      <c r="AE51" s="19">
        <v>5532.902</v>
      </c>
      <c r="AF51" s="4">
        <v>415.76600000000002</v>
      </c>
      <c r="AG51" s="4">
        <v>1140.357</v>
      </c>
      <c r="AH51" s="4">
        <v>3259.5369999999998</v>
      </c>
      <c r="AI51" s="4">
        <v>2425.0929999999998</v>
      </c>
      <c r="AJ51" s="4">
        <v>1191.2670000000001</v>
      </c>
      <c r="AK51" s="4">
        <v>3340.6559999999999</v>
      </c>
      <c r="AL51" s="4">
        <v>6247.415</v>
      </c>
      <c r="AM51" s="4">
        <v>6392.5240000000003</v>
      </c>
    </row>
    <row r="52" spans="1:1005" ht="14.4" x14ac:dyDescent="0.3">
      <c r="A52" s="33">
        <v>45474</v>
      </c>
      <c r="B52" s="4"/>
      <c r="C52" s="4"/>
      <c r="D52" s="4">
        <v>1090.8399999999999</v>
      </c>
      <c r="E52" s="4">
        <v>1187.2760000000001</v>
      </c>
      <c r="F52" s="4">
        <v>1884.721</v>
      </c>
      <c r="G52" s="4">
        <v>666</v>
      </c>
      <c r="H52" s="4">
        <v>630.28800000000001</v>
      </c>
      <c r="I52" s="4">
        <v>560.077</v>
      </c>
      <c r="J52" s="4">
        <v>764.28499999999997</v>
      </c>
      <c r="K52" s="4">
        <v>1154.0419999999999</v>
      </c>
      <c r="L52" s="4">
        <v>484.83300000000003</v>
      </c>
      <c r="M52" s="4">
        <v>2043.385</v>
      </c>
      <c r="N52" s="4">
        <v>440.64699999999999</v>
      </c>
      <c r="O52" s="4">
        <v>4299.2629999999999</v>
      </c>
      <c r="P52" s="4">
        <v>1229.6310000000001</v>
      </c>
      <c r="Q52" s="4">
        <v>1881.617</v>
      </c>
      <c r="R52" s="4">
        <v>1569.117</v>
      </c>
      <c r="S52" s="4">
        <v>2019.5129999999999</v>
      </c>
      <c r="T52" s="4">
        <v>349.053</v>
      </c>
      <c r="U52" s="4">
        <v>398.51299999999998</v>
      </c>
      <c r="V52" s="4">
        <v>93.397000000000006</v>
      </c>
      <c r="W52" s="4">
        <v>638.34</v>
      </c>
      <c r="X52" s="4">
        <v>483.82799999999997</v>
      </c>
      <c r="Y52" s="4">
        <v>1654.9849999999999</v>
      </c>
      <c r="Z52" s="4">
        <v>587.74099999999999</v>
      </c>
      <c r="AA52" s="4">
        <v>456.01900000000001</v>
      </c>
      <c r="AB52" s="4">
        <v>1996.701</v>
      </c>
      <c r="AC52" s="4">
        <v>1592.933</v>
      </c>
      <c r="AD52" s="4">
        <v>986.745</v>
      </c>
      <c r="AE52" s="19">
        <v>3962.8110000000001</v>
      </c>
      <c r="AF52" s="4">
        <v>173.322</v>
      </c>
      <c r="AG52" s="4">
        <v>323.13299999999998</v>
      </c>
      <c r="AH52" s="4">
        <v>1058.6030000000001</v>
      </c>
      <c r="AI52" s="4">
        <v>902.44399999999996</v>
      </c>
      <c r="AJ52" s="4">
        <v>400.71800000000002</v>
      </c>
      <c r="AK52" s="4">
        <v>2223.1329999999998</v>
      </c>
      <c r="AL52" s="4">
        <v>3580.13</v>
      </c>
      <c r="AM52" s="4">
        <v>2646.7950000000001</v>
      </c>
    </row>
    <row r="53" spans="1:1005" ht="14.4" x14ac:dyDescent="0.3">
      <c r="A53" s="33">
        <v>45505</v>
      </c>
      <c r="B53" s="4"/>
      <c r="C53" s="4"/>
      <c r="D53" s="4">
        <v>499.88</v>
      </c>
      <c r="E53" s="4">
        <v>548.34100000000001</v>
      </c>
      <c r="F53" s="4">
        <v>641.23099999999999</v>
      </c>
      <c r="G53" s="4">
        <v>464.50599999999997</v>
      </c>
      <c r="H53" s="4">
        <v>346.16699999999997</v>
      </c>
      <c r="I53" s="4">
        <v>412.589</v>
      </c>
      <c r="J53" s="4">
        <v>337.31</v>
      </c>
      <c r="K53" s="4">
        <v>465.60300000000001</v>
      </c>
      <c r="L53" s="4">
        <v>353.65699999999998</v>
      </c>
      <c r="M53" s="4">
        <v>797.91300000000001</v>
      </c>
      <c r="N53" s="4">
        <v>289.29300000000001</v>
      </c>
      <c r="O53" s="4">
        <v>1231.8689999999999</v>
      </c>
      <c r="P53" s="4">
        <v>458.43299999999999</v>
      </c>
      <c r="Q53" s="4">
        <v>976.13599999999997</v>
      </c>
      <c r="R53" s="4">
        <v>659.822</v>
      </c>
      <c r="S53" s="4">
        <v>893.62300000000005</v>
      </c>
      <c r="T53" s="4">
        <v>247.14500000000001</v>
      </c>
      <c r="U53" s="4">
        <v>329.226</v>
      </c>
      <c r="V53" s="4">
        <v>115.738</v>
      </c>
      <c r="W53" s="4">
        <v>299.15499999999997</v>
      </c>
      <c r="X53" s="4">
        <v>277.08800000000002</v>
      </c>
      <c r="Y53" s="4">
        <v>599.45299999999997</v>
      </c>
      <c r="Z53" s="4">
        <v>417.33199999999999</v>
      </c>
      <c r="AA53" s="4">
        <v>389.78</v>
      </c>
      <c r="AB53" s="4">
        <v>637.12300000000005</v>
      </c>
      <c r="AC53" s="4">
        <v>550.25</v>
      </c>
      <c r="AD53" s="4">
        <v>513.05999999999995</v>
      </c>
      <c r="AE53" s="19">
        <v>989.33900000000006</v>
      </c>
      <c r="AF53" s="4">
        <v>216.54400000000001</v>
      </c>
      <c r="AG53" s="4">
        <v>339.584</v>
      </c>
      <c r="AH53" s="4">
        <v>498.31</v>
      </c>
      <c r="AI53" s="4">
        <v>377.96499999999997</v>
      </c>
      <c r="AJ53" s="4">
        <v>237.62100000000001</v>
      </c>
      <c r="AK53" s="4">
        <v>914.72299999999996</v>
      </c>
      <c r="AL53" s="4">
        <v>1113.539</v>
      </c>
      <c r="AM53" s="4">
        <v>1055.271</v>
      </c>
    </row>
    <row r="54" spans="1:1005" ht="14.4" x14ac:dyDescent="0.3">
      <c r="A54" s="33">
        <v>45536</v>
      </c>
      <c r="B54" s="4"/>
      <c r="C54" s="4"/>
      <c r="D54" s="4">
        <v>408.21</v>
      </c>
      <c r="E54" s="4">
        <v>575.09100000000001</v>
      </c>
      <c r="F54" s="4">
        <v>673.81299999999999</v>
      </c>
      <c r="G54" s="4">
        <v>411.06599999999997</v>
      </c>
      <c r="H54" s="4">
        <v>400.642</v>
      </c>
      <c r="I54" s="4">
        <v>297.45699999999999</v>
      </c>
      <c r="J54" s="4">
        <v>289.952</v>
      </c>
      <c r="K54" s="4">
        <v>480.863</v>
      </c>
      <c r="L54" s="4">
        <v>364.85700000000003</v>
      </c>
      <c r="M54" s="4">
        <v>712.85199999999998</v>
      </c>
      <c r="N54" s="4">
        <v>370.13600000000002</v>
      </c>
      <c r="O54" s="4">
        <v>632.10599999999999</v>
      </c>
      <c r="P54" s="4">
        <v>445.589</v>
      </c>
      <c r="Q54" s="4">
        <v>848.47699999999998</v>
      </c>
      <c r="R54" s="4">
        <v>486.02600000000001</v>
      </c>
      <c r="S54" s="4">
        <v>619.73599999999999</v>
      </c>
      <c r="T54" s="4">
        <v>320.27300000000002</v>
      </c>
      <c r="U54" s="4">
        <v>280.98200000000003</v>
      </c>
      <c r="V54" s="4">
        <v>288.59100000000001</v>
      </c>
      <c r="W54" s="4">
        <v>488.72399999999999</v>
      </c>
      <c r="X54" s="4">
        <v>372.512</v>
      </c>
      <c r="Y54" s="4">
        <v>451.29700000000003</v>
      </c>
      <c r="Z54" s="4">
        <v>423.97300000000001</v>
      </c>
      <c r="AA54" s="4">
        <v>407.791</v>
      </c>
      <c r="AB54" s="4">
        <v>494.38299999999998</v>
      </c>
      <c r="AC54" s="4">
        <v>383.375</v>
      </c>
      <c r="AD54" s="4">
        <v>346.56299999999999</v>
      </c>
      <c r="AE54" s="19">
        <v>608.64599999999996</v>
      </c>
      <c r="AF54" s="4">
        <v>229.863</v>
      </c>
      <c r="AG54" s="4">
        <v>533.13300000000004</v>
      </c>
      <c r="AH54" s="4">
        <v>474.86</v>
      </c>
      <c r="AI54" s="4">
        <v>336.54</v>
      </c>
      <c r="AJ54" s="4">
        <v>284.86399999999998</v>
      </c>
      <c r="AK54" s="4">
        <v>742.13300000000004</v>
      </c>
      <c r="AL54" s="4">
        <v>614.52099999999996</v>
      </c>
      <c r="AM54" s="4">
        <v>693.14599999999996</v>
      </c>
    </row>
    <row r="55" spans="1:1005" ht="14.4" x14ac:dyDescent="0.3">
      <c r="A55" s="33">
        <v>45566</v>
      </c>
      <c r="B55" s="4"/>
      <c r="C55" s="4"/>
      <c r="D55" s="4">
        <v>442.64</v>
      </c>
      <c r="E55" s="4">
        <v>881.86199999999997</v>
      </c>
      <c r="F55" s="4">
        <v>885.51800000000003</v>
      </c>
      <c r="G55" s="4">
        <v>385.09300000000002</v>
      </c>
      <c r="H55" s="4">
        <v>366.084</v>
      </c>
      <c r="I55" s="4">
        <v>350.40300000000002</v>
      </c>
      <c r="J55" s="4">
        <v>410.08800000000002</v>
      </c>
      <c r="K55" s="4">
        <v>350.96300000000002</v>
      </c>
      <c r="L55" s="4">
        <v>299.053</v>
      </c>
      <c r="M55" s="4">
        <v>622.00599999999997</v>
      </c>
      <c r="N55" s="4">
        <v>462.36799999999999</v>
      </c>
      <c r="O55" s="4">
        <v>633.27099999999996</v>
      </c>
      <c r="P55" s="4">
        <v>558.07899999999995</v>
      </c>
      <c r="Q55" s="4">
        <v>959.54300000000001</v>
      </c>
      <c r="R55" s="4">
        <v>563.14400000000001</v>
      </c>
      <c r="S55" s="4">
        <v>442.80599999999998</v>
      </c>
      <c r="T55" s="4">
        <v>445.161</v>
      </c>
      <c r="U55" s="4">
        <v>286.82100000000003</v>
      </c>
      <c r="V55" s="4">
        <v>322.54300000000001</v>
      </c>
      <c r="W55" s="4">
        <v>337.14</v>
      </c>
      <c r="X55" s="4">
        <v>483.685</v>
      </c>
      <c r="Y55" s="4">
        <v>633.44100000000003</v>
      </c>
      <c r="Z55" s="4">
        <v>1131.106</v>
      </c>
      <c r="AA55" s="4">
        <v>555.87400000000002</v>
      </c>
      <c r="AB55" s="4">
        <v>454.45499999999998</v>
      </c>
      <c r="AC55" s="4">
        <v>411.29199999999997</v>
      </c>
      <c r="AD55" s="4">
        <v>468.04399999999998</v>
      </c>
      <c r="AE55" s="19">
        <v>652.59199999999998</v>
      </c>
      <c r="AF55" s="4">
        <v>267.57600000000002</v>
      </c>
      <c r="AG55" s="4">
        <v>586.86500000000001</v>
      </c>
      <c r="AH55" s="4">
        <v>661.46500000000003</v>
      </c>
      <c r="AI55" s="4">
        <v>320.37099999999998</v>
      </c>
      <c r="AJ55" s="4">
        <v>445.73700000000002</v>
      </c>
      <c r="AK55" s="4">
        <v>750.04499999999996</v>
      </c>
      <c r="AL55" s="4">
        <v>686.15</v>
      </c>
      <c r="AM55" s="4">
        <v>778.41200000000003</v>
      </c>
    </row>
    <row r="56" spans="1:1005" ht="14.4" x14ac:dyDescent="0.3">
      <c r="A56" s="33">
        <v>45597</v>
      </c>
      <c r="B56" s="4"/>
      <c r="C56" s="4"/>
      <c r="D56" s="4">
        <v>440.79</v>
      </c>
      <c r="E56" s="4">
        <v>709.18</v>
      </c>
      <c r="F56" s="4">
        <v>819.23199999999997</v>
      </c>
      <c r="G56" s="4">
        <v>587.71</v>
      </c>
      <c r="H56" s="4">
        <v>372.74</v>
      </c>
      <c r="I56" s="4">
        <v>349.79199999999997</v>
      </c>
      <c r="J56" s="4">
        <v>475.61599999999999</v>
      </c>
      <c r="K56" s="4">
        <v>448.733</v>
      </c>
      <c r="L56" s="4">
        <v>360.666</v>
      </c>
      <c r="M56" s="4">
        <v>607.74900000000002</v>
      </c>
      <c r="N56" s="4">
        <v>497.06299999999999</v>
      </c>
      <c r="O56" s="4">
        <v>573.69299999999998</v>
      </c>
      <c r="P56" s="4">
        <v>571.70600000000002</v>
      </c>
      <c r="Q56" s="4">
        <v>668.57100000000003</v>
      </c>
      <c r="R56" s="4">
        <v>663.31700000000001</v>
      </c>
      <c r="S56" s="4">
        <v>432.101</v>
      </c>
      <c r="T56" s="4">
        <v>420.84</v>
      </c>
      <c r="U56" s="4">
        <v>365.202</v>
      </c>
      <c r="V56" s="4">
        <v>319.67599999999999</v>
      </c>
      <c r="W56" s="4">
        <v>364.072</v>
      </c>
      <c r="X56" s="4">
        <v>627.08600000000001</v>
      </c>
      <c r="Y56" s="4">
        <v>588.56899999999996</v>
      </c>
      <c r="Z56" s="4">
        <v>642.86199999999997</v>
      </c>
      <c r="AA56" s="4">
        <v>501.90600000000001</v>
      </c>
      <c r="AB56" s="4">
        <v>480.75299999999999</v>
      </c>
      <c r="AC56" s="4">
        <v>476.58699999999999</v>
      </c>
      <c r="AD56" s="4">
        <v>489.59800000000001</v>
      </c>
      <c r="AE56" s="19">
        <v>626.25300000000004</v>
      </c>
      <c r="AF56" s="4">
        <v>323.49900000000002</v>
      </c>
      <c r="AG56" s="4">
        <v>503.875</v>
      </c>
      <c r="AH56" s="4">
        <v>502.10500000000002</v>
      </c>
      <c r="AI56" s="4">
        <v>379.82900000000001</v>
      </c>
      <c r="AJ56" s="4">
        <v>437.23</v>
      </c>
      <c r="AK56" s="4">
        <v>583.40099999999995</v>
      </c>
      <c r="AL56" s="4">
        <v>629.072</v>
      </c>
      <c r="AM56" s="4">
        <v>668.83100000000002</v>
      </c>
    </row>
    <row r="57" spans="1:1005" ht="14.4" x14ac:dyDescent="0.3">
      <c r="A57" s="33">
        <v>45627</v>
      </c>
      <c r="B57" s="4"/>
      <c r="C57" s="4"/>
      <c r="D57" s="4">
        <v>362.53</v>
      </c>
      <c r="E57" s="4">
        <v>564.52599999999995</v>
      </c>
      <c r="F57" s="4">
        <v>621.60900000000004</v>
      </c>
      <c r="G57" s="4">
        <v>434.76</v>
      </c>
      <c r="H57" s="4">
        <v>354.202</v>
      </c>
      <c r="I57" s="4">
        <v>331.62900000000002</v>
      </c>
      <c r="J57" s="4">
        <v>378.32100000000003</v>
      </c>
      <c r="K57" s="4">
        <v>394.18400000000003</v>
      </c>
      <c r="L57" s="4">
        <v>332.48899999999998</v>
      </c>
      <c r="M57" s="4">
        <v>515.38800000000003</v>
      </c>
      <c r="N57" s="4">
        <v>427.892</v>
      </c>
      <c r="O57" s="4">
        <v>567.46500000000003</v>
      </c>
      <c r="P57" s="4">
        <v>602.45799999999997</v>
      </c>
      <c r="Q57" s="4">
        <v>555.26199999999994</v>
      </c>
      <c r="R57" s="4">
        <v>561.17899999999997</v>
      </c>
      <c r="S57" s="4">
        <v>419.45499999999998</v>
      </c>
      <c r="T57" s="4">
        <v>344.464</v>
      </c>
      <c r="U57" s="4">
        <v>350.73500000000001</v>
      </c>
      <c r="V57" s="4">
        <v>266.32400000000001</v>
      </c>
      <c r="W57" s="4">
        <v>353.35</v>
      </c>
      <c r="X57" s="4">
        <v>407.64</v>
      </c>
      <c r="Y57" s="4">
        <v>481.483</v>
      </c>
      <c r="Z57" s="4">
        <v>482.99799999999999</v>
      </c>
      <c r="AA57" s="4">
        <v>472.12</v>
      </c>
      <c r="AB57" s="4">
        <v>473.45100000000002</v>
      </c>
      <c r="AC57" s="4">
        <v>433.89100000000002</v>
      </c>
      <c r="AD57" s="4">
        <v>469.04500000000002</v>
      </c>
      <c r="AE57" s="19">
        <v>552.43600000000004</v>
      </c>
      <c r="AF57" s="4">
        <v>320.78899999999999</v>
      </c>
      <c r="AG57" s="4">
        <v>373.73599999999999</v>
      </c>
      <c r="AH57" s="4">
        <v>420.024</v>
      </c>
      <c r="AI57" s="4">
        <v>356.72899999999998</v>
      </c>
      <c r="AJ57" s="4">
        <v>348.05500000000001</v>
      </c>
      <c r="AK57" s="4">
        <v>511.84199999999998</v>
      </c>
      <c r="AL57" s="4">
        <v>566.42200000000003</v>
      </c>
      <c r="AM57" s="4">
        <v>608.30200000000002</v>
      </c>
    </row>
    <row r="58" spans="1:1005" ht="14.4" x14ac:dyDescent="0.3">
      <c r="A58" s="33">
        <v>45658</v>
      </c>
      <c r="B58" s="4"/>
      <c r="C58" s="4"/>
      <c r="D58" s="4">
        <v>361.18</v>
      </c>
      <c r="E58" s="4">
        <v>476.07900000000001</v>
      </c>
      <c r="F58" s="4">
        <v>494.471</v>
      </c>
      <c r="G58" s="4">
        <v>378.73599999999999</v>
      </c>
      <c r="H58" s="4">
        <v>325.58</v>
      </c>
      <c r="I58" s="4">
        <v>312.89699999999999</v>
      </c>
      <c r="J58" s="4">
        <v>304.25400000000002</v>
      </c>
      <c r="K58" s="4">
        <v>344.041</v>
      </c>
      <c r="L58" s="4">
        <v>455.53399999999999</v>
      </c>
      <c r="M58" s="4">
        <v>466.971</v>
      </c>
      <c r="N58" s="4">
        <v>398.947</v>
      </c>
      <c r="O58" s="4">
        <v>491.70499999999998</v>
      </c>
      <c r="P58" s="4">
        <v>523.33199999999999</v>
      </c>
      <c r="Q58" s="4">
        <v>498.15699999999998</v>
      </c>
      <c r="R58" s="4">
        <v>447.59100000000001</v>
      </c>
      <c r="S58" s="4">
        <v>399.27199999999999</v>
      </c>
      <c r="T58" s="4">
        <v>329.23899999999998</v>
      </c>
      <c r="U58" s="4">
        <v>313.07</v>
      </c>
      <c r="V58" s="4">
        <v>234.839</v>
      </c>
      <c r="W58" s="4">
        <v>317.31299999999999</v>
      </c>
      <c r="X58" s="4">
        <v>611.41399999999999</v>
      </c>
      <c r="Y58" s="4">
        <v>442.005</v>
      </c>
      <c r="Z58" s="4">
        <v>416.99200000000002</v>
      </c>
      <c r="AA58" s="4">
        <v>387.51299999999998</v>
      </c>
      <c r="AB58" s="4">
        <v>453.79899999999998</v>
      </c>
      <c r="AC58" s="4">
        <v>401.08100000000002</v>
      </c>
      <c r="AD58" s="4">
        <v>423.755</v>
      </c>
      <c r="AE58" s="19">
        <v>502.97</v>
      </c>
      <c r="AF58" s="4">
        <v>306.517</v>
      </c>
      <c r="AG58" s="4">
        <v>301.82100000000003</v>
      </c>
      <c r="AH58" s="4">
        <v>375.57499999999999</v>
      </c>
      <c r="AI58" s="4">
        <v>350.03699999999998</v>
      </c>
      <c r="AJ58" s="4">
        <v>329.78199999999998</v>
      </c>
      <c r="AK58" s="4">
        <v>433.67899999999997</v>
      </c>
      <c r="AL58" s="4">
        <v>511.62599999999998</v>
      </c>
      <c r="AM58" s="4">
        <v>582.68799999999999</v>
      </c>
    </row>
    <row r="59" spans="1:1005" ht="14.4" x14ac:dyDescent="0.3">
      <c r="A59" s="33">
        <v>45689</v>
      </c>
      <c r="B59" s="4"/>
      <c r="C59" s="4"/>
      <c r="D59" s="4">
        <v>392.99</v>
      </c>
      <c r="E59" s="4">
        <v>543.94799999999998</v>
      </c>
      <c r="F59" s="4">
        <v>498.60899999999998</v>
      </c>
      <c r="G59" s="4">
        <v>346.99900000000002</v>
      </c>
      <c r="H59" s="4">
        <v>310.49700000000001</v>
      </c>
      <c r="I59" s="4">
        <v>272.04300000000001</v>
      </c>
      <c r="J59" s="4">
        <v>278.83800000000002</v>
      </c>
      <c r="K59" s="4">
        <v>349.64400000000001</v>
      </c>
      <c r="L59" s="4">
        <v>535.90700000000004</v>
      </c>
      <c r="M59" s="4">
        <v>409.74799999999999</v>
      </c>
      <c r="N59" s="4">
        <v>399.096</v>
      </c>
      <c r="O59" s="4">
        <v>454.69099999999997</v>
      </c>
      <c r="P59" s="4">
        <v>450.822</v>
      </c>
      <c r="Q59" s="4">
        <v>460.87099999999998</v>
      </c>
      <c r="R59" s="4">
        <v>421.31</v>
      </c>
      <c r="S59" s="4">
        <v>396.43900000000002</v>
      </c>
      <c r="T59" s="4">
        <v>301.46100000000001</v>
      </c>
      <c r="U59" s="4">
        <v>252.75</v>
      </c>
      <c r="V59" s="4">
        <v>248.13800000000001</v>
      </c>
      <c r="W59" s="4">
        <v>275.911</v>
      </c>
      <c r="X59" s="4">
        <v>568.59799999999996</v>
      </c>
      <c r="Y59" s="4">
        <v>364.48399999999998</v>
      </c>
      <c r="Z59" s="4">
        <v>402.24299999999999</v>
      </c>
      <c r="AA59" s="4">
        <v>346.02199999999999</v>
      </c>
      <c r="AB59" s="4">
        <v>414.70299999999997</v>
      </c>
      <c r="AC59" s="4">
        <v>412.57</v>
      </c>
      <c r="AD59" s="4">
        <v>367.25099999999998</v>
      </c>
      <c r="AE59" s="19">
        <v>429.38200000000001</v>
      </c>
      <c r="AF59" s="4">
        <v>282.161</v>
      </c>
      <c r="AG59" s="4">
        <v>280.72800000000001</v>
      </c>
      <c r="AH59" s="4">
        <v>423.10199999999998</v>
      </c>
      <c r="AI59" s="4">
        <v>276.358</v>
      </c>
      <c r="AJ59" s="4">
        <v>275.85199999999998</v>
      </c>
      <c r="AK59" s="4">
        <v>389.98599999999999</v>
      </c>
      <c r="AL59" s="4">
        <v>420.84899999999999</v>
      </c>
      <c r="AM59" s="4">
        <v>457.08800000000002</v>
      </c>
    </row>
    <row r="60" spans="1:1005" ht="14.4" x14ac:dyDescent="0.3">
      <c r="A60" s="33">
        <v>45717</v>
      </c>
      <c r="B60" s="4"/>
      <c r="C60" s="4"/>
      <c r="D60" s="4">
        <v>665.38</v>
      </c>
      <c r="E60" s="4">
        <v>1286.0909999999999</v>
      </c>
      <c r="F60" s="4">
        <v>745.89300000000003</v>
      </c>
      <c r="G60" s="4">
        <v>465.92399999999998</v>
      </c>
      <c r="H60" s="4">
        <v>657.20299999999997</v>
      </c>
      <c r="I60" s="4">
        <v>397.11</v>
      </c>
      <c r="J60" s="4">
        <v>429.48599999999999</v>
      </c>
      <c r="K60" s="4">
        <v>579.30499999999995</v>
      </c>
      <c r="L60" s="4">
        <v>670.67200000000003</v>
      </c>
      <c r="M60" s="4">
        <v>659.35799999999995</v>
      </c>
      <c r="N60" s="4">
        <v>1079.193</v>
      </c>
      <c r="O60" s="4">
        <v>644.94799999999998</v>
      </c>
      <c r="P60" s="4">
        <v>893.16600000000005</v>
      </c>
      <c r="Q60" s="4">
        <v>593.42100000000005</v>
      </c>
      <c r="R60" s="4">
        <v>560.67899999999997</v>
      </c>
      <c r="S60" s="4">
        <v>519.79700000000003</v>
      </c>
      <c r="T60" s="4">
        <v>504.56200000000001</v>
      </c>
      <c r="U60" s="4">
        <v>291.274</v>
      </c>
      <c r="V60" s="4">
        <v>426.851</v>
      </c>
      <c r="W60" s="4">
        <v>602.98</v>
      </c>
      <c r="X60" s="4">
        <v>772.74599999999998</v>
      </c>
      <c r="Y60" s="4">
        <v>479.68599999999998</v>
      </c>
      <c r="Z60" s="4">
        <v>857.59199999999998</v>
      </c>
      <c r="AA60" s="4">
        <v>453.71100000000001</v>
      </c>
      <c r="AB60" s="4">
        <v>689.19600000000003</v>
      </c>
      <c r="AC60" s="4">
        <v>554.80899999999997</v>
      </c>
      <c r="AD60" s="4">
        <v>542.28300000000002</v>
      </c>
      <c r="AE60" s="19">
        <v>610.14499999999998</v>
      </c>
      <c r="AF60" s="4">
        <v>369.95</v>
      </c>
      <c r="AG60" s="4">
        <v>440.91500000000002</v>
      </c>
      <c r="AH60" s="4">
        <v>636.74400000000003</v>
      </c>
      <c r="AI60" s="4">
        <v>404.12299999999999</v>
      </c>
      <c r="AJ60" s="4">
        <v>512.43499999999995</v>
      </c>
      <c r="AK60" s="4">
        <v>749.6</v>
      </c>
      <c r="AL60" s="4">
        <v>507.66899999999998</v>
      </c>
      <c r="AM60" s="4">
        <v>771.83900000000006</v>
      </c>
    </row>
    <row r="61" spans="1:1005" ht="14.4" x14ac:dyDescent="0.3">
      <c r="A61" s="33">
        <v>45748</v>
      </c>
      <c r="B61" s="4"/>
      <c r="C61" s="4"/>
      <c r="D61" s="4">
        <v>1055.51</v>
      </c>
      <c r="E61" s="4">
        <v>2365.712</v>
      </c>
      <c r="F61" s="4">
        <v>1115.0250000000001</v>
      </c>
      <c r="G61" s="4">
        <v>764.18299999999999</v>
      </c>
      <c r="H61" s="4">
        <v>1185.8209999999999</v>
      </c>
      <c r="I61" s="4">
        <v>699.29</v>
      </c>
      <c r="J61" s="4">
        <v>536.81500000000005</v>
      </c>
      <c r="K61" s="4">
        <v>1022.628</v>
      </c>
      <c r="L61" s="4">
        <v>1520.3620000000001</v>
      </c>
      <c r="M61" s="4">
        <v>951.92499999999995</v>
      </c>
      <c r="N61" s="4">
        <v>867.54399999999998</v>
      </c>
      <c r="O61" s="4">
        <v>1021.729</v>
      </c>
      <c r="P61" s="4">
        <v>1499.297</v>
      </c>
      <c r="Q61" s="4">
        <v>1119.886</v>
      </c>
      <c r="R61" s="4">
        <v>665.25599999999997</v>
      </c>
      <c r="S61" s="4">
        <v>787.79600000000005</v>
      </c>
      <c r="T61" s="4">
        <v>786.59900000000005</v>
      </c>
      <c r="U61" s="4">
        <v>489.50099999999998</v>
      </c>
      <c r="V61" s="4">
        <v>537.86900000000003</v>
      </c>
      <c r="W61" s="4">
        <v>1360.508</v>
      </c>
      <c r="X61" s="4">
        <v>1387.8</v>
      </c>
      <c r="Y61" s="4">
        <v>1121.306</v>
      </c>
      <c r="Z61" s="4">
        <v>1103.597</v>
      </c>
      <c r="AA61" s="4">
        <v>791.43399999999997</v>
      </c>
      <c r="AB61" s="4">
        <v>869.53399999999999</v>
      </c>
      <c r="AC61" s="4">
        <v>804.12099999999998</v>
      </c>
      <c r="AD61" s="4">
        <v>1140.07</v>
      </c>
      <c r="AE61" s="19">
        <v>1068.3430000000001</v>
      </c>
      <c r="AF61" s="4">
        <v>407.02</v>
      </c>
      <c r="AG61" s="4">
        <v>619.74800000000005</v>
      </c>
      <c r="AH61" s="4">
        <v>644.90200000000004</v>
      </c>
      <c r="AI61" s="4">
        <v>462.125</v>
      </c>
      <c r="AJ61" s="4">
        <v>556.30200000000002</v>
      </c>
      <c r="AK61" s="4">
        <v>755.13699999999994</v>
      </c>
      <c r="AL61" s="4">
        <v>892.21100000000001</v>
      </c>
      <c r="AM61" s="4">
        <v>1806.1690000000001</v>
      </c>
    </row>
    <row r="62" spans="1:1005" ht="14.4" x14ac:dyDescent="0.3">
      <c r="A62" s="33">
        <v>45778</v>
      </c>
      <c r="B62" s="4"/>
      <c r="C62" s="4"/>
      <c r="D62" s="4">
        <v>2342.9899999999998</v>
      </c>
      <c r="E62" s="4">
        <v>3566.1950000000002</v>
      </c>
      <c r="F62" s="4">
        <v>2886.116</v>
      </c>
      <c r="G62" s="4">
        <v>1248.5050000000001</v>
      </c>
      <c r="H62" s="4">
        <v>1508.989</v>
      </c>
      <c r="I62" s="4">
        <v>764.44200000000001</v>
      </c>
      <c r="J62" s="4">
        <v>1169.857</v>
      </c>
      <c r="K62" s="4">
        <v>1890.761</v>
      </c>
      <c r="L62" s="4">
        <v>3574.7269999999999</v>
      </c>
      <c r="M62" s="4">
        <v>2009.7170000000001</v>
      </c>
      <c r="N62" s="4">
        <v>2340.8690000000001</v>
      </c>
      <c r="O62" s="4">
        <v>3027.433</v>
      </c>
      <c r="P62" s="4">
        <v>4086.011</v>
      </c>
      <c r="Q62" s="4">
        <v>2724.886</v>
      </c>
      <c r="R62" s="4">
        <v>1986.0940000000001</v>
      </c>
      <c r="S62" s="4">
        <v>1902.6030000000001</v>
      </c>
      <c r="T62" s="4">
        <v>2226.7539999999999</v>
      </c>
      <c r="U62" s="4">
        <v>248.55199999999999</v>
      </c>
      <c r="V62" s="4">
        <v>1260.509</v>
      </c>
      <c r="W62" s="4">
        <v>1689.355</v>
      </c>
      <c r="X62" s="4">
        <v>2946.5219999999999</v>
      </c>
      <c r="Y62" s="4">
        <v>2393.5140000000001</v>
      </c>
      <c r="Z62" s="4">
        <v>2065.5740000000001</v>
      </c>
      <c r="AA62" s="4">
        <v>2223.402</v>
      </c>
      <c r="AB62" s="4">
        <v>2658.0520000000001</v>
      </c>
      <c r="AC62" s="4">
        <v>968.94</v>
      </c>
      <c r="AD62" s="4">
        <v>2332.4839999999999</v>
      </c>
      <c r="AE62" s="19">
        <v>1227.2529999999999</v>
      </c>
      <c r="AF62" s="4">
        <v>798.91</v>
      </c>
      <c r="AG62" s="4">
        <v>1718.32</v>
      </c>
      <c r="AH62" s="4">
        <v>1259.249</v>
      </c>
      <c r="AI62" s="4">
        <v>807.41700000000003</v>
      </c>
      <c r="AJ62" s="4">
        <v>1774.8889999999999</v>
      </c>
      <c r="AK62" s="4">
        <v>2192.692</v>
      </c>
      <c r="AL62" s="4">
        <v>4109.1109999999999</v>
      </c>
      <c r="AM62" s="4">
        <v>4131.2389999999996</v>
      </c>
    </row>
    <row r="63" spans="1:1005" ht="14.4" x14ac:dyDescent="0.3">
      <c r="A63" s="33">
        <v>45809</v>
      </c>
      <c r="B63" s="4"/>
      <c r="C63" s="4"/>
      <c r="D63" s="4">
        <v>2666.05</v>
      </c>
      <c r="E63" s="4">
        <v>4668.1840000000002</v>
      </c>
      <c r="F63" s="4">
        <v>1943.7639999999999</v>
      </c>
      <c r="G63" s="4">
        <v>2025.86</v>
      </c>
      <c r="H63" s="4">
        <v>1265.0740000000001</v>
      </c>
      <c r="I63" s="4">
        <v>1607.548</v>
      </c>
      <c r="J63" s="4">
        <v>2750.58</v>
      </c>
      <c r="K63" s="4">
        <v>1323.6669999999999</v>
      </c>
      <c r="L63" s="4">
        <v>4866.3230000000003</v>
      </c>
      <c r="M63" s="4">
        <v>1728.8130000000001</v>
      </c>
      <c r="N63" s="4">
        <v>5125.1099999999997</v>
      </c>
      <c r="O63" s="4">
        <v>3025.3029999999999</v>
      </c>
      <c r="P63" s="4">
        <v>5291.64</v>
      </c>
      <c r="Q63" s="4">
        <v>2755.4540000000002</v>
      </c>
      <c r="R63" s="4">
        <v>3586.0309999999999</v>
      </c>
      <c r="S63" s="4">
        <v>1534.338</v>
      </c>
      <c r="T63" s="4">
        <v>1635.867</v>
      </c>
      <c r="U63" s="4">
        <v>355.29199999999997</v>
      </c>
      <c r="V63" s="4">
        <v>2407.6</v>
      </c>
      <c r="W63" s="4">
        <v>1084.423</v>
      </c>
      <c r="X63" s="4">
        <v>3833.6039999999998</v>
      </c>
      <c r="Y63" s="4">
        <v>2152.002</v>
      </c>
      <c r="Z63" s="4">
        <v>1382.1410000000001</v>
      </c>
      <c r="AA63" s="4">
        <v>4143.5559999999996</v>
      </c>
      <c r="AB63" s="4">
        <v>2793.8939999999998</v>
      </c>
      <c r="AC63" s="4">
        <v>2715.201</v>
      </c>
      <c r="AD63" s="4">
        <v>5521.1840000000002</v>
      </c>
      <c r="AE63" s="19">
        <v>439.93700000000001</v>
      </c>
      <c r="AF63" s="4">
        <v>1136.798</v>
      </c>
      <c r="AG63" s="4">
        <v>3251.931</v>
      </c>
      <c r="AH63" s="4">
        <v>2423.819</v>
      </c>
      <c r="AI63" s="4">
        <v>1204.117</v>
      </c>
      <c r="AJ63" s="4">
        <v>3330.502</v>
      </c>
      <c r="AK63" s="4">
        <v>6231.0280000000002</v>
      </c>
      <c r="AL63" s="4">
        <v>6379.1750000000002</v>
      </c>
      <c r="AM63" s="4">
        <v>3850.511</v>
      </c>
    </row>
    <row r="64" spans="1:1005" ht="14.4" x14ac:dyDescent="0.3">
      <c r="A64" s="33">
        <v>45839</v>
      </c>
      <c r="B64" s="4"/>
      <c r="C64" s="4"/>
      <c r="D64" s="4">
        <v>1090.8399999999999</v>
      </c>
      <c r="E64" s="4">
        <v>1884.721</v>
      </c>
      <c r="F64" s="4">
        <v>666</v>
      </c>
      <c r="G64" s="4">
        <v>630.28800000000001</v>
      </c>
      <c r="H64" s="4">
        <v>560.077</v>
      </c>
      <c r="I64" s="4">
        <v>764.28499999999997</v>
      </c>
      <c r="J64" s="4">
        <v>1154.0419999999999</v>
      </c>
      <c r="K64" s="4">
        <v>484.83300000000003</v>
      </c>
      <c r="L64" s="4">
        <v>2043.385</v>
      </c>
      <c r="M64" s="4">
        <v>440.64699999999999</v>
      </c>
      <c r="N64" s="4">
        <v>4299.2629999999999</v>
      </c>
      <c r="O64" s="4">
        <v>1229.6310000000001</v>
      </c>
      <c r="P64" s="4">
        <v>1881.617</v>
      </c>
      <c r="Q64" s="4">
        <v>1569.117</v>
      </c>
      <c r="R64" s="4">
        <v>2019.5129999999999</v>
      </c>
      <c r="S64" s="4">
        <v>349.053</v>
      </c>
      <c r="T64" s="4">
        <v>398.51299999999998</v>
      </c>
      <c r="U64" s="4">
        <v>93.397000000000006</v>
      </c>
      <c r="V64" s="4">
        <v>638.34</v>
      </c>
      <c r="W64" s="4">
        <v>483.82799999999997</v>
      </c>
      <c r="X64" s="4">
        <v>1654.9849999999999</v>
      </c>
      <c r="Y64" s="4">
        <v>587.74099999999999</v>
      </c>
      <c r="Z64" s="4">
        <v>456.01900000000001</v>
      </c>
      <c r="AA64" s="4">
        <v>1996.701</v>
      </c>
      <c r="AB64" s="4">
        <v>1592.933</v>
      </c>
      <c r="AC64" s="4">
        <v>986.745</v>
      </c>
      <c r="AD64" s="4">
        <v>3962.8110000000001</v>
      </c>
      <c r="AE64" s="19">
        <v>173.322</v>
      </c>
      <c r="AF64" s="4">
        <v>323.13299999999998</v>
      </c>
      <c r="AG64" s="4">
        <v>1058.6030000000001</v>
      </c>
      <c r="AH64" s="4">
        <v>902.44399999999996</v>
      </c>
      <c r="AI64" s="4">
        <v>400.71800000000002</v>
      </c>
      <c r="AJ64" s="4">
        <v>2223.1329999999998</v>
      </c>
      <c r="AK64" s="4">
        <v>3580.13</v>
      </c>
      <c r="AL64" s="4">
        <v>2646.7950000000001</v>
      </c>
      <c r="AM64" s="4">
        <v>2646.7950000000001</v>
      </c>
      <c r="ALQ64" s="4" t="e">
        <v>#N/A</v>
      </c>
    </row>
    <row r="65" spans="1:1005" ht="14.4" x14ac:dyDescent="0.3">
      <c r="A65" s="33">
        <v>45870</v>
      </c>
      <c r="B65" s="4"/>
      <c r="C65" s="4"/>
      <c r="D65" s="4">
        <v>499.88</v>
      </c>
      <c r="E65" s="4">
        <v>641.23099999999999</v>
      </c>
      <c r="F65" s="4">
        <v>464.50599999999997</v>
      </c>
      <c r="G65" s="4">
        <v>346.16699999999997</v>
      </c>
      <c r="H65" s="4">
        <v>412.589</v>
      </c>
      <c r="I65" s="4">
        <v>337.31</v>
      </c>
      <c r="J65" s="4">
        <v>465.60300000000001</v>
      </c>
      <c r="K65" s="4">
        <v>353.65699999999998</v>
      </c>
      <c r="L65" s="4">
        <v>797.91300000000001</v>
      </c>
      <c r="M65" s="4">
        <v>289.29300000000001</v>
      </c>
      <c r="N65" s="4">
        <v>1231.8689999999999</v>
      </c>
      <c r="O65" s="4">
        <v>458.43299999999999</v>
      </c>
      <c r="P65" s="4">
        <v>976.13599999999997</v>
      </c>
      <c r="Q65" s="4">
        <v>659.822</v>
      </c>
      <c r="R65" s="4">
        <v>893.62300000000005</v>
      </c>
      <c r="S65" s="4">
        <v>247.14500000000001</v>
      </c>
      <c r="T65" s="4">
        <v>329.226</v>
      </c>
      <c r="U65" s="4">
        <v>115.738</v>
      </c>
      <c r="V65" s="4">
        <v>299.15499999999997</v>
      </c>
      <c r="W65" s="4">
        <v>277.08800000000002</v>
      </c>
      <c r="X65" s="4">
        <v>599.45299999999997</v>
      </c>
      <c r="Y65" s="4">
        <v>417.33199999999999</v>
      </c>
      <c r="Z65" s="4">
        <v>389.78</v>
      </c>
      <c r="AA65" s="4">
        <v>637.12300000000005</v>
      </c>
      <c r="AB65" s="4">
        <v>550.25</v>
      </c>
      <c r="AC65" s="4">
        <v>513.05999999999995</v>
      </c>
      <c r="AD65" s="4">
        <v>989.33900000000006</v>
      </c>
      <c r="AE65" s="19">
        <v>216.54400000000001</v>
      </c>
      <c r="AF65" s="4">
        <v>339.584</v>
      </c>
      <c r="AG65" s="4">
        <v>498.31</v>
      </c>
      <c r="AH65" s="4">
        <v>377.96499999999997</v>
      </c>
      <c r="AI65" s="4">
        <v>237.62100000000001</v>
      </c>
      <c r="AJ65" s="4">
        <v>914.72299999999996</v>
      </c>
      <c r="AK65" s="4">
        <v>1113.539</v>
      </c>
      <c r="AL65" s="4">
        <v>1055.271</v>
      </c>
      <c r="AM65" s="4">
        <v>1055.271</v>
      </c>
      <c r="ALQ65" s="4" t="e">
        <v>#N/A</v>
      </c>
    </row>
    <row r="66" spans="1:1005" ht="14.4" x14ac:dyDescent="0.3">
      <c r="A66" s="33">
        <v>45901</v>
      </c>
      <c r="B66" s="4"/>
      <c r="C66" s="4"/>
      <c r="D66" s="4">
        <v>408.21</v>
      </c>
      <c r="E66" s="4">
        <v>673.81299999999999</v>
      </c>
      <c r="F66" s="4">
        <v>411.06599999999997</v>
      </c>
      <c r="G66" s="4">
        <v>400.642</v>
      </c>
      <c r="H66" s="4">
        <v>297.45699999999999</v>
      </c>
      <c r="I66" s="4">
        <v>289.952</v>
      </c>
      <c r="J66" s="4">
        <v>480.863</v>
      </c>
      <c r="K66" s="4">
        <v>364.85700000000003</v>
      </c>
      <c r="L66" s="4">
        <v>712.85199999999998</v>
      </c>
      <c r="M66" s="4">
        <v>370.13600000000002</v>
      </c>
      <c r="N66" s="4">
        <v>632.10599999999999</v>
      </c>
      <c r="O66" s="4">
        <v>445.589</v>
      </c>
      <c r="P66" s="4">
        <v>848.47699999999998</v>
      </c>
      <c r="Q66" s="4">
        <v>486.02600000000001</v>
      </c>
      <c r="R66" s="4">
        <v>619.73599999999999</v>
      </c>
      <c r="S66" s="4">
        <v>320.27300000000002</v>
      </c>
      <c r="T66" s="4">
        <v>280.98200000000003</v>
      </c>
      <c r="U66" s="4">
        <v>288.59100000000001</v>
      </c>
      <c r="V66" s="4">
        <v>488.72399999999999</v>
      </c>
      <c r="W66" s="4">
        <v>372.512</v>
      </c>
      <c r="X66" s="4">
        <v>451.29700000000003</v>
      </c>
      <c r="Y66" s="4">
        <v>423.97300000000001</v>
      </c>
      <c r="Z66" s="4">
        <v>407.791</v>
      </c>
      <c r="AA66" s="4">
        <v>494.38299999999998</v>
      </c>
      <c r="AB66" s="4">
        <v>383.375</v>
      </c>
      <c r="AC66" s="4">
        <v>346.56299999999999</v>
      </c>
      <c r="AD66" s="4">
        <v>608.64599999999996</v>
      </c>
      <c r="AE66" s="19">
        <v>229.863</v>
      </c>
      <c r="AF66" s="4">
        <v>533.13300000000004</v>
      </c>
      <c r="AG66" s="4">
        <v>474.86</v>
      </c>
      <c r="AH66" s="4">
        <v>336.54</v>
      </c>
      <c r="AI66" s="4">
        <v>284.86399999999998</v>
      </c>
      <c r="AJ66" s="4">
        <v>742.13300000000004</v>
      </c>
      <c r="AK66" s="4">
        <v>614.52099999999996</v>
      </c>
      <c r="AL66" s="4">
        <v>693.14599999999996</v>
      </c>
      <c r="AM66" s="4">
        <v>693.14599999999996</v>
      </c>
      <c r="ALQ66" s="4" t="e">
        <v>#N/A</v>
      </c>
    </row>
    <row r="67" spans="1:1005" ht="14.4" x14ac:dyDescent="0.3">
      <c r="A67" s="33"/>
      <c r="B67" s="4"/>
      <c r="C67" s="4"/>
      <c r="D67" s="4"/>
      <c r="ALQ67" s="4" t="e">
        <v>#N/A</v>
      </c>
    </row>
    <row r="68" spans="1:1005" ht="14.4" x14ac:dyDescent="0.3">
      <c r="A68" s="33"/>
      <c r="B68" s="4"/>
      <c r="C68" s="4"/>
      <c r="D68" s="4"/>
      <c r="ALQ68" s="4" t="e">
        <v>#N/A</v>
      </c>
    </row>
    <row r="69" spans="1:1005" ht="14.4" x14ac:dyDescent="0.3">
      <c r="A69" s="33"/>
      <c r="B69" s="4"/>
      <c r="C69" s="4"/>
      <c r="D69" s="4"/>
      <c r="ALQ69" s="4" t="e">
        <v>#N/A</v>
      </c>
    </row>
    <row r="70" spans="1:1005" ht="14.4" x14ac:dyDescent="0.3">
      <c r="A70" s="33"/>
      <c r="B70" s="4"/>
      <c r="C70" s="4"/>
      <c r="D70" s="4"/>
      <c r="ALQ70" s="4" t="e">
        <v>#N/A</v>
      </c>
    </row>
    <row r="71" spans="1:1005" ht="14.4" x14ac:dyDescent="0.3">
      <c r="A71" s="33"/>
      <c r="B71" s="4"/>
      <c r="C71" s="4"/>
      <c r="D71" s="4"/>
      <c r="ALQ71" s="4" t="e">
        <v>#N/A</v>
      </c>
    </row>
    <row r="72" spans="1:1005" ht="14.4" x14ac:dyDescent="0.3">
      <c r="A72" s="33"/>
      <c r="B72" s="4"/>
      <c r="C72" s="4"/>
      <c r="D72" s="4"/>
      <c r="ALQ72" s="4" t="e">
        <v>#N/A</v>
      </c>
    </row>
    <row r="73" spans="1:1005" ht="14.4" x14ac:dyDescent="0.3">
      <c r="A73" s="33"/>
      <c r="B73" s="4"/>
      <c r="C73" s="4"/>
      <c r="D73" s="4"/>
    </row>
    <row r="74" spans="1:1005" ht="14.4" x14ac:dyDescent="0.3">
      <c r="A74" s="33"/>
      <c r="B74" s="4"/>
      <c r="C74" s="4"/>
      <c r="D74" s="4"/>
    </row>
    <row r="75" spans="1:1005" ht="14.4" x14ac:dyDescent="0.3">
      <c r="A75" s="33"/>
      <c r="B75" s="4"/>
      <c r="C75" s="4"/>
      <c r="D75" s="4"/>
    </row>
    <row r="76" spans="1:1005" ht="14.4" x14ac:dyDescent="0.3">
      <c r="A76" s="33"/>
      <c r="B76" s="4"/>
      <c r="C76" s="4"/>
      <c r="D76" s="4"/>
    </row>
    <row r="77" spans="1:1005" ht="14.4" x14ac:dyDescent="0.3">
      <c r="A77" s="33"/>
      <c r="B77" s="4"/>
      <c r="C77" s="4"/>
      <c r="D77" s="4"/>
    </row>
    <row r="78" spans="1:1005" ht="14.4" x14ac:dyDescent="0.3">
      <c r="A78" s="33"/>
      <c r="B78" s="4"/>
      <c r="C78" s="4"/>
      <c r="D78" s="4"/>
    </row>
    <row r="79" spans="1:1005" ht="14.4" x14ac:dyDescent="0.3">
      <c r="A79" s="33"/>
      <c r="B79" s="4"/>
      <c r="C79" s="4"/>
      <c r="D79" s="4"/>
    </row>
    <row r="80" spans="1:1005" ht="14.4" x14ac:dyDescent="0.3">
      <c r="A80" s="33"/>
      <c r="B80" s="4"/>
      <c r="C80" s="4"/>
      <c r="D80" s="4"/>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36D8D-D61B-4942-B8EA-BE4FB11D0AE3}">
  <sheetPr codeName="Sheet7">
    <tabColor rgb="FF80B1D3"/>
  </sheetPr>
  <dimension ref="A1:ALQ80"/>
  <sheetViews>
    <sheetView workbookViewId="0">
      <selection activeCell="D4" sqref="D4"/>
    </sheetView>
  </sheetViews>
  <sheetFormatPr defaultColWidth="18.6640625" defaultRowHeight="12.75" customHeight="1" x14ac:dyDescent="0.3"/>
  <cols>
    <col min="1" max="1" width="7.5546875" style="5" customWidth="1"/>
    <col min="2" max="4" width="7.5546875" style="36" customWidth="1"/>
    <col min="5" max="12" width="8" style="4" customWidth="1"/>
    <col min="13" max="14" width="9" style="4" bestFit="1" customWidth="1"/>
    <col min="15" max="15" width="9" style="4" customWidth="1"/>
    <col min="16" max="30" width="8" style="4" customWidth="1"/>
    <col min="31" max="31" width="8.33203125" style="19" customWidth="1"/>
    <col min="32" max="54" width="8.88671875" style="4" customWidth="1"/>
    <col min="55" max="16384" width="18.6640625" style="4"/>
  </cols>
  <sheetData>
    <row r="1" spans="1:54" ht="14.4" x14ac:dyDescent="0.3">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4.4" x14ac:dyDescent="0.3">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7">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4" x14ac:dyDescent="0.3">
      <c r="A3" s="38"/>
      <c r="B3" s="39" t="s">
        <v>3</v>
      </c>
      <c r="C3" s="39" t="s">
        <v>4</v>
      </c>
      <c r="D3" s="39" t="s">
        <v>5</v>
      </c>
      <c r="E3" s="39" t="s">
        <v>6</v>
      </c>
      <c r="F3" s="39" t="s">
        <v>7</v>
      </c>
      <c r="G3" s="39" t="s">
        <v>8</v>
      </c>
      <c r="H3" s="39" t="s">
        <v>9</v>
      </c>
      <c r="I3" s="39" t="s">
        <v>10</v>
      </c>
      <c r="J3" s="39" t="s">
        <v>11</v>
      </c>
      <c r="K3" s="39" t="s">
        <v>12</v>
      </c>
      <c r="L3" s="39" t="s">
        <v>13</v>
      </c>
      <c r="M3" s="39" t="s">
        <v>14</v>
      </c>
      <c r="N3" s="39" t="s">
        <v>15</v>
      </c>
      <c r="O3" s="39" t="s">
        <v>16</v>
      </c>
      <c r="P3" s="39" t="s">
        <v>17</v>
      </c>
      <c r="Q3" s="39" t="s">
        <v>18</v>
      </c>
      <c r="R3" s="39" t="s">
        <v>19</v>
      </c>
      <c r="S3" s="39" t="s">
        <v>20</v>
      </c>
      <c r="T3" s="39" t="s">
        <v>21</v>
      </c>
      <c r="U3" s="39" t="s">
        <v>22</v>
      </c>
      <c r="V3" s="39" t="s">
        <v>23</v>
      </c>
      <c r="W3" s="39" t="s">
        <v>24</v>
      </c>
      <c r="X3" s="39" t="s">
        <v>25</v>
      </c>
      <c r="Y3" s="39" t="s">
        <v>26</v>
      </c>
      <c r="Z3" s="39" t="s">
        <v>27</v>
      </c>
      <c r="AA3" s="39" t="s">
        <v>28</v>
      </c>
      <c r="AB3" s="39" t="s">
        <v>29</v>
      </c>
      <c r="AC3" s="39" t="s">
        <v>30</v>
      </c>
      <c r="AD3" s="39" t="s">
        <v>31</v>
      </c>
      <c r="AE3" s="39" t="s">
        <v>32</v>
      </c>
      <c r="AF3" s="39" t="s">
        <v>33</v>
      </c>
      <c r="AG3" s="39" t="s">
        <v>34</v>
      </c>
      <c r="AH3" s="39" t="s">
        <v>35</v>
      </c>
      <c r="AI3" s="39" t="s">
        <v>36</v>
      </c>
      <c r="AJ3" s="39" t="s">
        <v>37</v>
      </c>
      <c r="AK3" s="39" t="s">
        <v>38</v>
      </c>
      <c r="AL3" s="39" t="s">
        <v>39</v>
      </c>
      <c r="AM3" s="3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 x14ac:dyDescent="0.3">
      <c r="A4" s="40">
        <v>44013</v>
      </c>
      <c r="B4"/>
      <c r="C4"/>
      <c r="D4" s="10">
        <v>150</v>
      </c>
      <c r="E4" s="10">
        <v>155.387</v>
      </c>
      <c r="F4" s="10">
        <v>155.94499999999999</v>
      </c>
      <c r="G4" s="10">
        <v>173.88300000000001</v>
      </c>
      <c r="H4" s="9">
        <v>149.84399999999999</v>
      </c>
      <c r="I4" s="9">
        <v>149.81299999999999</v>
      </c>
      <c r="J4" s="9">
        <v>160.59399999999999</v>
      </c>
      <c r="K4" s="9">
        <v>190.78700000000001</v>
      </c>
      <c r="L4" s="9">
        <v>145.881</v>
      </c>
      <c r="M4" s="9">
        <v>148.255</v>
      </c>
      <c r="N4" s="9">
        <v>152.21199999999999</v>
      </c>
      <c r="O4" s="9">
        <v>149.26599999999999</v>
      </c>
      <c r="P4" s="9">
        <v>161.82499999999999</v>
      </c>
      <c r="Q4" s="9">
        <v>168.16399999999999</v>
      </c>
      <c r="R4" s="9">
        <v>143.80199999999999</v>
      </c>
      <c r="S4" s="9">
        <v>174.018</v>
      </c>
      <c r="T4" s="9">
        <v>149.946</v>
      </c>
      <c r="U4" s="9">
        <v>149.67099999999999</v>
      </c>
      <c r="V4" s="9">
        <v>156.613</v>
      </c>
      <c r="W4" s="9">
        <v>147.904</v>
      </c>
      <c r="X4" s="9">
        <v>146.46100000000001</v>
      </c>
      <c r="Y4" s="9">
        <v>155.55699999999999</v>
      </c>
      <c r="Z4" s="9">
        <v>147.31</v>
      </c>
      <c r="AA4" s="9">
        <v>140.03</v>
      </c>
      <c r="AB4" s="9">
        <v>150.03700000000001</v>
      </c>
      <c r="AC4" s="9">
        <v>144.02600000000001</v>
      </c>
      <c r="AD4" s="9">
        <v>146.22499999999999</v>
      </c>
      <c r="AE4" s="9">
        <v>150</v>
      </c>
      <c r="AF4" s="9">
        <v>146.24100000000001</v>
      </c>
      <c r="AG4" s="9">
        <v>152.95599999999999</v>
      </c>
      <c r="AH4" s="26">
        <v>149.88200000000001</v>
      </c>
      <c r="AI4" s="4">
        <v>157.22399999999999</v>
      </c>
      <c r="AJ4" s="4">
        <v>149.15100000000001</v>
      </c>
      <c r="AK4" s="4">
        <v>160.006</v>
      </c>
      <c r="AL4" s="4">
        <v>160.322</v>
      </c>
      <c r="AM4" s="4">
        <v>199.1</v>
      </c>
    </row>
    <row r="5" spans="1:54" ht="14.4" x14ac:dyDescent="0.3">
      <c r="A5" s="40">
        <v>44044</v>
      </c>
      <c r="B5"/>
      <c r="C5"/>
      <c r="D5" s="10">
        <v>65</v>
      </c>
      <c r="E5" s="10">
        <v>64.635000000000005</v>
      </c>
      <c r="F5" s="10">
        <v>115.47</v>
      </c>
      <c r="G5" s="10">
        <v>85.051000000000002</v>
      </c>
      <c r="H5" s="9">
        <v>72.623000000000005</v>
      </c>
      <c r="I5" s="9">
        <v>65</v>
      </c>
      <c r="J5" s="9">
        <v>68.174000000000007</v>
      </c>
      <c r="K5" s="9">
        <v>94.024000000000001</v>
      </c>
      <c r="L5" s="9">
        <v>58.545999999999999</v>
      </c>
      <c r="M5" s="9">
        <v>65.525000000000006</v>
      </c>
      <c r="N5" s="9">
        <v>65.578999999999994</v>
      </c>
      <c r="O5" s="9">
        <v>76.409000000000006</v>
      </c>
      <c r="P5" s="9">
        <v>68.796000000000006</v>
      </c>
      <c r="Q5" s="9">
        <v>129.36099999999999</v>
      </c>
      <c r="R5" s="9">
        <v>60.667000000000002</v>
      </c>
      <c r="S5" s="9">
        <v>68.596999999999994</v>
      </c>
      <c r="T5" s="9">
        <v>59.868000000000002</v>
      </c>
      <c r="U5" s="9">
        <v>95.372</v>
      </c>
      <c r="V5" s="9">
        <v>75.156000000000006</v>
      </c>
      <c r="W5" s="9">
        <v>62.658999999999999</v>
      </c>
      <c r="X5" s="9">
        <v>59.165999999999997</v>
      </c>
      <c r="Y5" s="9">
        <v>62.011000000000003</v>
      </c>
      <c r="Z5" s="9">
        <v>62.536000000000001</v>
      </c>
      <c r="AA5" s="9">
        <v>56.915999999999997</v>
      </c>
      <c r="AB5" s="9">
        <v>70.47</v>
      </c>
      <c r="AC5" s="9">
        <v>64.930000000000007</v>
      </c>
      <c r="AD5" s="9">
        <v>59.529000000000003</v>
      </c>
      <c r="AE5" s="9">
        <v>71.224999999999994</v>
      </c>
      <c r="AF5" s="9">
        <v>59.222999999999999</v>
      </c>
      <c r="AG5" s="9">
        <v>61.465000000000003</v>
      </c>
      <c r="AH5" s="26">
        <v>64.55</v>
      </c>
      <c r="AI5" s="4">
        <v>60.805999999999997</v>
      </c>
      <c r="AJ5" s="4">
        <v>57.601999999999997</v>
      </c>
      <c r="AK5" s="4">
        <v>61.811999999999998</v>
      </c>
      <c r="AL5" s="4">
        <v>72.631</v>
      </c>
      <c r="AM5" s="4">
        <v>70.674000000000007</v>
      </c>
    </row>
    <row r="6" spans="1:54" ht="14.4" x14ac:dyDescent="0.3">
      <c r="A6" s="40">
        <v>44075</v>
      </c>
      <c r="B6"/>
      <c r="C6"/>
      <c r="D6" s="10">
        <v>48</v>
      </c>
      <c r="E6" s="10">
        <v>39.963000000000001</v>
      </c>
      <c r="F6" s="10">
        <v>76.796000000000006</v>
      </c>
      <c r="G6" s="10">
        <v>64.739000000000004</v>
      </c>
      <c r="H6" s="9">
        <v>56.984000000000002</v>
      </c>
      <c r="I6" s="9">
        <v>54.871000000000002</v>
      </c>
      <c r="J6" s="9">
        <v>45.043999999999997</v>
      </c>
      <c r="K6" s="9">
        <v>53.216000000000001</v>
      </c>
      <c r="L6" s="9">
        <v>39.731999999999999</v>
      </c>
      <c r="M6" s="9">
        <v>49.173000000000002</v>
      </c>
      <c r="N6" s="9">
        <v>44.316000000000003</v>
      </c>
      <c r="O6" s="9">
        <v>64.998000000000005</v>
      </c>
      <c r="P6" s="9">
        <v>47.143000000000001</v>
      </c>
      <c r="Q6" s="9">
        <v>53.484000000000002</v>
      </c>
      <c r="R6" s="9">
        <v>40.526000000000003</v>
      </c>
      <c r="S6" s="9">
        <v>42.502000000000002</v>
      </c>
      <c r="T6" s="9">
        <v>41.639000000000003</v>
      </c>
      <c r="U6" s="9">
        <v>70.927000000000007</v>
      </c>
      <c r="V6" s="9">
        <v>44.12</v>
      </c>
      <c r="W6" s="9">
        <v>59.171999999999997</v>
      </c>
      <c r="X6" s="9">
        <v>56.627000000000002</v>
      </c>
      <c r="Y6" s="9">
        <v>40.662999999999997</v>
      </c>
      <c r="Z6" s="9">
        <v>52.081000000000003</v>
      </c>
      <c r="AA6" s="9">
        <v>48.5</v>
      </c>
      <c r="AB6" s="9">
        <v>58.584000000000003</v>
      </c>
      <c r="AC6" s="9">
        <v>42.82</v>
      </c>
      <c r="AD6" s="9">
        <v>42.884</v>
      </c>
      <c r="AE6" s="9">
        <v>48</v>
      </c>
      <c r="AF6" s="9">
        <v>53.503999999999998</v>
      </c>
      <c r="AG6" s="9">
        <v>37.914000000000001</v>
      </c>
      <c r="AH6" s="26">
        <v>46.012999999999998</v>
      </c>
      <c r="AI6" s="4">
        <v>41.44</v>
      </c>
      <c r="AJ6" s="4">
        <v>37.441000000000003</v>
      </c>
      <c r="AK6" s="4">
        <v>51.715000000000003</v>
      </c>
      <c r="AL6" s="4">
        <v>59.194000000000003</v>
      </c>
      <c r="AM6" s="4">
        <v>44.33</v>
      </c>
    </row>
    <row r="7" spans="1:54" ht="14.4" x14ac:dyDescent="0.3">
      <c r="A7" s="40">
        <v>44105</v>
      </c>
      <c r="B7"/>
      <c r="C7"/>
      <c r="D7" s="10">
        <v>55</v>
      </c>
      <c r="E7" s="10">
        <v>55.398000000000003</v>
      </c>
      <c r="F7" s="10">
        <v>143.71199999999999</v>
      </c>
      <c r="G7" s="10">
        <v>73.424999999999997</v>
      </c>
      <c r="H7" s="9">
        <v>72.111000000000004</v>
      </c>
      <c r="I7" s="9">
        <v>62.726999999999997</v>
      </c>
      <c r="J7" s="9">
        <v>60.668999999999997</v>
      </c>
      <c r="K7" s="9">
        <v>45.774999999999999</v>
      </c>
      <c r="L7" s="9">
        <v>40.826999999999998</v>
      </c>
      <c r="M7" s="9">
        <v>51.036000000000001</v>
      </c>
      <c r="N7" s="9">
        <v>59.701999999999998</v>
      </c>
      <c r="O7" s="9">
        <v>48.889000000000003</v>
      </c>
      <c r="P7" s="9">
        <v>43.863</v>
      </c>
      <c r="Q7" s="9">
        <v>55</v>
      </c>
      <c r="R7" s="9">
        <v>69.965999999999994</v>
      </c>
      <c r="S7" s="9">
        <v>49.597999999999999</v>
      </c>
      <c r="T7" s="9">
        <v>47.98</v>
      </c>
      <c r="U7" s="9">
        <v>76.875</v>
      </c>
      <c r="V7" s="9">
        <v>55.03</v>
      </c>
      <c r="W7" s="9">
        <v>47.436</v>
      </c>
      <c r="X7" s="9">
        <v>58.064999999999998</v>
      </c>
      <c r="Y7" s="9">
        <v>43.161000000000001</v>
      </c>
      <c r="Z7" s="9">
        <v>56.947000000000003</v>
      </c>
      <c r="AA7" s="9">
        <v>43.182000000000002</v>
      </c>
      <c r="AB7" s="9">
        <v>64.694999999999993</v>
      </c>
      <c r="AC7" s="9">
        <v>47.933999999999997</v>
      </c>
      <c r="AD7" s="9">
        <v>67.105000000000004</v>
      </c>
      <c r="AE7" s="9">
        <v>78.995999999999995</v>
      </c>
      <c r="AF7" s="9">
        <v>50.051000000000002</v>
      </c>
      <c r="AG7" s="9">
        <v>50.999000000000002</v>
      </c>
      <c r="AH7" s="26">
        <v>43.899000000000001</v>
      </c>
      <c r="AI7" s="4">
        <v>53.758000000000003</v>
      </c>
      <c r="AJ7" s="4">
        <v>42.161999999999999</v>
      </c>
      <c r="AK7" s="4">
        <v>74.667000000000002</v>
      </c>
      <c r="AL7" s="4">
        <v>117.401</v>
      </c>
      <c r="AM7" s="4">
        <v>51.481000000000002</v>
      </c>
    </row>
    <row r="8" spans="1:54" ht="14.4" x14ac:dyDescent="0.3">
      <c r="A8" s="40">
        <v>44136</v>
      </c>
      <c r="B8"/>
      <c r="C8"/>
      <c r="D8" s="10">
        <v>50</v>
      </c>
      <c r="E8" s="10">
        <v>55.96</v>
      </c>
      <c r="F8" s="10">
        <v>66.319000000000003</v>
      </c>
      <c r="G8" s="10">
        <v>58.923999999999999</v>
      </c>
      <c r="H8" s="9">
        <v>49.42</v>
      </c>
      <c r="I8" s="9">
        <v>57.381</v>
      </c>
      <c r="J8" s="9">
        <v>52.945999999999998</v>
      </c>
      <c r="K8" s="9">
        <v>44.338000000000001</v>
      </c>
      <c r="L8" s="9">
        <v>42.715000000000003</v>
      </c>
      <c r="M8" s="9">
        <v>44.991</v>
      </c>
      <c r="N8" s="9">
        <v>51.661999999999999</v>
      </c>
      <c r="O8" s="9">
        <v>53.317999999999998</v>
      </c>
      <c r="P8" s="9">
        <v>44.49</v>
      </c>
      <c r="Q8" s="9">
        <v>48.393000000000001</v>
      </c>
      <c r="R8" s="9">
        <v>53.417000000000002</v>
      </c>
      <c r="S8" s="9">
        <v>48.070999999999998</v>
      </c>
      <c r="T8" s="9">
        <v>51.676000000000002</v>
      </c>
      <c r="U8" s="9">
        <v>52.613</v>
      </c>
      <c r="V8" s="9">
        <v>47.923000000000002</v>
      </c>
      <c r="W8" s="9">
        <v>43.774999999999999</v>
      </c>
      <c r="X8" s="9">
        <v>48.63</v>
      </c>
      <c r="Y8" s="9">
        <v>50.420999999999999</v>
      </c>
      <c r="Z8" s="9">
        <v>47.139000000000003</v>
      </c>
      <c r="AA8" s="9">
        <v>43.863</v>
      </c>
      <c r="AB8" s="9">
        <v>77.275999999999996</v>
      </c>
      <c r="AC8" s="9">
        <v>45.418999999999997</v>
      </c>
      <c r="AD8" s="9">
        <v>50.823999999999998</v>
      </c>
      <c r="AE8" s="9">
        <v>57.789000000000001</v>
      </c>
      <c r="AF8" s="9">
        <v>50</v>
      </c>
      <c r="AG8" s="9">
        <v>50.576000000000001</v>
      </c>
      <c r="AH8" s="26">
        <v>45.652999999999999</v>
      </c>
      <c r="AI8" s="4">
        <v>49.743000000000002</v>
      </c>
      <c r="AJ8" s="4">
        <v>49.438000000000002</v>
      </c>
      <c r="AK8" s="4">
        <v>52.606999999999999</v>
      </c>
      <c r="AL8" s="4">
        <v>61.667999999999999</v>
      </c>
      <c r="AM8" s="4">
        <v>48.424999999999997</v>
      </c>
    </row>
    <row r="9" spans="1:54" ht="14.4" x14ac:dyDescent="0.3">
      <c r="A9" s="40">
        <v>44166</v>
      </c>
      <c r="B9"/>
      <c r="C9"/>
      <c r="D9" s="10">
        <v>35</v>
      </c>
      <c r="E9" s="10">
        <v>40.459000000000003</v>
      </c>
      <c r="F9" s="10">
        <v>42.283999999999999</v>
      </c>
      <c r="G9" s="10">
        <v>37.414999999999999</v>
      </c>
      <c r="H9" s="9">
        <v>34.029000000000003</v>
      </c>
      <c r="I9" s="9">
        <v>35.002000000000002</v>
      </c>
      <c r="J9" s="9">
        <v>35.399000000000001</v>
      </c>
      <c r="K9" s="9">
        <v>33.615000000000002</v>
      </c>
      <c r="L9" s="9">
        <v>31.76</v>
      </c>
      <c r="M9" s="9">
        <v>32.622</v>
      </c>
      <c r="N9" s="9">
        <v>35.393000000000001</v>
      </c>
      <c r="O9" s="9">
        <v>36.996000000000002</v>
      </c>
      <c r="P9" s="9">
        <v>32.299999999999997</v>
      </c>
      <c r="Q9" s="9">
        <v>33.691000000000003</v>
      </c>
      <c r="R9" s="9">
        <v>35.134</v>
      </c>
      <c r="S9" s="9">
        <v>39.768999999999998</v>
      </c>
      <c r="T9" s="9">
        <v>40.476999999999997</v>
      </c>
      <c r="U9" s="9">
        <v>35.293999999999997</v>
      </c>
      <c r="V9" s="9">
        <v>35.319000000000003</v>
      </c>
      <c r="W9" s="9">
        <v>32.213000000000001</v>
      </c>
      <c r="X9" s="9">
        <v>33.215000000000003</v>
      </c>
      <c r="Y9" s="9">
        <v>34.207000000000001</v>
      </c>
      <c r="Z9" s="9">
        <v>33.212000000000003</v>
      </c>
      <c r="AA9" s="9">
        <v>31.85</v>
      </c>
      <c r="AB9" s="9">
        <v>40.478000000000002</v>
      </c>
      <c r="AC9" s="9">
        <v>33.5</v>
      </c>
      <c r="AD9" s="9">
        <v>35.491</v>
      </c>
      <c r="AE9" s="9">
        <v>35.856999999999999</v>
      </c>
      <c r="AF9" s="9">
        <v>34.256</v>
      </c>
      <c r="AG9" s="9">
        <v>33.948</v>
      </c>
      <c r="AH9" s="26">
        <v>32.808</v>
      </c>
      <c r="AI9" s="4">
        <v>33.527000000000001</v>
      </c>
      <c r="AJ9" s="4">
        <v>34.591999999999999</v>
      </c>
      <c r="AK9" s="4">
        <v>35</v>
      </c>
      <c r="AL9" s="4">
        <v>39.975000000000001</v>
      </c>
      <c r="AM9" s="4">
        <v>36.366</v>
      </c>
    </row>
    <row r="10" spans="1:54" ht="14.4" x14ac:dyDescent="0.3">
      <c r="A10" s="40">
        <v>44197</v>
      </c>
      <c r="B10"/>
      <c r="C10"/>
      <c r="D10" s="10">
        <v>40</v>
      </c>
      <c r="E10" s="10">
        <v>48.045999999999999</v>
      </c>
      <c r="F10" s="10">
        <v>51.164999999999999</v>
      </c>
      <c r="G10" s="10">
        <v>43.665999999999997</v>
      </c>
      <c r="H10" s="9">
        <v>40</v>
      </c>
      <c r="I10" s="9">
        <v>39.319000000000003</v>
      </c>
      <c r="J10" s="9">
        <v>40.055</v>
      </c>
      <c r="K10" s="9">
        <v>38.676000000000002</v>
      </c>
      <c r="L10" s="9">
        <v>36.186</v>
      </c>
      <c r="M10" s="9">
        <v>37.238999999999997</v>
      </c>
      <c r="N10" s="9">
        <v>39.216999999999999</v>
      </c>
      <c r="O10" s="9">
        <v>40.633000000000003</v>
      </c>
      <c r="P10" s="9">
        <v>37.125999999999998</v>
      </c>
      <c r="Q10" s="9">
        <v>40.043999999999997</v>
      </c>
      <c r="R10" s="9">
        <v>41.685000000000002</v>
      </c>
      <c r="S10" s="9">
        <v>41.302</v>
      </c>
      <c r="T10" s="9">
        <v>67.111000000000004</v>
      </c>
      <c r="U10" s="9">
        <v>39.390999999999998</v>
      </c>
      <c r="V10" s="9">
        <v>39.290999999999997</v>
      </c>
      <c r="W10" s="9">
        <v>36.874000000000002</v>
      </c>
      <c r="X10" s="9">
        <v>37.540999999999997</v>
      </c>
      <c r="Y10" s="9">
        <v>37.548999999999999</v>
      </c>
      <c r="Z10" s="9">
        <v>37.92</v>
      </c>
      <c r="AA10" s="9">
        <v>36.618000000000002</v>
      </c>
      <c r="AB10" s="9">
        <v>46.749000000000002</v>
      </c>
      <c r="AC10" s="9">
        <v>43.44</v>
      </c>
      <c r="AD10" s="9">
        <v>42.606000000000002</v>
      </c>
      <c r="AE10" s="9">
        <v>39.585000000000001</v>
      </c>
      <c r="AF10" s="9">
        <v>40.048999999999999</v>
      </c>
      <c r="AG10" s="9">
        <v>39.43</v>
      </c>
      <c r="AH10" s="26">
        <v>38.234000000000002</v>
      </c>
      <c r="AI10" s="4">
        <v>41.579000000000001</v>
      </c>
      <c r="AJ10" s="4">
        <v>38.149000000000001</v>
      </c>
      <c r="AK10" s="4">
        <v>41.35</v>
      </c>
      <c r="AL10" s="4">
        <v>49.722999999999999</v>
      </c>
      <c r="AM10" s="4">
        <v>52.225000000000001</v>
      </c>
    </row>
    <row r="11" spans="1:54" ht="14.4" x14ac:dyDescent="0.3">
      <c r="A11" s="40">
        <v>44228</v>
      </c>
      <c r="B11"/>
      <c r="C11"/>
      <c r="D11" s="10">
        <v>42</v>
      </c>
      <c r="E11" s="10">
        <v>50.781999999999996</v>
      </c>
      <c r="F11" s="10">
        <v>52.962000000000003</v>
      </c>
      <c r="G11" s="10">
        <v>43.222999999999999</v>
      </c>
      <c r="H11" s="9">
        <v>37.997</v>
      </c>
      <c r="I11" s="9">
        <v>104.947</v>
      </c>
      <c r="J11" s="9">
        <v>42</v>
      </c>
      <c r="K11" s="9">
        <v>36.802</v>
      </c>
      <c r="L11" s="9">
        <v>37.491</v>
      </c>
      <c r="M11" s="9">
        <v>37.262999999999998</v>
      </c>
      <c r="N11" s="9">
        <v>44.262999999999998</v>
      </c>
      <c r="O11" s="9">
        <v>43.220999999999997</v>
      </c>
      <c r="P11" s="9">
        <v>37.335999999999999</v>
      </c>
      <c r="Q11" s="9">
        <v>37.680999999999997</v>
      </c>
      <c r="R11" s="9">
        <v>57.939</v>
      </c>
      <c r="S11" s="9">
        <v>54.84</v>
      </c>
      <c r="T11" s="9">
        <v>51.642000000000003</v>
      </c>
      <c r="U11" s="9">
        <v>38.387999999999998</v>
      </c>
      <c r="V11" s="9">
        <v>39.914999999999999</v>
      </c>
      <c r="W11" s="9">
        <v>43.378</v>
      </c>
      <c r="X11" s="9">
        <v>36.994</v>
      </c>
      <c r="Y11" s="9">
        <v>36.404000000000003</v>
      </c>
      <c r="Z11" s="9">
        <v>49.031999999999996</v>
      </c>
      <c r="AA11" s="9">
        <v>37.417999999999999</v>
      </c>
      <c r="AB11" s="9">
        <v>45.073</v>
      </c>
      <c r="AC11" s="9">
        <v>41.113999999999997</v>
      </c>
      <c r="AD11" s="9">
        <v>45.664999999999999</v>
      </c>
      <c r="AE11" s="9">
        <v>37.070999999999998</v>
      </c>
      <c r="AF11" s="9">
        <v>42.496000000000002</v>
      </c>
      <c r="AG11" s="9">
        <v>37.186999999999998</v>
      </c>
      <c r="AH11" s="26">
        <v>40.021000000000001</v>
      </c>
      <c r="AI11" s="4">
        <v>41.212000000000003</v>
      </c>
      <c r="AJ11" s="4">
        <v>37.595999999999997</v>
      </c>
      <c r="AK11" s="4">
        <v>48.959000000000003</v>
      </c>
      <c r="AL11" s="4">
        <v>61.719000000000001</v>
      </c>
      <c r="AM11" s="4">
        <v>47.581000000000003</v>
      </c>
    </row>
    <row r="12" spans="1:54" ht="14.4" x14ac:dyDescent="0.3">
      <c r="A12" s="40">
        <v>44256</v>
      </c>
      <c r="B12"/>
      <c r="C12"/>
      <c r="D12" s="10">
        <v>90</v>
      </c>
      <c r="E12" s="10">
        <v>100.21899999999999</v>
      </c>
      <c r="F12" s="10">
        <v>117.45099999999999</v>
      </c>
      <c r="G12" s="10">
        <v>72.405000000000001</v>
      </c>
      <c r="H12" s="9">
        <v>71.058000000000007</v>
      </c>
      <c r="I12" s="9">
        <v>241.749</v>
      </c>
      <c r="J12" s="9">
        <v>77.138999999999996</v>
      </c>
      <c r="K12" s="9">
        <v>89.54</v>
      </c>
      <c r="L12" s="9">
        <v>126.705</v>
      </c>
      <c r="M12" s="9">
        <v>85.54</v>
      </c>
      <c r="N12" s="9">
        <v>72.114000000000004</v>
      </c>
      <c r="O12" s="9">
        <v>133.73099999999999</v>
      </c>
      <c r="P12" s="9">
        <v>112.559</v>
      </c>
      <c r="Q12" s="9">
        <v>111.029</v>
      </c>
      <c r="R12" s="9">
        <v>133.82499999999999</v>
      </c>
      <c r="S12" s="9">
        <v>99.325999999999993</v>
      </c>
      <c r="T12" s="9">
        <v>122.08</v>
      </c>
      <c r="U12" s="9">
        <v>93.706999999999994</v>
      </c>
      <c r="V12" s="9">
        <v>88.876000000000005</v>
      </c>
      <c r="W12" s="9">
        <v>74.850999999999999</v>
      </c>
      <c r="X12" s="9">
        <v>81.397999999999996</v>
      </c>
      <c r="Y12" s="9">
        <v>67.861000000000004</v>
      </c>
      <c r="Z12" s="9">
        <v>83.623000000000005</v>
      </c>
      <c r="AA12" s="9">
        <v>114.07599999999999</v>
      </c>
      <c r="AB12" s="9">
        <v>103.077</v>
      </c>
      <c r="AC12" s="9">
        <v>74.781999999999996</v>
      </c>
      <c r="AD12" s="9">
        <v>116.78100000000001</v>
      </c>
      <c r="AE12" s="9">
        <v>65.474999999999994</v>
      </c>
      <c r="AF12" s="9">
        <v>93.269000000000005</v>
      </c>
      <c r="AG12" s="9">
        <v>66.915999999999997</v>
      </c>
      <c r="AH12" s="26">
        <v>76.751999999999995</v>
      </c>
      <c r="AI12" s="4">
        <v>102.69499999999999</v>
      </c>
      <c r="AJ12" s="4">
        <v>78.793000000000006</v>
      </c>
      <c r="AK12" s="4">
        <v>89.646000000000001</v>
      </c>
      <c r="AL12" s="4">
        <v>116.351</v>
      </c>
      <c r="AM12" s="4">
        <v>90</v>
      </c>
    </row>
    <row r="13" spans="1:54" ht="14.4" x14ac:dyDescent="0.3">
      <c r="A13" s="40">
        <v>44287</v>
      </c>
      <c r="B13"/>
      <c r="C13"/>
      <c r="D13" s="10">
        <v>120</v>
      </c>
      <c r="E13" s="10">
        <v>99.408000000000001</v>
      </c>
      <c r="F13" s="10">
        <v>147.09299999999999</v>
      </c>
      <c r="G13" s="10">
        <v>120.09699999999999</v>
      </c>
      <c r="H13" s="9">
        <v>127.633</v>
      </c>
      <c r="I13" s="9">
        <v>325.72300000000001</v>
      </c>
      <c r="J13" s="9">
        <v>120.815</v>
      </c>
      <c r="K13" s="9">
        <v>120</v>
      </c>
      <c r="L13" s="9">
        <v>161.346</v>
      </c>
      <c r="M13" s="9">
        <v>127.217</v>
      </c>
      <c r="N13" s="9">
        <v>84.311999999999998</v>
      </c>
      <c r="O13" s="9">
        <v>113.051</v>
      </c>
      <c r="P13" s="9">
        <v>163.78899999999999</v>
      </c>
      <c r="Q13" s="9">
        <v>119.465</v>
      </c>
      <c r="R13" s="9">
        <v>98.793000000000006</v>
      </c>
      <c r="S13" s="9">
        <v>136.57300000000001</v>
      </c>
      <c r="T13" s="9">
        <v>129.73400000000001</v>
      </c>
      <c r="U13" s="9">
        <v>144.941</v>
      </c>
      <c r="V13" s="9">
        <v>95.656000000000006</v>
      </c>
      <c r="W13" s="9">
        <v>99.305999999999997</v>
      </c>
      <c r="X13" s="9">
        <v>105.52200000000001</v>
      </c>
      <c r="Y13" s="9">
        <v>90.617000000000004</v>
      </c>
      <c r="Z13" s="9">
        <v>99.063000000000002</v>
      </c>
      <c r="AA13" s="9">
        <v>154.96199999999999</v>
      </c>
      <c r="AB13" s="9">
        <v>127.10599999999999</v>
      </c>
      <c r="AC13" s="9">
        <v>127.968</v>
      </c>
      <c r="AD13" s="9">
        <v>102.432</v>
      </c>
      <c r="AE13" s="9">
        <v>60.353000000000002</v>
      </c>
      <c r="AF13" s="9">
        <v>120.989</v>
      </c>
      <c r="AG13" s="9">
        <v>79.466999999999999</v>
      </c>
      <c r="AH13" s="26">
        <v>194.50899999999999</v>
      </c>
      <c r="AI13" s="4">
        <v>149.02799999999999</v>
      </c>
      <c r="AJ13" s="4">
        <v>72.638000000000005</v>
      </c>
      <c r="AK13" s="4">
        <v>99.813999999999993</v>
      </c>
      <c r="AL13" s="4">
        <v>104.929</v>
      </c>
      <c r="AM13" s="4">
        <v>85.224000000000004</v>
      </c>
    </row>
    <row r="14" spans="1:54" ht="14.4" x14ac:dyDescent="0.3">
      <c r="A14" s="40">
        <v>44317</v>
      </c>
      <c r="B14"/>
      <c r="C14"/>
      <c r="D14" s="10">
        <v>200</v>
      </c>
      <c r="E14" s="10">
        <v>322.779</v>
      </c>
      <c r="F14" s="10">
        <v>358.44400000000002</v>
      </c>
      <c r="G14" s="10">
        <v>304.86</v>
      </c>
      <c r="H14" s="9">
        <v>316.37799999999999</v>
      </c>
      <c r="I14" s="9">
        <v>541.03599999999994</v>
      </c>
      <c r="J14" s="9">
        <v>360.71100000000001</v>
      </c>
      <c r="K14" s="9">
        <v>185.06899999999999</v>
      </c>
      <c r="L14" s="9">
        <v>196.489</v>
      </c>
      <c r="M14" s="9">
        <v>110.175</v>
      </c>
      <c r="N14" s="9">
        <v>137.48500000000001</v>
      </c>
      <c r="O14" s="9">
        <v>188.506</v>
      </c>
      <c r="P14" s="9">
        <v>361.03899999999999</v>
      </c>
      <c r="Q14" s="9">
        <v>212.08</v>
      </c>
      <c r="R14" s="9">
        <v>170.70500000000001</v>
      </c>
      <c r="S14" s="9">
        <v>193.24299999999999</v>
      </c>
      <c r="T14" s="9">
        <v>461.58</v>
      </c>
      <c r="U14" s="9">
        <v>240.44399999999999</v>
      </c>
      <c r="V14" s="9">
        <v>317.37200000000001</v>
      </c>
      <c r="W14" s="9">
        <v>166.149</v>
      </c>
      <c r="X14" s="9">
        <v>200</v>
      </c>
      <c r="Y14" s="9">
        <v>76.304000000000002</v>
      </c>
      <c r="Z14" s="9">
        <v>95.856999999999999</v>
      </c>
      <c r="AA14" s="9">
        <v>142.435</v>
      </c>
      <c r="AB14" s="9">
        <v>285.93299999999999</v>
      </c>
      <c r="AC14" s="9">
        <v>268.48899999999998</v>
      </c>
      <c r="AD14" s="9">
        <v>251.59299999999999</v>
      </c>
      <c r="AE14" s="9">
        <v>161.375</v>
      </c>
      <c r="AF14" s="9">
        <v>192.02799999999999</v>
      </c>
      <c r="AG14" s="9">
        <v>63.139000000000003</v>
      </c>
      <c r="AH14" s="26">
        <v>349.238</v>
      </c>
      <c r="AI14" s="4">
        <v>184.114</v>
      </c>
      <c r="AJ14" s="4">
        <v>111.577</v>
      </c>
      <c r="AK14" s="4">
        <v>251.40899999999999</v>
      </c>
      <c r="AL14" s="4">
        <v>227.56200000000001</v>
      </c>
      <c r="AM14" s="4">
        <v>159.863</v>
      </c>
    </row>
    <row r="15" spans="1:54" ht="14.4" x14ac:dyDescent="0.3">
      <c r="A15" s="40">
        <v>44348</v>
      </c>
      <c r="B15"/>
      <c r="C15"/>
      <c r="D15" s="10">
        <v>325</v>
      </c>
      <c r="E15" s="10">
        <v>592.06200000000001</v>
      </c>
      <c r="F15" s="10">
        <v>909.04899999999998</v>
      </c>
      <c r="G15" s="10">
        <v>523.44600000000003</v>
      </c>
      <c r="H15" s="9">
        <v>265.42</v>
      </c>
      <c r="I15" s="9">
        <v>1113.056</v>
      </c>
      <c r="J15" s="9">
        <v>264.07</v>
      </c>
      <c r="K15" s="9">
        <v>194.80199999999999</v>
      </c>
      <c r="L15" s="9">
        <v>301.88200000000001</v>
      </c>
      <c r="M15" s="9">
        <v>293.61399999999998</v>
      </c>
      <c r="N15" s="9">
        <v>478.96600000000001</v>
      </c>
      <c r="O15" s="9">
        <v>83.938000000000002</v>
      </c>
      <c r="P15" s="9">
        <v>536.10500000000002</v>
      </c>
      <c r="Q15" s="9">
        <v>190.583</v>
      </c>
      <c r="R15" s="9">
        <v>639.16600000000005</v>
      </c>
      <c r="S15" s="9">
        <v>631.73900000000003</v>
      </c>
      <c r="T15" s="9">
        <v>838.31</v>
      </c>
      <c r="U15" s="9">
        <v>446.51299999999998</v>
      </c>
      <c r="V15" s="9">
        <v>696.48599999999999</v>
      </c>
      <c r="W15" s="9">
        <v>230.26599999999999</v>
      </c>
      <c r="X15" s="9">
        <v>177.88900000000001</v>
      </c>
      <c r="Y15" s="9">
        <v>219.99199999999999</v>
      </c>
      <c r="Z15" s="9">
        <v>303.68599999999998</v>
      </c>
      <c r="AA15" s="9">
        <v>258.35199999999998</v>
      </c>
      <c r="AB15" s="9">
        <v>489.17099999999999</v>
      </c>
      <c r="AC15" s="9">
        <v>325</v>
      </c>
      <c r="AD15" s="9">
        <v>92.423000000000002</v>
      </c>
      <c r="AE15" s="9">
        <v>389.64699999999999</v>
      </c>
      <c r="AF15" s="9">
        <v>539.49400000000003</v>
      </c>
      <c r="AG15" s="9">
        <v>250.215</v>
      </c>
      <c r="AH15" s="26">
        <v>640.93399999999997</v>
      </c>
      <c r="AI15" s="4">
        <v>196.04599999999999</v>
      </c>
      <c r="AJ15" s="4">
        <v>122.86799999999999</v>
      </c>
      <c r="AK15" s="4">
        <v>554.16700000000003</v>
      </c>
      <c r="AL15" s="4">
        <v>355.97300000000001</v>
      </c>
      <c r="AM15" s="4">
        <v>251.05199999999999</v>
      </c>
    </row>
    <row r="16" spans="1:54" ht="14.4" x14ac:dyDescent="0.3">
      <c r="A16" s="40">
        <v>44378</v>
      </c>
      <c r="B16"/>
      <c r="C16"/>
      <c r="D16" s="10">
        <v>195</v>
      </c>
      <c r="E16" s="10">
        <v>553.46299999999997</v>
      </c>
      <c r="F16" s="10">
        <v>568.67899999999997</v>
      </c>
      <c r="G16" s="10">
        <v>296.83499999999998</v>
      </c>
      <c r="H16" s="9">
        <v>97.308000000000007</v>
      </c>
      <c r="I16" s="9">
        <v>366.94499999999999</v>
      </c>
      <c r="J16" s="9">
        <v>94.091999999999999</v>
      </c>
      <c r="K16" s="9">
        <v>35.848999999999997</v>
      </c>
      <c r="L16" s="9">
        <v>165.26</v>
      </c>
      <c r="M16" s="9">
        <v>195</v>
      </c>
      <c r="N16" s="9">
        <v>218.95</v>
      </c>
      <c r="O16" s="9">
        <v>43.046999999999997</v>
      </c>
      <c r="P16" s="9">
        <v>279.54599999999999</v>
      </c>
      <c r="Q16" s="9">
        <v>35.332000000000001</v>
      </c>
      <c r="R16" s="9">
        <v>607.95899999999995</v>
      </c>
      <c r="S16" s="9">
        <v>316.11700000000002</v>
      </c>
      <c r="T16" s="9">
        <v>344.20100000000002</v>
      </c>
      <c r="U16" s="9">
        <v>437.053</v>
      </c>
      <c r="V16" s="9">
        <v>399.49200000000002</v>
      </c>
      <c r="W16" s="9">
        <v>71.391999999999996</v>
      </c>
      <c r="X16" s="9">
        <v>45.448999999999998</v>
      </c>
      <c r="Y16" s="9">
        <v>96.790999999999997</v>
      </c>
      <c r="Z16" s="9">
        <v>116.02</v>
      </c>
      <c r="AA16" s="9">
        <v>193.596</v>
      </c>
      <c r="AB16" s="9">
        <v>313.255</v>
      </c>
      <c r="AC16" s="9">
        <v>84.685000000000002</v>
      </c>
      <c r="AD16" s="9">
        <v>14.78</v>
      </c>
      <c r="AE16" s="9">
        <v>265.84100000000001</v>
      </c>
      <c r="AF16" s="9">
        <v>397.25599999999997</v>
      </c>
      <c r="AG16" s="9">
        <v>211.35599999999999</v>
      </c>
      <c r="AH16" s="26">
        <v>819.61199999999997</v>
      </c>
      <c r="AI16" s="4">
        <v>77.873000000000005</v>
      </c>
      <c r="AJ16" s="4">
        <v>45.216000000000001</v>
      </c>
      <c r="AK16" s="4">
        <v>312.19799999999998</v>
      </c>
      <c r="AL16" s="4">
        <v>158.44900000000001</v>
      </c>
      <c r="AM16" s="4">
        <v>91.120999999999995</v>
      </c>
    </row>
    <row r="17" spans="1:39" ht="14.4" x14ac:dyDescent="0.3">
      <c r="A17" s="40">
        <v>44409</v>
      </c>
      <c r="B17"/>
      <c r="C17"/>
      <c r="D17" s="10">
        <v>70</v>
      </c>
      <c r="E17" s="10">
        <v>236.922</v>
      </c>
      <c r="F17" s="10">
        <v>199.01400000000001</v>
      </c>
      <c r="G17" s="10">
        <v>106.33799999999999</v>
      </c>
      <c r="H17" s="9">
        <v>49.62</v>
      </c>
      <c r="I17" s="9">
        <v>129.46199999999999</v>
      </c>
      <c r="J17" s="9">
        <v>65.876000000000005</v>
      </c>
      <c r="K17" s="9">
        <v>31.48</v>
      </c>
      <c r="L17" s="9">
        <v>70</v>
      </c>
      <c r="M17" s="9">
        <v>63.576000000000001</v>
      </c>
      <c r="N17" s="9">
        <v>95.802000000000007</v>
      </c>
      <c r="O17" s="9">
        <v>27.46</v>
      </c>
      <c r="P17" s="9">
        <v>207.19499999999999</v>
      </c>
      <c r="Q17" s="9">
        <v>31.681000000000001</v>
      </c>
      <c r="R17" s="9">
        <v>190.19300000000001</v>
      </c>
      <c r="S17" s="9">
        <v>98.858000000000004</v>
      </c>
      <c r="T17" s="9">
        <v>168.64599999999999</v>
      </c>
      <c r="U17" s="9">
        <v>143.352</v>
      </c>
      <c r="V17" s="9">
        <v>134.08799999999999</v>
      </c>
      <c r="W17" s="9">
        <v>38.279000000000003</v>
      </c>
      <c r="X17" s="9">
        <v>28.591000000000001</v>
      </c>
      <c r="Y17" s="9">
        <v>42.497</v>
      </c>
      <c r="Z17" s="9">
        <v>46.036000000000001</v>
      </c>
      <c r="AA17" s="9">
        <v>75.034000000000006</v>
      </c>
      <c r="AB17" s="9">
        <v>98.930999999999997</v>
      </c>
      <c r="AC17" s="9">
        <v>48.418999999999997</v>
      </c>
      <c r="AD17" s="9">
        <v>33.040999999999997</v>
      </c>
      <c r="AE17" s="9">
        <v>77.531999999999996</v>
      </c>
      <c r="AF17" s="9">
        <v>124.517</v>
      </c>
      <c r="AG17" s="9">
        <v>67.408000000000001</v>
      </c>
      <c r="AH17" s="26">
        <v>220.18700000000001</v>
      </c>
      <c r="AI17" s="4">
        <v>34.570999999999998</v>
      </c>
      <c r="AJ17" s="4">
        <v>28.45</v>
      </c>
      <c r="AK17" s="4">
        <v>112.11499999999999</v>
      </c>
      <c r="AL17" s="4">
        <v>59.323999999999998</v>
      </c>
      <c r="AM17" s="4">
        <v>41.317</v>
      </c>
    </row>
    <row r="18" spans="1:39" ht="14.4" x14ac:dyDescent="0.3">
      <c r="A18" s="40">
        <v>44440</v>
      </c>
      <c r="B18"/>
      <c r="C18"/>
      <c r="D18" s="10">
        <v>53</v>
      </c>
      <c r="E18" s="10">
        <v>123.792</v>
      </c>
      <c r="F18" s="10">
        <v>112.92700000000001</v>
      </c>
      <c r="G18" s="10">
        <v>74.465000000000003</v>
      </c>
      <c r="H18" s="9">
        <v>51.027999999999999</v>
      </c>
      <c r="I18" s="9">
        <v>81.575000000000003</v>
      </c>
      <c r="J18" s="9">
        <v>44.981999999999999</v>
      </c>
      <c r="K18" s="9">
        <v>27.762</v>
      </c>
      <c r="L18" s="9">
        <v>53</v>
      </c>
      <c r="M18" s="9">
        <v>42.786000000000001</v>
      </c>
      <c r="N18" s="9">
        <v>75.768000000000001</v>
      </c>
      <c r="O18" s="9">
        <v>28.13</v>
      </c>
      <c r="P18" s="9">
        <v>84.566000000000003</v>
      </c>
      <c r="Q18" s="9">
        <v>26.091000000000001</v>
      </c>
      <c r="R18" s="9">
        <v>80.622</v>
      </c>
      <c r="S18" s="9">
        <v>61.048999999999999</v>
      </c>
      <c r="T18" s="9">
        <v>109.706</v>
      </c>
      <c r="U18" s="9">
        <v>66.289000000000001</v>
      </c>
      <c r="V18" s="9">
        <v>95.869</v>
      </c>
      <c r="W18" s="9">
        <v>47.326000000000001</v>
      </c>
      <c r="X18" s="9">
        <v>25.183</v>
      </c>
      <c r="Y18" s="9">
        <v>40.054000000000002</v>
      </c>
      <c r="Z18" s="9">
        <v>43.96</v>
      </c>
      <c r="AA18" s="9">
        <v>62.15</v>
      </c>
      <c r="AB18" s="9">
        <v>57.662999999999997</v>
      </c>
      <c r="AC18" s="9">
        <v>40.619</v>
      </c>
      <c r="AD18" s="9">
        <v>29.989000000000001</v>
      </c>
      <c r="AE18" s="9">
        <v>61.555999999999997</v>
      </c>
      <c r="AF18" s="9">
        <v>59.110999999999997</v>
      </c>
      <c r="AG18" s="9">
        <v>44.558999999999997</v>
      </c>
      <c r="AH18" s="26">
        <v>97.343999999999994</v>
      </c>
      <c r="AI18" s="4">
        <v>26.776</v>
      </c>
      <c r="AJ18" s="4">
        <v>33.165999999999997</v>
      </c>
      <c r="AK18" s="4">
        <v>81.650999999999996</v>
      </c>
      <c r="AL18" s="4">
        <v>42.195</v>
      </c>
      <c r="AM18" s="4">
        <v>28.225000000000001</v>
      </c>
    </row>
    <row r="19" spans="1:39" ht="14.4" x14ac:dyDescent="0.3">
      <c r="A19" s="40">
        <v>44470</v>
      </c>
      <c r="B19"/>
      <c r="C19"/>
      <c r="D19" s="10">
        <v>57.54</v>
      </c>
      <c r="E19" s="10">
        <v>176.58199999999999</v>
      </c>
      <c r="F19" s="10">
        <v>107.224</v>
      </c>
      <c r="G19" s="10">
        <v>83.498999999999995</v>
      </c>
      <c r="H19" s="9">
        <v>57.65</v>
      </c>
      <c r="I19" s="9">
        <v>89.915000000000006</v>
      </c>
      <c r="J19" s="9">
        <v>36.451000000000001</v>
      </c>
      <c r="K19" s="9">
        <v>29.800999999999998</v>
      </c>
      <c r="L19" s="9">
        <v>50.786999999999999</v>
      </c>
      <c r="M19" s="9">
        <v>55.884999999999998</v>
      </c>
      <c r="N19" s="9">
        <v>50.448999999999998</v>
      </c>
      <c r="O19" s="9">
        <v>27.779</v>
      </c>
      <c r="P19" s="9">
        <v>70.817999999999998</v>
      </c>
      <c r="Q19" s="9">
        <v>55.762</v>
      </c>
      <c r="R19" s="9">
        <v>70.42</v>
      </c>
      <c r="S19" s="9">
        <v>59.261000000000003</v>
      </c>
      <c r="T19" s="9">
        <v>100.316</v>
      </c>
      <c r="U19" s="9">
        <v>67.198999999999998</v>
      </c>
      <c r="V19" s="9">
        <v>64.933000000000007</v>
      </c>
      <c r="W19" s="9">
        <v>45.655000000000001</v>
      </c>
      <c r="X19" s="9">
        <v>29.126999999999999</v>
      </c>
      <c r="Y19" s="9">
        <v>43.573999999999998</v>
      </c>
      <c r="Z19" s="9">
        <v>35.953000000000003</v>
      </c>
      <c r="AA19" s="9">
        <v>60.646999999999998</v>
      </c>
      <c r="AB19" s="9">
        <v>56.145000000000003</v>
      </c>
      <c r="AC19" s="9">
        <v>62.856999999999999</v>
      </c>
      <c r="AD19" s="9">
        <v>60.006</v>
      </c>
      <c r="AE19" s="9">
        <v>52.034999999999997</v>
      </c>
      <c r="AF19" s="9">
        <v>61.393000000000001</v>
      </c>
      <c r="AG19" s="9">
        <v>37.994</v>
      </c>
      <c r="AH19" s="26">
        <v>87.537999999999997</v>
      </c>
      <c r="AI19" s="4">
        <v>31.646999999999998</v>
      </c>
      <c r="AJ19" s="4">
        <v>55.581000000000003</v>
      </c>
      <c r="AK19" s="4">
        <v>133.60300000000001</v>
      </c>
      <c r="AL19" s="4">
        <v>48.133000000000003</v>
      </c>
      <c r="AM19" s="4">
        <v>42.639000000000003</v>
      </c>
    </row>
    <row r="20" spans="1:39" ht="14.4" x14ac:dyDescent="0.3">
      <c r="A20" s="40">
        <v>44501</v>
      </c>
      <c r="B20"/>
      <c r="C20"/>
      <c r="D20" s="10">
        <v>50.48</v>
      </c>
      <c r="E20" s="10">
        <v>89.575999999999993</v>
      </c>
      <c r="F20" s="10">
        <v>90.213999999999999</v>
      </c>
      <c r="G20" s="10">
        <v>61.527000000000001</v>
      </c>
      <c r="H20" s="9">
        <v>59.036000000000001</v>
      </c>
      <c r="I20" s="9">
        <v>80.466999999999999</v>
      </c>
      <c r="J20" s="9">
        <v>40.213999999999999</v>
      </c>
      <c r="K20" s="9">
        <v>38.182000000000002</v>
      </c>
      <c r="L20" s="9">
        <v>48.954000000000001</v>
      </c>
      <c r="M20" s="9">
        <v>52.912999999999997</v>
      </c>
      <c r="N20" s="9">
        <v>59.898000000000003</v>
      </c>
      <c r="O20" s="9">
        <v>34.302</v>
      </c>
      <c r="P20" s="9">
        <v>63.790999999999997</v>
      </c>
      <c r="Q20" s="9">
        <v>47.344999999999999</v>
      </c>
      <c r="R20" s="9">
        <v>66.771000000000001</v>
      </c>
      <c r="S20" s="9">
        <v>65.119</v>
      </c>
      <c r="T20" s="9">
        <v>74.093999999999994</v>
      </c>
      <c r="U20" s="9">
        <v>60.482999999999997</v>
      </c>
      <c r="V20" s="9">
        <v>61.325000000000003</v>
      </c>
      <c r="W20" s="9">
        <v>43.029000000000003</v>
      </c>
      <c r="X20" s="9">
        <v>42.189</v>
      </c>
      <c r="Y20" s="9">
        <v>39.725000000000001</v>
      </c>
      <c r="Z20" s="9">
        <v>40.325000000000003</v>
      </c>
      <c r="AA20" s="9">
        <v>84.596999999999994</v>
      </c>
      <c r="AB20" s="9">
        <v>55.765999999999998</v>
      </c>
      <c r="AC20" s="9">
        <v>53.154000000000003</v>
      </c>
      <c r="AD20" s="9">
        <v>48.906999999999996</v>
      </c>
      <c r="AE20" s="9">
        <v>56.151000000000003</v>
      </c>
      <c r="AF20" s="9">
        <v>62.832000000000001</v>
      </c>
      <c r="AG20" s="9">
        <v>44.838000000000001</v>
      </c>
      <c r="AH20" s="26">
        <v>77.888000000000005</v>
      </c>
      <c r="AI20" s="4">
        <v>44.32</v>
      </c>
      <c r="AJ20" s="4">
        <v>42.448999999999998</v>
      </c>
      <c r="AK20" s="4">
        <v>76.024000000000001</v>
      </c>
      <c r="AL20" s="4">
        <v>50.341000000000001</v>
      </c>
      <c r="AM20" s="4">
        <v>51.966000000000001</v>
      </c>
    </row>
    <row r="21" spans="1:39" ht="14.4" x14ac:dyDescent="0.3">
      <c r="A21" s="40">
        <v>44531</v>
      </c>
      <c r="B21"/>
      <c r="C21"/>
      <c r="D21" s="10">
        <v>34.85</v>
      </c>
      <c r="E21" s="10">
        <v>71.05</v>
      </c>
      <c r="F21" s="10">
        <v>71.819999999999993</v>
      </c>
      <c r="G21" s="10">
        <v>51.76</v>
      </c>
      <c r="H21" s="9">
        <v>43.234000000000002</v>
      </c>
      <c r="I21" s="9">
        <v>66.626000000000005</v>
      </c>
      <c r="J21" s="9">
        <v>37.232999999999997</v>
      </c>
      <c r="K21" s="9">
        <v>34.134</v>
      </c>
      <c r="L21" s="9">
        <v>43.250999999999998</v>
      </c>
      <c r="M21" s="9">
        <v>41.012</v>
      </c>
      <c r="N21" s="9">
        <v>50.777999999999999</v>
      </c>
      <c r="O21" s="9">
        <v>29.884</v>
      </c>
      <c r="P21" s="9">
        <v>54.292000000000002</v>
      </c>
      <c r="Q21" s="9">
        <v>36.414999999999999</v>
      </c>
      <c r="R21" s="9">
        <v>66.447000000000003</v>
      </c>
      <c r="S21" s="9">
        <v>63.097999999999999</v>
      </c>
      <c r="T21" s="9">
        <v>61.55</v>
      </c>
      <c r="U21" s="9">
        <v>54.082000000000001</v>
      </c>
      <c r="V21" s="9">
        <v>55.103000000000002</v>
      </c>
      <c r="W21" s="9">
        <v>34.51</v>
      </c>
      <c r="X21" s="9">
        <v>34.091000000000001</v>
      </c>
      <c r="Y21" s="9">
        <v>33.082000000000001</v>
      </c>
      <c r="Z21" s="9">
        <v>35.131999999999998</v>
      </c>
      <c r="AA21" s="9">
        <v>50.021000000000001</v>
      </c>
      <c r="AB21" s="9">
        <v>50.201000000000001</v>
      </c>
      <c r="AC21" s="9">
        <v>45.244</v>
      </c>
      <c r="AD21" s="9">
        <v>35.109000000000002</v>
      </c>
      <c r="AE21" s="9">
        <v>46.756999999999998</v>
      </c>
      <c r="AF21" s="9">
        <v>51.408999999999999</v>
      </c>
      <c r="AG21" s="9">
        <v>39.152000000000001</v>
      </c>
      <c r="AH21" s="26">
        <v>66.683999999999997</v>
      </c>
      <c r="AI21" s="4">
        <v>37.098999999999997</v>
      </c>
      <c r="AJ21" s="4">
        <v>32.744999999999997</v>
      </c>
      <c r="AK21" s="4">
        <v>59.475000000000001</v>
      </c>
      <c r="AL21" s="4">
        <v>46.168999999999997</v>
      </c>
      <c r="AM21" s="4">
        <v>44.686</v>
      </c>
    </row>
    <row r="22" spans="1:39" ht="14.4" x14ac:dyDescent="0.3">
      <c r="A22" s="40">
        <v>44562</v>
      </c>
      <c r="B22"/>
      <c r="C22"/>
      <c r="D22" s="10">
        <v>40.340000000000003</v>
      </c>
      <c r="E22" s="10">
        <v>65.082999999999998</v>
      </c>
      <c r="F22" s="10">
        <v>63.249000000000002</v>
      </c>
      <c r="G22" s="10">
        <v>46.029000000000003</v>
      </c>
      <c r="H22" s="9">
        <v>36.292000000000002</v>
      </c>
      <c r="I22" s="9">
        <v>57.41</v>
      </c>
      <c r="J22" s="9">
        <v>32.799999999999997</v>
      </c>
      <c r="K22" s="9">
        <v>28.475999999999999</v>
      </c>
      <c r="L22" s="9">
        <v>39.058999999999997</v>
      </c>
      <c r="M22" s="9">
        <v>34.881999999999998</v>
      </c>
      <c r="N22" s="9">
        <v>44.21</v>
      </c>
      <c r="O22" s="9">
        <v>27.268999999999998</v>
      </c>
      <c r="P22" s="9">
        <v>49.109000000000002</v>
      </c>
      <c r="Q22" s="9">
        <v>33.847999999999999</v>
      </c>
      <c r="R22" s="9">
        <v>55.951999999999998</v>
      </c>
      <c r="S22" s="9">
        <v>76.712000000000003</v>
      </c>
      <c r="T22" s="9">
        <v>54.326000000000001</v>
      </c>
      <c r="U22" s="9">
        <v>47.698</v>
      </c>
      <c r="V22" s="9">
        <v>49.887999999999998</v>
      </c>
      <c r="W22" s="9">
        <v>30.529</v>
      </c>
      <c r="X22" s="9">
        <v>29.012</v>
      </c>
      <c r="Y22" s="9">
        <v>29.686</v>
      </c>
      <c r="Z22" s="9">
        <v>31.905000000000001</v>
      </c>
      <c r="AA22" s="9">
        <v>43.34</v>
      </c>
      <c r="AB22" s="9">
        <v>50.813000000000002</v>
      </c>
      <c r="AC22" s="9">
        <v>42.241</v>
      </c>
      <c r="AD22" s="9">
        <v>29.510999999999999</v>
      </c>
      <c r="AE22" s="9">
        <v>42.954999999999998</v>
      </c>
      <c r="AF22" s="9">
        <v>45.131</v>
      </c>
      <c r="AG22" s="9">
        <v>36.058</v>
      </c>
      <c r="AH22" s="26">
        <v>61.884999999999998</v>
      </c>
      <c r="AI22" s="4">
        <v>31.405000000000001</v>
      </c>
      <c r="AJ22" s="4">
        <v>29.518000000000001</v>
      </c>
      <c r="AK22" s="4">
        <v>55.274000000000001</v>
      </c>
      <c r="AL22" s="4">
        <v>49.606999999999999</v>
      </c>
      <c r="AM22" s="4">
        <v>40.427999999999997</v>
      </c>
    </row>
    <row r="23" spans="1:39" ht="14.4" x14ac:dyDescent="0.3">
      <c r="A23" s="40">
        <v>44593</v>
      </c>
      <c r="B23"/>
      <c r="C23"/>
      <c r="D23" s="10">
        <v>44.54</v>
      </c>
      <c r="E23" s="10">
        <v>62.298999999999999</v>
      </c>
      <c r="F23" s="10">
        <v>57.904000000000003</v>
      </c>
      <c r="G23" s="10">
        <v>43.841000000000001</v>
      </c>
      <c r="H23" s="9">
        <v>99.966999999999999</v>
      </c>
      <c r="I23" s="9">
        <v>56.048999999999999</v>
      </c>
      <c r="J23" s="9">
        <v>32.677999999999997</v>
      </c>
      <c r="K23" s="9">
        <v>30.696000000000002</v>
      </c>
      <c r="L23" s="9">
        <v>36.005000000000003</v>
      </c>
      <c r="M23" s="9">
        <v>40.606000000000002</v>
      </c>
      <c r="N23" s="9">
        <v>43.572000000000003</v>
      </c>
      <c r="O23" s="9">
        <v>29.125</v>
      </c>
      <c r="P23" s="9">
        <v>46.314999999999998</v>
      </c>
      <c r="Q23" s="9">
        <v>51.042999999999999</v>
      </c>
      <c r="R23" s="9">
        <v>66.835999999999999</v>
      </c>
      <c r="S23" s="9">
        <v>59.2</v>
      </c>
      <c r="T23" s="9">
        <v>50.484999999999999</v>
      </c>
      <c r="U23" s="9">
        <v>47.24</v>
      </c>
      <c r="V23" s="9">
        <v>54.164999999999999</v>
      </c>
      <c r="W23" s="9">
        <v>30.879000000000001</v>
      </c>
      <c r="X23" s="9">
        <v>29.463999999999999</v>
      </c>
      <c r="Y23" s="9">
        <v>41.68</v>
      </c>
      <c r="Z23" s="9">
        <v>33.371000000000002</v>
      </c>
      <c r="AA23" s="9">
        <v>42.512999999999998</v>
      </c>
      <c r="AB23" s="9">
        <v>47.125999999999998</v>
      </c>
      <c r="AC23" s="9">
        <v>45.384999999999998</v>
      </c>
      <c r="AD23" s="9">
        <v>29.094999999999999</v>
      </c>
      <c r="AE23" s="9">
        <v>42.948999999999998</v>
      </c>
      <c r="AF23" s="9">
        <v>42.38</v>
      </c>
      <c r="AG23" s="9">
        <v>36.25</v>
      </c>
      <c r="AH23" s="26">
        <v>58.673000000000002</v>
      </c>
      <c r="AI23" s="4">
        <v>32.118000000000002</v>
      </c>
      <c r="AJ23" s="4">
        <v>39.613</v>
      </c>
      <c r="AK23" s="4">
        <v>64.671999999999997</v>
      </c>
      <c r="AL23" s="4">
        <v>44.625999999999998</v>
      </c>
      <c r="AM23" s="4">
        <v>42.414999999999999</v>
      </c>
    </row>
    <row r="24" spans="1:39" ht="14.4" x14ac:dyDescent="0.3">
      <c r="A24" s="40">
        <v>44621</v>
      </c>
      <c r="B24"/>
      <c r="C24"/>
      <c r="D24" s="10">
        <v>102.32</v>
      </c>
      <c r="E24" s="10">
        <v>117.497</v>
      </c>
      <c r="F24" s="10">
        <v>83.272999999999996</v>
      </c>
      <c r="G24" s="10">
        <v>71.367999999999995</v>
      </c>
      <c r="H24" s="9">
        <v>211.10400000000001</v>
      </c>
      <c r="I24" s="9">
        <v>86.763000000000005</v>
      </c>
      <c r="J24" s="9">
        <v>76.125</v>
      </c>
      <c r="K24" s="9">
        <v>104.378</v>
      </c>
      <c r="L24" s="9">
        <v>75.540999999999997</v>
      </c>
      <c r="M24" s="9">
        <v>61.417000000000002</v>
      </c>
      <c r="N24" s="9">
        <v>120.376</v>
      </c>
      <c r="O24" s="9">
        <v>86.433000000000007</v>
      </c>
      <c r="P24" s="9">
        <v>110.19499999999999</v>
      </c>
      <c r="Q24" s="9">
        <v>112.56100000000001</v>
      </c>
      <c r="R24" s="9">
        <v>101.872</v>
      </c>
      <c r="S24" s="9">
        <v>112.479</v>
      </c>
      <c r="T24" s="9">
        <v>98.241</v>
      </c>
      <c r="U24" s="9">
        <v>86.012</v>
      </c>
      <c r="V24" s="9">
        <v>79.537999999999997</v>
      </c>
      <c r="W24" s="9">
        <v>65.293999999999997</v>
      </c>
      <c r="X24" s="9">
        <v>54.279000000000003</v>
      </c>
      <c r="Y24" s="9">
        <v>67.575999999999993</v>
      </c>
      <c r="Z24" s="9">
        <v>98.015000000000001</v>
      </c>
      <c r="AA24" s="9">
        <v>87.92</v>
      </c>
      <c r="AB24" s="9">
        <v>75.049000000000007</v>
      </c>
      <c r="AC24" s="9">
        <v>101.509</v>
      </c>
      <c r="AD24" s="9">
        <v>50.954000000000001</v>
      </c>
      <c r="AE24" s="9">
        <v>83.006</v>
      </c>
      <c r="AF24" s="9">
        <v>67.813999999999993</v>
      </c>
      <c r="AG24" s="9">
        <v>64.709000000000003</v>
      </c>
      <c r="AH24" s="26">
        <v>113.294</v>
      </c>
      <c r="AI24" s="4">
        <v>64.326999999999998</v>
      </c>
      <c r="AJ24" s="4">
        <v>71.156999999999996</v>
      </c>
      <c r="AK24" s="4">
        <v>108.672</v>
      </c>
      <c r="AL24" s="4">
        <v>77.954999999999998</v>
      </c>
      <c r="AM24" s="4">
        <v>83.408000000000001</v>
      </c>
    </row>
    <row r="25" spans="1:39" ht="14.4" x14ac:dyDescent="0.3">
      <c r="A25" s="40">
        <v>44652</v>
      </c>
      <c r="B25"/>
      <c r="C25"/>
      <c r="D25" s="10">
        <v>133.5</v>
      </c>
      <c r="E25" s="10">
        <v>167.85900000000001</v>
      </c>
      <c r="F25" s="10">
        <v>149.49299999999999</v>
      </c>
      <c r="G25" s="10">
        <v>143.51900000000001</v>
      </c>
      <c r="H25" s="9">
        <v>333.57</v>
      </c>
      <c r="I25" s="9">
        <v>145.947</v>
      </c>
      <c r="J25" s="9">
        <v>120.663</v>
      </c>
      <c r="K25" s="9">
        <v>155.31800000000001</v>
      </c>
      <c r="L25" s="9">
        <v>131.82</v>
      </c>
      <c r="M25" s="9">
        <v>84.284999999999997</v>
      </c>
      <c r="N25" s="9">
        <v>120.11</v>
      </c>
      <c r="O25" s="9">
        <v>163.58099999999999</v>
      </c>
      <c r="P25" s="9">
        <v>140.54499999999999</v>
      </c>
      <c r="Q25" s="9">
        <v>96.147999999999996</v>
      </c>
      <c r="R25" s="9">
        <v>158.18899999999999</v>
      </c>
      <c r="S25" s="9">
        <v>137.86199999999999</v>
      </c>
      <c r="T25" s="9">
        <v>165.06100000000001</v>
      </c>
      <c r="U25" s="9">
        <v>107.45099999999999</v>
      </c>
      <c r="V25" s="9">
        <v>114.782</v>
      </c>
      <c r="W25" s="9">
        <v>99.277000000000001</v>
      </c>
      <c r="X25" s="9">
        <v>87.19</v>
      </c>
      <c r="Y25" s="9">
        <v>94.652000000000001</v>
      </c>
      <c r="Z25" s="9">
        <v>156.822</v>
      </c>
      <c r="AA25" s="9">
        <v>127.277</v>
      </c>
      <c r="AB25" s="9">
        <v>139.30600000000001</v>
      </c>
      <c r="AC25" s="9">
        <v>102.95</v>
      </c>
      <c r="AD25" s="9">
        <v>55.438000000000002</v>
      </c>
      <c r="AE25" s="9">
        <v>120.85599999999999</v>
      </c>
      <c r="AF25" s="9">
        <v>88.254999999999995</v>
      </c>
      <c r="AG25" s="9">
        <v>198.51499999999999</v>
      </c>
      <c r="AH25" s="26">
        <v>192.249</v>
      </c>
      <c r="AI25" s="4">
        <v>67.878</v>
      </c>
      <c r="AJ25" s="4">
        <v>93.796000000000006</v>
      </c>
      <c r="AK25" s="4">
        <v>113.71599999999999</v>
      </c>
      <c r="AL25" s="4">
        <v>85.956000000000003</v>
      </c>
      <c r="AM25" s="4">
        <v>93.405000000000001</v>
      </c>
    </row>
    <row r="26" spans="1:39" ht="14.4" x14ac:dyDescent="0.3">
      <c r="A26" s="40">
        <v>44682</v>
      </c>
      <c r="B26"/>
      <c r="C26"/>
      <c r="D26" s="10">
        <v>245.16</v>
      </c>
      <c r="E26" s="10">
        <v>373.97199999999998</v>
      </c>
      <c r="F26" s="10">
        <v>369.91699999999997</v>
      </c>
      <c r="G26" s="10">
        <v>337.93700000000001</v>
      </c>
      <c r="H26" s="9">
        <v>511.72300000000001</v>
      </c>
      <c r="I26" s="9">
        <v>392.64</v>
      </c>
      <c r="J26" s="9">
        <v>164.221</v>
      </c>
      <c r="K26" s="9">
        <v>170.99100000000001</v>
      </c>
      <c r="L26" s="9">
        <v>107.06100000000001</v>
      </c>
      <c r="M26" s="9">
        <v>130.51</v>
      </c>
      <c r="N26" s="9">
        <v>200.70099999999999</v>
      </c>
      <c r="O26" s="9">
        <v>303.452</v>
      </c>
      <c r="P26" s="9">
        <v>243.58600000000001</v>
      </c>
      <c r="Q26" s="9">
        <v>154.55099999999999</v>
      </c>
      <c r="R26" s="9">
        <v>245.09299999999999</v>
      </c>
      <c r="S26" s="9">
        <v>461.55500000000001</v>
      </c>
      <c r="T26" s="9">
        <v>260.91699999999997</v>
      </c>
      <c r="U26" s="9">
        <v>340.53699999999998</v>
      </c>
      <c r="V26" s="9">
        <v>196.619</v>
      </c>
      <c r="W26" s="9">
        <v>165.976</v>
      </c>
      <c r="X26" s="9">
        <v>63.832000000000001</v>
      </c>
      <c r="Y26" s="9">
        <v>81.284000000000006</v>
      </c>
      <c r="Z26" s="9">
        <v>134.58000000000001</v>
      </c>
      <c r="AA26" s="9">
        <v>259.24299999999999</v>
      </c>
      <c r="AB26" s="9">
        <v>298.07900000000001</v>
      </c>
      <c r="AC26" s="9">
        <v>217.53700000000001</v>
      </c>
      <c r="AD26" s="9">
        <v>132.50399999999999</v>
      </c>
      <c r="AE26" s="9">
        <v>194.328</v>
      </c>
      <c r="AF26" s="9">
        <v>66.790000000000006</v>
      </c>
      <c r="AG26" s="9">
        <v>334.31700000000001</v>
      </c>
      <c r="AH26" s="26">
        <v>243.77699999999999</v>
      </c>
      <c r="AI26" s="4">
        <v>92.545000000000002</v>
      </c>
      <c r="AJ26" s="4">
        <v>203.09100000000001</v>
      </c>
      <c r="AK26" s="4">
        <v>242.095</v>
      </c>
      <c r="AL26" s="4">
        <v>148.32</v>
      </c>
      <c r="AM26" s="4">
        <v>281.19</v>
      </c>
    </row>
    <row r="27" spans="1:39" ht="14.4" x14ac:dyDescent="0.3">
      <c r="A27" s="40">
        <v>44713</v>
      </c>
      <c r="B27"/>
      <c r="C27"/>
      <c r="D27" s="10">
        <v>389.71</v>
      </c>
      <c r="E27" s="10">
        <v>1012.952</v>
      </c>
      <c r="F27" s="10">
        <v>587.29300000000001</v>
      </c>
      <c r="G27" s="10">
        <v>292.875</v>
      </c>
      <c r="H27" s="9">
        <v>1121.078</v>
      </c>
      <c r="I27" s="9">
        <v>285.66000000000003</v>
      </c>
      <c r="J27" s="9">
        <v>184.297</v>
      </c>
      <c r="K27" s="9">
        <v>277.339</v>
      </c>
      <c r="L27" s="9">
        <v>300.96300000000002</v>
      </c>
      <c r="M27" s="9">
        <v>482.47199999999998</v>
      </c>
      <c r="N27" s="9">
        <v>88.069000000000003</v>
      </c>
      <c r="O27" s="9">
        <v>498.39100000000002</v>
      </c>
      <c r="P27" s="9">
        <v>211.57599999999999</v>
      </c>
      <c r="Q27" s="9">
        <v>594.74800000000005</v>
      </c>
      <c r="R27" s="9">
        <v>699.63</v>
      </c>
      <c r="S27" s="9">
        <v>870.57799999999997</v>
      </c>
      <c r="T27" s="9">
        <v>482.76400000000001</v>
      </c>
      <c r="U27" s="9">
        <v>768.85</v>
      </c>
      <c r="V27" s="9">
        <v>263.30799999999999</v>
      </c>
      <c r="W27" s="9">
        <v>169.64699999999999</v>
      </c>
      <c r="X27" s="9">
        <v>205.29599999999999</v>
      </c>
      <c r="Y27" s="9">
        <v>275.637</v>
      </c>
      <c r="Z27" s="9">
        <v>260.79000000000002</v>
      </c>
      <c r="AA27" s="9">
        <v>467.61399999999998</v>
      </c>
      <c r="AB27" s="9">
        <v>349.34399999999999</v>
      </c>
      <c r="AC27" s="9">
        <v>87.677999999999997</v>
      </c>
      <c r="AD27" s="9">
        <v>336.08600000000001</v>
      </c>
      <c r="AE27" s="9">
        <v>557.46299999999997</v>
      </c>
      <c r="AF27" s="9">
        <v>291.16500000000002</v>
      </c>
      <c r="AG27" s="9">
        <v>667.22799999999995</v>
      </c>
      <c r="AH27" s="26">
        <v>229.285</v>
      </c>
      <c r="AI27" s="4">
        <v>113.15600000000001</v>
      </c>
      <c r="AJ27" s="4">
        <v>518.75400000000002</v>
      </c>
      <c r="AK27" s="4">
        <v>371.89800000000002</v>
      </c>
      <c r="AL27" s="4">
        <v>232.46799999999999</v>
      </c>
      <c r="AM27" s="4">
        <v>565.46400000000006</v>
      </c>
    </row>
    <row r="28" spans="1:39" ht="14.4" x14ac:dyDescent="0.3">
      <c r="A28" s="40">
        <v>44743</v>
      </c>
      <c r="B28"/>
      <c r="C28"/>
      <c r="D28" s="10">
        <v>210.17</v>
      </c>
      <c r="E28" s="10">
        <v>602.40700000000004</v>
      </c>
      <c r="F28" s="10">
        <v>320.41800000000001</v>
      </c>
      <c r="G28" s="10">
        <v>108.53700000000001</v>
      </c>
      <c r="H28" s="9">
        <v>374.13400000000001</v>
      </c>
      <c r="I28" s="9">
        <v>104.19799999999999</v>
      </c>
      <c r="J28" s="9">
        <v>32.262</v>
      </c>
      <c r="K28" s="9">
        <v>166.374</v>
      </c>
      <c r="L28" s="9">
        <v>200.75800000000001</v>
      </c>
      <c r="M28" s="9">
        <v>222.96799999999999</v>
      </c>
      <c r="N28" s="9">
        <v>45.22</v>
      </c>
      <c r="O28" s="9">
        <v>281.66199999999998</v>
      </c>
      <c r="P28" s="9">
        <v>42.622</v>
      </c>
      <c r="Q28" s="9">
        <v>604.08500000000004</v>
      </c>
      <c r="R28" s="9">
        <v>337.30799999999999</v>
      </c>
      <c r="S28" s="9">
        <v>370.12200000000001</v>
      </c>
      <c r="T28" s="9">
        <v>459.29199999999997</v>
      </c>
      <c r="U28" s="9">
        <v>420.43299999999999</v>
      </c>
      <c r="V28" s="9">
        <v>80.584000000000003</v>
      </c>
      <c r="W28" s="9">
        <v>45.575000000000003</v>
      </c>
      <c r="X28" s="9">
        <v>92.484999999999999</v>
      </c>
      <c r="Y28" s="9">
        <v>110.76900000000001</v>
      </c>
      <c r="Z28" s="9">
        <v>196.68100000000001</v>
      </c>
      <c r="AA28" s="9">
        <v>339.85700000000003</v>
      </c>
      <c r="AB28" s="9">
        <v>90.683000000000007</v>
      </c>
      <c r="AC28" s="9">
        <v>13.308999999999999</v>
      </c>
      <c r="AD28" s="9">
        <v>257.61700000000002</v>
      </c>
      <c r="AE28" s="9">
        <v>422.78500000000003</v>
      </c>
      <c r="AF28" s="9">
        <v>229.55600000000001</v>
      </c>
      <c r="AG28" s="9">
        <v>842.64599999999996</v>
      </c>
      <c r="AH28" s="26">
        <v>90.900999999999996</v>
      </c>
      <c r="AI28" s="4">
        <v>43.545999999999999</v>
      </c>
      <c r="AJ28" s="4">
        <v>311.78699999999998</v>
      </c>
      <c r="AK28" s="4">
        <v>165.39</v>
      </c>
      <c r="AL28" s="4">
        <v>90.673000000000002</v>
      </c>
      <c r="AM28" s="4">
        <v>569.16600000000005</v>
      </c>
    </row>
    <row r="29" spans="1:39" ht="14.4" x14ac:dyDescent="0.3">
      <c r="A29" s="40">
        <v>44774</v>
      </c>
      <c r="B29"/>
      <c r="C29"/>
      <c r="D29" s="10">
        <v>88.63</v>
      </c>
      <c r="E29" s="10">
        <v>209.446</v>
      </c>
      <c r="F29" s="10">
        <v>117.042</v>
      </c>
      <c r="G29" s="10">
        <v>54.747</v>
      </c>
      <c r="H29" s="9">
        <v>131.928</v>
      </c>
      <c r="I29" s="9">
        <v>73.564999999999998</v>
      </c>
      <c r="J29" s="9">
        <v>29.638000000000002</v>
      </c>
      <c r="K29" s="9">
        <v>69.896000000000001</v>
      </c>
      <c r="L29" s="9">
        <v>65.34</v>
      </c>
      <c r="M29" s="9">
        <v>96.789000000000001</v>
      </c>
      <c r="N29" s="9">
        <v>28.713999999999999</v>
      </c>
      <c r="O29" s="9">
        <v>212.631</v>
      </c>
      <c r="P29" s="9">
        <v>36.838000000000001</v>
      </c>
      <c r="Q29" s="9">
        <v>191.191</v>
      </c>
      <c r="R29" s="9">
        <v>106.142</v>
      </c>
      <c r="S29" s="9">
        <v>177.33799999999999</v>
      </c>
      <c r="T29" s="9">
        <v>151.71899999999999</v>
      </c>
      <c r="U29" s="9">
        <v>140.63399999999999</v>
      </c>
      <c r="V29" s="9">
        <v>44.063000000000002</v>
      </c>
      <c r="W29" s="9">
        <v>26.472000000000001</v>
      </c>
      <c r="X29" s="9">
        <v>39.030999999999999</v>
      </c>
      <c r="Y29" s="9">
        <v>43.875</v>
      </c>
      <c r="Z29" s="9">
        <v>76.012</v>
      </c>
      <c r="AA29" s="9">
        <v>103.03400000000001</v>
      </c>
      <c r="AB29" s="9">
        <v>51.954999999999998</v>
      </c>
      <c r="AC29" s="9">
        <v>32.326000000000001</v>
      </c>
      <c r="AD29" s="9">
        <v>74.656000000000006</v>
      </c>
      <c r="AE29" s="9">
        <v>133.60599999999999</v>
      </c>
      <c r="AF29" s="9">
        <v>72.292000000000002</v>
      </c>
      <c r="AG29" s="9">
        <v>225.608</v>
      </c>
      <c r="AH29" s="26">
        <v>45.719000000000001</v>
      </c>
      <c r="AI29" s="4">
        <v>25.765000000000001</v>
      </c>
      <c r="AJ29" s="4">
        <v>111.44199999999999</v>
      </c>
      <c r="AK29" s="4">
        <v>62.347000000000001</v>
      </c>
      <c r="AL29" s="4">
        <v>39.744999999999997</v>
      </c>
      <c r="AM29" s="4">
        <v>256.64299999999997</v>
      </c>
    </row>
    <row r="30" spans="1:39" ht="14.4" x14ac:dyDescent="0.3">
      <c r="A30" s="40">
        <v>44805</v>
      </c>
      <c r="B30"/>
      <c r="C30"/>
      <c r="D30" s="10">
        <v>55.11</v>
      </c>
      <c r="E30" s="10">
        <v>114.86799999999999</v>
      </c>
      <c r="F30" s="10">
        <v>80.191000000000003</v>
      </c>
      <c r="G30" s="10">
        <v>52.226999999999997</v>
      </c>
      <c r="H30" s="9">
        <v>80.256</v>
      </c>
      <c r="I30" s="9">
        <v>49.531999999999996</v>
      </c>
      <c r="J30" s="9">
        <v>25.547000000000001</v>
      </c>
      <c r="K30" s="9">
        <v>49.783999999999999</v>
      </c>
      <c r="L30" s="9">
        <v>42.430999999999997</v>
      </c>
      <c r="M30" s="9">
        <v>73.917000000000002</v>
      </c>
      <c r="N30" s="9">
        <v>28.77</v>
      </c>
      <c r="O30" s="9">
        <v>83.352000000000004</v>
      </c>
      <c r="P30" s="9">
        <v>31.146000000000001</v>
      </c>
      <c r="Q30" s="9">
        <v>77.78</v>
      </c>
      <c r="R30" s="9">
        <v>63.878999999999998</v>
      </c>
      <c r="S30" s="9">
        <v>109.355</v>
      </c>
      <c r="T30" s="9">
        <v>69.012</v>
      </c>
      <c r="U30" s="9">
        <v>97.456000000000003</v>
      </c>
      <c r="V30" s="9">
        <v>51.834000000000003</v>
      </c>
      <c r="W30" s="9">
        <v>22.574000000000002</v>
      </c>
      <c r="X30" s="9">
        <v>36.268000000000001</v>
      </c>
      <c r="Y30" s="9">
        <v>40.822000000000003</v>
      </c>
      <c r="Z30" s="9">
        <v>60.862000000000002</v>
      </c>
      <c r="AA30" s="9">
        <v>56.835000000000001</v>
      </c>
      <c r="AB30" s="9">
        <v>42.113</v>
      </c>
      <c r="AC30" s="9">
        <v>28.81</v>
      </c>
      <c r="AD30" s="9">
        <v>57.298999999999999</v>
      </c>
      <c r="AE30" s="9">
        <v>59.298999999999999</v>
      </c>
      <c r="AF30" s="9">
        <v>46.23</v>
      </c>
      <c r="AG30" s="9">
        <v>95.926000000000002</v>
      </c>
      <c r="AH30" s="26">
        <v>34.454000000000001</v>
      </c>
      <c r="AI30" s="4">
        <v>29.407</v>
      </c>
      <c r="AJ30" s="4">
        <v>78.185000000000002</v>
      </c>
      <c r="AK30" s="4">
        <v>43.003999999999998</v>
      </c>
      <c r="AL30" s="4">
        <v>26.571000000000002</v>
      </c>
      <c r="AM30" s="4">
        <v>117.839</v>
      </c>
    </row>
    <row r="31" spans="1:39" ht="14.4" x14ac:dyDescent="0.3">
      <c r="A31" s="40">
        <v>44835</v>
      </c>
      <c r="B31"/>
      <c r="C31"/>
      <c r="D31" s="10">
        <v>57.54</v>
      </c>
      <c r="E31" s="10">
        <v>109.31699999999999</v>
      </c>
      <c r="F31" s="10">
        <v>89.064999999999998</v>
      </c>
      <c r="G31" s="10">
        <v>59.594000000000001</v>
      </c>
      <c r="H31" s="9">
        <v>89.001000000000005</v>
      </c>
      <c r="I31" s="9">
        <v>42.430999999999997</v>
      </c>
      <c r="J31" s="9">
        <v>27.968</v>
      </c>
      <c r="K31" s="9">
        <v>49.234000000000002</v>
      </c>
      <c r="L31" s="9">
        <v>55.506</v>
      </c>
      <c r="M31" s="9">
        <v>49.085999999999999</v>
      </c>
      <c r="N31" s="9">
        <v>28.015999999999998</v>
      </c>
      <c r="O31" s="9">
        <v>68.83</v>
      </c>
      <c r="P31" s="9">
        <v>59.104999999999997</v>
      </c>
      <c r="Q31" s="9">
        <v>68.325000000000003</v>
      </c>
      <c r="R31" s="9">
        <v>62.097000000000001</v>
      </c>
      <c r="S31" s="9">
        <v>102.533</v>
      </c>
      <c r="T31" s="9">
        <v>69.912000000000006</v>
      </c>
      <c r="U31" s="9">
        <v>66.36</v>
      </c>
      <c r="V31" s="9">
        <v>51.908000000000001</v>
      </c>
      <c r="W31" s="9">
        <v>26.706</v>
      </c>
      <c r="X31" s="9">
        <v>41.036999999999999</v>
      </c>
      <c r="Y31" s="9">
        <v>32.906999999999996</v>
      </c>
      <c r="Z31" s="9">
        <v>59.694000000000003</v>
      </c>
      <c r="AA31" s="9">
        <v>55.286000000000001</v>
      </c>
      <c r="AB31" s="9">
        <v>64.759</v>
      </c>
      <c r="AC31" s="9">
        <v>58.176000000000002</v>
      </c>
      <c r="AD31" s="9">
        <v>48.691000000000003</v>
      </c>
      <c r="AE31" s="9">
        <v>60.616</v>
      </c>
      <c r="AF31" s="9">
        <v>39.463999999999999</v>
      </c>
      <c r="AG31" s="9">
        <v>86.590999999999994</v>
      </c>
      <c r="AH31" s="26">
        <v>38.866</v>
      </c>
      <c r="AI31" s="4">
        <v>53.901000000000003</v>
      </c>
      <c r="AJ31" s="4">
        <v>130.316</v>
      </c>
      <c r="AK31" s="4">
        <v>48.945</v>
      </c>
      <c r="AL31" s="4">
        <v>41.116</v>
      </c>
      <c r="AM31" s="4">
        <v>179.792</v>
      </c>
    </row>
    <row r="32" spans="1:39" ht="14.4" x14ac:dyDescent="0.3">
      <c r="A32" s="40">
        <v>44866</v>
      </c>
      <c r="B32"/>
      <c r="C32"/>
      <c r="D32" s="10">
        <v>50.48</v>
      </c>
      <c r="E32" s="10">
        <v>91.716999999999999</v>
      </c>
      <c r="F32" s="10">
        <v>66.039000000000001</v>
      </c>
      <c r="G32" s="10">
        <v>61.640999999999998</v>
      </c>
      <c r="H32" s="9">
        <v>79.716999999999999</v>
      </c>
      <c r="I32" s="9">
        <v>46.951000000000001</v>
      </c>
      <c r="J32" s="9">
        <v>36.648000000000003</v>
      </c>
      <c r="K32" s="9">
        <v>47.271000000000001</v>
      </c>
      <c r="L32" s="9">
        <v>52.555999999999997</v>
      </c>
      <c r="M32" s="9">
        <v>58.640999999999998</v>
      </c>
      <c r="N32" s="9">
        <v>34.631999999999998</v>
      </c>
      <c r="O32" s="9">
        <v>62.52</v>
      </c>
      <c r="P32" s="9">
        <v>50.048000000000002</v>
      </c>
      <c r="Q32" s="9">
        <v>65.031000000000006</v>
      </c>
      <c r="R32" s="9">
        <v>67.578000000000003</v>
      </c>
      <c r="S32" s="9">
        <v>74.899000000000001</v>
      </c>
      <c r="T32" s="9">
        <v>62.765999999999998</v>
      </c>
      <c r="U32" s="9">
        <v>62.569000000000003</v>
      </c>
      <c r="V32" s="9">
        <v>46.476999999999997</v>
      </c>
      <c r="W32" s="9">
        <v>39.823999999999998</v>
      </c>
      <c r="X32" s="9">
        <v>37.551000000000002</v>
      </c>
      <c r="Y32" s="9">
        <v>37.991999999999997</v>
      </c>
      <c r="Z32" s="9">
        <v>82.709000000000003</v>
      </c>
      <c r="AA32" s="9">
        <v>55.02</v>
      </c>
      <c r="AB32" s="9">
        <v>54.502000000000002</v>
      </c>
      <c r="AC32" s="9">
        <v>47.609000000000002</v>
      </c>
      <c r="AD32" s="9">
        <v>53.27</v>
      </c>
      <c r="AE32" s="9">
        <v>62.991</v>
      </c>
      <c r="AF32" s="9">
        <v>46.079000000000001</v>
      </c>
      <c r="AG32" s="9">
        <v>77.069000000000003</v>
      </c>
      <c r="AH32" s="26">
        <v>52.61</v>
      </c>
      <c r="AI32" s="4">
        <v>40.959000000000003</v>
      </c>
      <c r="AJ32" s="4">
        <v>73.847999999999999</v>
      </c>
      <c r="AK32" s="4">
        <v>51.033999999999999</v>
      </c>
      <c r="AL32" s="4">
        <v>50.591000000000001</v>
      </c>
      <c r="AM32" s="4">
        <v>89.734999999999999</v>
      </c>
    </row>
    <row r="33" spans="1:39" ht="14.4" x14ac:dyDescent="0.3">
      <c r="A33" s="40">
        <v>44896</v>
      </c>
      <c r="B33" s="9"/>
      <c r="C33" s="9"/>
      <c r="D33" s="10">
        <v>34.85</v>
      </c>
      <c r="E33" s="10">
        <v>73.126000000000005</v>
      </c>
      <c r="F33" s="10">
        <v>55.962000000000003</v>
      </c>
      <c r="G33" s="10">
        <v>44.999000000000002</v>
      </c>
      <c r="H33" s="9">
        <v>65.947999999999993</v>
      </c>
      <c r="I33" s="9">
        <v>43.627000000000002</v>
      </c>
      <c r="J33" s="9">
        <v>32.024000000000001</v>
      </c>
      <c r="K33" s="9">
        <v>41.637</v>
      </c>
      <c r="L33" s="9">
        <v>41.283999999999999</v>
      </c>
      <c r="M33" s="9">
        <v>49.649000000000001</v>
      </c>
      <c r="N33" s="9">
        <v>30.213999999999999</v>
      </c>
      <c r="O33" s="9">
        <v>52.777999999999999</v>
      </c>
      <c r="P33" s="9">
        <v>38.847000000000001</v>
      </c>
      <c r="Q33" s="9">
        <v>64.641999999999996</v>
      </c>
      <c r="R33" s="9">
        <v>65.370999999999995</v>
      </c>
      <c r="S33" s="9">
        <v>61.975000000000001</v>
      </c>
      <c r="T33" s="9">
        <v>56.204000000000001</v>
      </c>
      <c r="U33" s="9">
        <v>56.28</v>
      </c>
      <c r="V33" s="9">
        <v>37.533000000000001</v>
      </c>
      <c r="W33" s="9">
        <v>32.177</v>
      </c>
      <c r="X33" s="9">
        <v>31.102</v>
      </c>
      <c r="Y33" s="9">
        <v>32.954999999999998</v>
      </c>
      <c r="Z33" s="9">
        <v>48.863</v>
      </c>
      <c r="AA33" s="9">
        <v>49.344999999999999</v>
      </c>
      <c r="AB33" s="9">
        <v>46.438000000000002</v>
      </c>
      <c r="AC33" s="9">
        <v>33.997</v>
      </c>
      <c r="AD33" s="9">
        <v>44.204000000000001</v>
      </c>
      <c r="AE33" s="9">
        <v>51.316000000000003</v>
      </c>
      <c r="AF33" s="9">
        <v>40.283000000000001</v>
      </c>
      <c r="AG33" s="9">
        <v>65.992000000000004</v>
      </c>
      <c r="AH33" s="26">
        <v>43.055</v>
      </c>
      <c r="AI33" s="4">
        <v>31.012</v>
      </c>
      <c r="AJ33" s="4">
        <v>57.518000000000001</v>
      </c>
      <c r="AK33" s="4">
        <v>46.76</v>
      </c>
      <c r="AL33" s="4">
        <v>43.427</v>
      </c>
      <c r="AM33" s="4">
        <v>70.551000000000002</v>
      </c>
    </row>
    <row r="34" spans="1:39" ht="14.4" x14ac:dyDescent="0.3">
      <c r="A34" s="40">
        <v>44927</v>
      </c>
      <c r="B34"/>
      <c r="C34"/>
      <c r="D34" s="10">
        <v>40.340000000000003</v>
      </c>
      <c r="E34" s="10">
        <v>64.475999999999999</v>
      </c>
      <c r="F34" s="10">
        <v>49.857999999999997</v>
      </c>
      <c r="G34" s="10">
        <v>39.508000000000003</v>
      </c>
      <c r="H34" s="9">
        <v>56.820999999999998</v>
      </c>
      <c r="I34" s="9">
        <v>36.106000000000002</v>
      </c>
      <c r="J34" s="9">
        <v>27.192</v>
      </c>
      <c r="K34" s="9">
        <v>37.323</v>
      </c>
      <c r="L34" s="9">
        <v>34.567</v>
      </c>
      <c r="M34" s="9">
        <v>43.042000000000002</v>
      </c>
      <c r="N34" s="9">
        <v>27.585999999999999</v>
      </c>
      <c r="O34" s="9">
        <v>47.728000000000002</v>
      </c>
      <c r="P34" s="9">
        <v>36.066000000000003</v>
      </c>
      <c r="Q34" s="9">
        <v>54.548999999999999</v>
      </c>
      <c r="R34" s="9">
        <v>78.822999999999993</v>
      </c>
      <c r="S34" s="9">
        <v>54.585999999999999</v>
      </c>
      <c r="T34" s="9">
        <v>49.564</v>
      </c>
      <c r="U34" s="9">
        <v>50.978000000000002</v>
      </c>
      <c r="V34" s="9">
        <v>33.267000000000003</v>
      </c>
      <c r="W34" s="9">
        <v>27.181000000000001</v>
      </c>
      <c r="X34" s="9">
        <v>27.931999999999999</v>
      </c>
      <c r="Y34" s="9">
        <v>29.934000000000001</v>
      </c>
      <c r="Z34" s="9">
        <v>42.698</v>
      </c>
      <c r="AA34" s="9">
        <v>50.295999999999999</v>
      </c>
      <c r="AB34" s="9">
        <v>43.32</v>
      </c>
      <c r="AC34" s="9">
        <v>28.518999999999998</v>
      </c>
      <c r="AD34" s="9">
        <v>40.691000000000003</v>
      </c>
      <c r="AE34" s="9">
        <v>44.936999999999998</v>
      </c>
      <c r="AF34" s="9">
        <v>37.076999999999998</v>
      </c>
      <c r="AG34" s="9">
        <v>61.216000000000001</v>
      </c>
      <c r="AH34" s="26">
        <v>35.941000000000003</v>
      </c>
      <c r="AI34" s="4">
        <v>27.898</v>
      </c>
      <c r="AJ34" s="4">
        <v>53.518999999999998</v>
      </c>
      <c r="AK34" s="4">
        <v>50.947000000000003</v>
      </c>
      <c r="AL34" s="4">
        <v>39.319000000000003</v>
      </c>
      <c r="AM34" s="4">
        <v>64.293999999999997</v>
      </c>
    </row>
    <row r="35" spans="1:39" ht="14.4" x14ac:dyDescent="0.3">
      <c r="A35" s="40">
        <v>44958</v>
      </c>
      <c r="B35"/>
      <c r="C35"/>
      <c r="D35" s="10">
        <v>44.54</v>
      </c>
      <c r="E35" s="10">
        <v>58.838999999999999</v>
      </c>
      <c r="F35" s="10">
        <v>47.015000000000001</v>
      </c>
      <c r="G35" s="10">
        <v>93.251999999999995</v>
      </c>
      <c r="H35" s="9">
        <v>55.567</v>
      </c>
      <c r="I35" s="9">
        <v>35.381</v>
      </c>
      <c r="J35" s="9">
        <v>29.667000000000002</v>
      </c>
      <c r="K35" s="9">
        <v>34.588000000000001</v>
      </c>
      <c r="L35" s="9">
        <v>40.316000000000003</v>
      </c>
      <c r="M35" s="9">
        <v>42.444000000000003</v>
      </c>
      <c r="N35" s="9">
        <v>29.396999999999998</v>
      </c>
      <c r="O35" s="9">
        <v>44.972999999999999</v>
      </c>
      <c r="P35" s="9">
        <v>53.009</v>
      </c>
      <c r="Q35" s="9">
        <v>65.632999999999996</v>
      </c>
      <c r="R35" s="9">
        <v>60.896000000000001</v>
      </c>
      <c r="S35" s="9">
        <v>50.682000000000002</v>
      </c>
      <c r="T35" s="9">
        <v>49.106999999999999</v>
      </c>
      <c r="U35" s="9">
        <v>55.100999999999999</v>
      </c>
      <c r="V35" s="9">
        <v>33.139000000000003</v>
      </c>
      <c r="W35" s="9">
        <v>27.774000000000001</v>
      </c>
      <c r="X35" s="9">
        <v>40.228999999999999</v>
      </c>
      <c r="Y35" s="9">
        <v>31.742999999999999</v>
      </c>
      <c r="Z35" s="9">
        <v>41.994999999999997</v>
      </c>
      <c r="AA35" s="9">
        <v>46.508000000000003</v>
      </c>
      <c r="AB35" s="9">
        <v>46.325000000000003</v>
      </c>
      <c r="AC35" s="9">
        <v>28.279</v>
      </c>
      <c r="AD35" s="9">
        <v>40.322000000000003</v>
      </c>
      <c r="AE35" s="9">
        <v>42.203000000000003</v>
      </c>
      <c r="AF35" s="9">
        <v>38.000999999999998</v>
      </c>
      <c r="AG35" s="9">
        <v>58.131999999999998</v>
      </c>
      <c r="AH35" s="26">
        <v>35.856999999999999</v>
      </c>
      <c r="AI35" s="4">
        <v>37.545999999999999</v>
      </c>
      <c r="AJ35" s="4">
        <v>63.118000000000002</v>
      </c>
      <c r="AK35" s="4">
        <v>45.124000000000002</v>
      </c>
      <c r="AL35" s="4">
        <v>41.485999999999997</v>
      </c>
      <c r="AM35" s="4">
        <v>61.347000000000001</v>
      </c>
    </row>
    <row r="36" spans="1:39" ht="14.4" x14ac:dyDescent="0.3">
      <c r="A36" s="40">
        <v>44986</v>
      </c>
      <c r="B36" s="4"/>
      <c r="C36" s="4"/>
      <c r="D36" s="10">
        <v>102.32</v>
      </c>
      <c r="E36" s="9">
        <v>84.177999999999997</v>
      </c>
      <c r="F36" s="9">
        <v>74.733999999999995</v>
      </c>
      <c r="G36" s="9">
        <v>216.583</v>
      </c>
      <c r="H36" s="9">
        <v>86.26</v>
      </c>
      <c r="I36" s="9">
        <v>79.11</v>
      </c>
      <c r="J36" s="9">
        <v>103.214</v>
      </c>
      <c r="K36" s="9">
        <v>73.073999999999998</v>
      </c>
      <c r="L36" s="9">
        <v>61.116999999999997</v>
      </c>
      <c r="M36" s="9">
        <v>119.143</v>
      </c>
      <c r="N36" s="9">
        <v>86.665000000000006</v>
      </c>
      <c r="O36" s="9">
        <v>108.116</v>
      </c>
      <c r="P36" s="9">
        <v>114.85</v>
      </c>
      <c r="Q36" s="9">
        <v>100.611</v>
      </c>
      <c r="R36" s="9">
        <v>115.227</v>
      </c>
      <c r="S36" s="9">
        <v>92.908000000000001</v>
      </c>
      <c r="T36" s="9">
        <v>88.852999999999994</v>
      </c>
      <c r="U36" s="9">
        <v>80.742999999999995</v>
      </c>
      <c r="V36" s="9">
        <v>67.775999999999996</v>
      </c>
      <c r="W36" s="9">
        <v>52.09</v>
      </c>
      <c r="X36" s="9">
        <v>66.13</v>
      </c>
      <c r="Y36" s="9">
        <v>95.945999999999998</v>
      </c>
      <c r="Z36" s="9">
        <v>87.325000000000003</v>
      </c>
      <c r="AA36" s="9">
        <v>73.701999999999998</v>
      </c>
      <c r="AB36" s="9">
        <v>103.812</v>
      </c>
      <c r="AC36" s="9">
        <v>50.09</v>
      </c>
      <c r="AD36" s="9">
        <v>80.902000000000001</v>
      </c>
      <c r="AE36" s="26">
        <v>66.998000000000005</v>
      </c>
      <c r="AF36" s="9">
        <v>65.638999999999996</v>
      </c>
      <c r="AG36" s="9">
        <v>112.643</v>
      </c>
      <c r="AH36" s="9">
        <v>68.432000000000002</v>
      </c>
      <c r="AI36" s="4">
        <v>69.602999999999994</v>
      </c>
      <c r="AJ36" s="4">
        <v>106.916</v>
      </c>
      <c r="AK36" s="4">
        <v>78.546999999999997</v>
      </c>
      <c r="AL36" s="4">
        <v>82.355999999999995</v>
      </c>
      <c r="AM36" s="4">
        <v>116.145</v>
      </c>
    </row>
    <row r="37" spans="1:39" ht="14.4" x14ac:dyDescent="0.3">
      <c r="A37" s="40">
        <v>45017</v>
      </c>
      <c r="B37" s="4"/>
      <c r="C37" s="4"/>
      <c r="D37" s="10">
        <v>133.5</v>
      </c>
      <c r="E37" s="9">
        <v>150.38399999999999</v>
      </c>
      <c r="F37" s="9">
        <v>148.84399999999999</v>
      </c>
      <c r="G37" s="9">
        <v>326.43099999999998</v>
      </c>
      <c r="H37" s="9">
        <v>145.345</v>
      </c>
      <c r="I37" s="9">
        <v>124.324</v>
      </c>
      <c r="J37" s="9">
        <v>154.08600000000001</v>
      </c>
      <c r="K37" s="9">
        <v>126.55200000000001</v>
      </c>
      <c r="L37" s="9">
        <v>83.921999999999997</v>
      </c>
      <c r="M37" s="9">
        <v>119.093</v>
      </c>
      <c r="N37" s="9">
        <v>163.69900000000001</v>
      </c>
      <c r="O37" s="9">
        <v>134.56399999999999</v>
      </c>
      <c r="P37" s="9">
        <v>98.049000000000007</v>
      </c>
      <c r="Q37" s="9">
        <v>156.66399999999999</v>
      </c>
      <c r="R37" s="9">
        <v>140.02500000000001</v>
      </c>
      <c r="S37" s="9">
        <v>163.881</v>
      </c>
      <c r="T37" s="9">
        <v>109.505</v>
      </c>
      <c r="U37" s="9">
        <v>116.119</v>
      </c>
      <c r="V37" s="9">
        <v>101.872</v>
      </c>
      <c r="W37" s="9">
        <v>83.733000000000004</v>
      </c>
      <c r="X37" s="9">
        <v>93.147000000000006</v>
      </c>
      <c r="Y37" s="9">
        <v>154.59200000000001</v>
      </c>
      <c r="Z37" s="9">
        <v>126.629</v>
      </c>
      <c r="AA37" s="9">
        <v>134.47399999999999</v>
      </c>
      <c r="AB37" s="9">
        <v>104.117</v>
      </c>
      <c r="AC37" s="9">
        <v>54.593000000000004</v>
      </c>
      <c r="AD37" s="9">
        <v>118.485</v>
      </c>
      <c r="AE37" s="26">
        <v>84.965999999999994</v>
      </c>
      <c r="AF37" s="9">
        <v>199.322</v>
      </c>
      <c r="AG37" s="9">
        <v>191.67099999999999</v>
      </c>
      <c r="AH37" s="9">
        <v>71.968999999999994</v>
      </c>
      <c r="AI37" s="4">
        <v>89.637</v>
      </c>
      <c r="AJ37" s="4">
        <v>111.336</v>
      </c>
      <c r="AK37" s="4">
        <v>86.600999999999999</v>
      </c>
      <c r="AL37" s="4">
        <v>92.3</v>
      </c>
      <c r="AM37" s="4">
        <v>160.30500000000001</v>
      </c>
    </row>
    <row r="38" spans="1:39" ht="14.4" x14ac:dyDescent="0.3">
      <c r="A38" s="40">
        <v>45047</v>
      </c>
      <c r="B38" s="4"/>
      <c r="C38" s="4"/>
      <c r="D38" s="10">
        <v>245.16</v>
      </c>
      <c r="E38" s="9">
        <v>372.774</v>
      </c>
      <c r="F38" s="9">
        <v>344.99299999999999</v>
      </c>
      <c r="G38" s="9">
        <v>504.56700000000001</v>
      </c>
      <c r="H38" s="9">
        <v>391.92200000000003</v>
      </c>
      <c r="I38" s="9">
        <v>168.03299999999999</v>
      </c>
      <c r="J38" s="9">
        <v>169.34299999999999</v>
      </c>
      <c r="K38" s="9">
        <v>101.014</v>
      </c>
      <c r="L38" s="9">
        <v>130.46700000000001</v>
      </c>
      <c r="M38" s="9">
        <v>199.61</v>
      </c>
      <c r="N38" s="9">
        <v>304.86599999999999</v>
      </c>
      <c r="O38" s="9">
        <v>235.041</v>
      </c>
      <c r="P38" s="9">
        <v>157.125</v>
      </c>
      <c r="Q38" s="9">
        <v>242.34800000000001</v>
      </c>
      <c r="R38" s="9">
        <v>467.15800000000002</v>
      </c>
      <c r="S38" s="9">
        <v>252.702</v>
      </c>
      <c r="T38" s="9">
        <v>344.33499999999998</v>
      </c>
      <c r="U38" s="9">
        <v>199.024</v>
      </c>
      <c r="V38" s="9">
        <v>169.80099999999999</v>
      </c>
      <c r="W38" s="9">
        <v>60.209000000000003</v>
      </c>
      <c r="X38" s="9">
        <v>79.628</v>
      </c>
      <c r="Y38" s="9">
        <v>132.62100000000001</v>
      </c>
      <c r="Z38" s="9">
        <v>258.26</v>
      </c>
      <c r="AA38" s="9">
        <v>281.45800000000003</v>
      </c>
      <c r="AB38" s="9">
        <v>219.78700000000001</v>
      </c>
      <c r="AC38" s="9">
        <v>131.453</v>
      </c>
      <c r="AD38" s="9">
        <v>188.428</v>
      </c>
      <c r="AE38" s="26">
        <v>65.021000000000001</v>
      </c>
      <c r="AF38" s="9">
        <v>336.43700000000001</v>
      </c>
      <c r="AG38" s="9">
        <v>243.452</v>
      </c>
      <c r="AH38" s="9">
        <v>97.576999999999998</v>
      </c>
      <c r="AI38" s="4">
        <v>184.328</v>
      </c>
      <c r="AJ38" s="4">
        <v>238.56700000000001</v>
      </c>
      <c r="AK38" s="4">
        <v>149.39099999999999</v>
      </c>
      <c r="AL38" s="4">
        <v>279.51600000000002</v>
      </c>
      <c r="AM38" s="4">
        <v>344.34100000000001</v>
      </c>
    </row>
    <row r="39" spans="1:39" ht="14.4" x14ac:dyDescent="0.3">
      <c r="A39" s="40">
        <v>45078</v>
      </c>
      <c r="B39" s="4"/>
      <c r="C39" s="4"/>
      <c r="D39" s="10">
        <v>389.71</v>
      </c>
      <c r="E39" s="9">
        <v>589.31299999999999</v>
      </c>
      <c r="F39" s="9">
        <v>296.31099999999998</v>
      </c>
      <c r="G39" s="9">
        <v>1125.4010000000001</v>
      </c>
      <c r="H39" s="9">
        <v>285.16699999999997</v>
      </c>
      <c r="I39" s="9">
        <v>187.40600000000001</v>
      </c>
      <c r="J39" s="9">
        <v>276.17599999999999</v>
      </c>
      <c r="K39" s="9">
        <v>291.60399999999998</v>
      </c>
      <c r="L39" s="9">
        <v>481.245</v>
      </c>
      <c r="M39" s="9">
        <v>87.551000000000002</v>
      </c>
      <c r="N39" s="9">
        <v>500.82600000000002</v>
      </c>
      <c r="O39" s="9">
        <v>216.26</v>
      </c>
      <c r="P39" s="9">
        <v>600.596</v>
      </c>
      <c r="Q39" s="9">
        <v>697.50400000000002</v>
      </c>
      <c r="R39" s="9">
        <v>874.59299999999996</v>
      </c>
      <c r="S39" s="9">
        <v>477.48700000000002</v>
      </c>
      <c r="T39" s="9">
        <v>772.07299999999998</v>
      </c>
      <c r="U39" s="9">
        <v>264.27699999999999</v>
      </c>
      <c r="V39" s="9">
        <v>172.12200000000001</v>
      </c>
      <c r="W39" s="9">
        <v>200.227</v>
      </c>
      <c r="X39" s="9">
        <v>273.60500000000002</v>
      </c>
      <c r="Y39" s="9">
        <v>258.90699999999998</v>
      </c>
      <c r="Z39" s="9">
        <v>469.75400000000002</v>
      </c>
      <c r="AA39" s="9">
        <v>361.55399999999997</v>
      </c>
      <c r="AB39" s="9">
        <v>88.433999999999997</v>
      </c>
      <c r="AC39" s="9">
        <v>333.96100000000001</v>
      </c>
      <c r="AD39" s="9">
        <v>549.85900000000004</v>
      </c>
      <c r="AE39" s="26">
        <v>281.76600000000002</v>
      </c>
      <c r="AF39" s="9">
        <v>671.55700000000002</v>
      </c>
      <c r="AG39" s="9">
        <v>228.94300000000001</v>
      </c>
      <c r="AH39" s="9">
        <v>116.166</v>
      </c>
      <c r="AI39" s="4">
        <v>515.37599999999998</v>
      </c>
      <c r="AJ39" s="4">
        <v>369.82600000000002</v>
      </c>
      <c r="AK39" s="4">
        <v>232.92</v>
      </c>
      <c r="AL39" s="4">
        <v>563.74300000000005</v>
      </c>
      <c r="AM39" s="4">
        <v>1006.236</v>
      </c>
    </row>
    <row r="40" spans="1:39" ht="14.4" x14ac:dyDescent="0.3">
      <c r="A40" s="40">
        <v>45108</v>
      </c>
      <c r="B40" s="4"/>
      <c r="C40" s="4"/>
      <c r="D40" s="10">
        <v>210.17</v>
      </c>
      <c r="E40" s="9">
        <v>321.09300000000002</v>
      </c>
      <c r="F40" s="9">
        <v>110.27800000000001</v>
      </c>
      <c r="G40" s="9">
        <v>391.48599999999999</v>
      </c>
      <c r="H40" s="9">
        <v>103.925</v>
      </c>
      <c r="I40" s="9">
        <v>33.607999999999997</v>
      </c>
      <c r="J40" s="9">
        <v>165.72200000000001</v>
      </c>
      <c r="K40" s="9">
        <v>210.637</v>
      </c>
      <c r="L40" s="9">
        <v>222.447</v>
      </c>
      <c r="M40" s="9">
        <v>44.847000000000001</v>
      </c>
      <c r="N40" s="9">
        <v>282.10700000000003</v>
      </c>
      <c r="O40" s="9">
        <v>45.64</v>
      </c>
      <c r="P40" s="9">
        <v>606.61</v>
      </c>
      <c r="Q40" s="9">
        <v>336.61599999999999</v>
      </c>
      <c r="R40" s="9">
        <v>371.27800000000002</v>
      </c>
      <c r="S40" s="9">
        <v>467.298</v>
      </c>
      <c r="T40" s="9">
        <v>421.43799999999999</v>
      </c>
      <c r="U40" s="9">
        <v>80.936000000000007</v>
      </c>
      <c r="V40" s="9">
        <v>46.762999999999998</v>
      </c>
      <c r="W40" s="9">
        <v>96.817999999999998</v>
      </c>
      <c r="X40" s="9">
        <v>109.333</v>
      </c>
      <c r="Y40" s="9">
        <v>195.827</v>
      </c>
      <c r="Z40" s="9">
        <v>339.21</v>
      </c>
      <c r="AA40" s="9">
        <v>95</v>
      </c>
      <c r="AB40" s="9">
        <v>13.733000000000001</v>
      </c>
      <c r="AC40" s="9">
        <v>256.78399999999999</v>
      </c>
      <c r="AD40" s="9">
        <v>421.04500000000002</v>
      </c>
      <c r="AE40" s="26">
        <v>240.55199999999999</v>
      </c>
      <c r="AF40" s="9">
        <v>845.06399999999996</v>
      </c>
      <c r="AG40" s="9">
        <v>90.549000000000007</v>
      </c>
      <c r="AH40" s="9">
        <v>45.177</v>
      </c>
      <c r="AI40" s="4">
        <v>319.31</v>
      </c>
      <c r="AJ40" s="4">
        <v>164.483</v>
      </c>
      <c r="AK40" s="4">
        <v>90.902000000000001</v>
      </c>
      <c r="AL40" s="4">
        <v>568.62599999999998</v>
      </c>
      <c r="AM40" s="4">
        <v>627.41600000000005</v>
      </c>
    </row>
    <row r="41" spans="1:39" ht="14.4" x14ac:dyDescent="0.3">
      <c r="A41" s="40">
        <v>45139</v>
      </c>
      <c r="B41" s="4"/>
      <c r="C41" s="4"/>
      <c r="D41" s="10">
        <v>88.63</v>
      </c>
      <c r="E41" s="9">
        <v>117.345</v>
      </c>
      <c r="F41" s="9">
        <v>56.406999999999996</v>
      </c>
      <c r="G41" s="9">
        <v>135.505</v>
      </c>
      <c r="H41" s="9">
        <v>73.334999999999994</v>
      </c>
      <c r="I41" s="9">
        <v>30.88</v>
      </c>
      <c r="J41" s="9">
        <v>69.497</v>
      </c>
      <c r="K41" s="9">
        <v>67.257999999999996</v>
      </c>
      <c r="L41" s="9">
        <v>96.59</v>
      </c>
      <c r="M41" s="9">
        <v>28.343</v>
      </c>
      <c r="N41" s="9">
        <v>212.75899999999999</v>
      </c>
      <c r="O41" s="9">
        <v>36.643000000000001</v>
      </c>
      <c r="P41" s="9">
        <v>191.88300000000001</v>
      </c>
      <c r="Q41" s="9">
        <v>105.733</v>
      </c>
      <c r="R41" s="9">
        <v>177.99199999999999</v>
      </c>
      <c r="S41" s="9">
        <v>158.09899999999999</v>
      </c>
      <c r="T41" s="9">
        <v>141.178</v>
      </c>
      <c r="U41" s="9">
        <v>44.390999999999998</v>
      </c>
      <c r="V41" s="9">
        <v>27.501000000000001</v>
      </c>
      <c r="W41" s="9">
        <v>39.606999999999999</v>
      </c>
      <c r="X41" s="9">
        <v>43.302999999999997</v>
      </c>
      <c r="Y41" s="9">
        <v>75.361000000000004</v>
      </c>
      <c r="Z41" s="9">
        <v>102.869</v>
      </c>
      <c r="AA41" s="9">
        <v>52.308999999999997</v>
      </c>
      <c r="AB41" s="9">
        <v>32.759</v>
      </c>
      <c r="AC41" s="9">
        <v>74.197000000000003</v>
      </c>
      <c r="AD41" s="9">
        <v>132.89099999999999</v>
      </c>
      <c r="AE41" s="26">
        <v>74.176000000000002</v>
      </c>
      <c r="AF41" s="9">
        <v>225.887</v>
      </c>
      <c r="AG41" s="9">
        <v>45.442</v>
      </c>
      <c r="AH41" s="9">
        <v>28.298999999999999</v>
      </c>
      <c r="AI41" s="4">
        <v>112.44199999999999</v>
      </c>
      <c r="AJ41" s="4">
        <v>61.713000000000001</v>
      </c>
      <c r="AK41" s="4">
        <v>40.177999999999997</v>
      </c>
      <c r="AL41" s="4">
        <v>256.17700000000002</v>
      </c>
      <c r="AM41" s="4">
        <v>214.89500000000001</v>
      </c>
    </row>
    <row r="42" spans="1:39" ht="14.4" x14ac:dyDescent="0.3">
      <c r="A42" s="40">
        <v>45170</v>
      </c>
      <c r="B42" s="4"/>
      <c r="C42" s="4"/>
      <c r="D42" s="10">
        <v>55.11</v>
      </c>
      <c r="E42" s="9">
        <v>80.429000000000002</v>
      </c>
      <c r="F42" s="9">
        <v>53.713000000000001</v>
      </c>
      <c r="G42" s="9">
        <v>81.257000000000005</v>
      </c>
      <c r="H42" s="9">
        <v>49.341999999999999</v>
      </c>
      <c r="I42" s="9">
        <v>26.632999999999999</v>
      </c>
      <c r="J42" s="9">
        <v>49.48</v>
      </c>
      <c r="K42" s="9">
        <v>40.831000000000003</v>
      </c>
      <c r="L42" s="9">
        <v>73.739000000000004</v>
      </c>
      <c r="M42" s="9">
        <v>28.347000000000001</v>
      </c>
      <c r="N42" s="9">
        <v>83.361000000000004</v>
      </c>
      <c r="O42" s="9">
        <v>30.452999999999999</v>
      </c>
      <c r="P42" s="9">
        <v>78.307000000000002</v>
      </c>
      <c r="Q42" s="9">
        <v>63.555999999999997</v>
      </c>
      <c r="R42" s="9">
        <v>109.901</v>
      </c>
      <c r="S42" s="9">
        <v>69.869</v>
      </c>
      <c r="T42" s="9">
        <v>97.906000000000006</v>
      </c>
      <c r="U42" s="9">
        <v>52.206000000000003</v>
      </c>
      <c r="V42" s="9">
        <v>23.388999999999999</v>
      </c>
      <c r="W42" s="9">
        <v>35.597999999999999</v>
      </c>
      <c r="X42" s="9">
        <v>39.887</v>
      </c>
      <c r="Y42" s="9">
        <v>60.268999999999998</v>
      </c>
      <c r="Z42" s="9">
        <v>56.713000000000001</v>
      </c>
      <c r="AA42" s="9">
        <v>41.613999999999997</v>
      </c>
      <c r="AB42" s="9">
        <v>29.536999999999999</v>
      </c>
      <c r="AC42" s="9">
        <v>56.844999999999999</v>
      </c>
      <c r="AD42" s="9">
        <v>58.738999999999997</v>
      </c>
      <c r="AE42" s="26">
        <v>46.661000000000001</v>
      </c>
      <c r="AF42" s="9">
        <v>95.994</v>
      </c>
      <c r="AG42" s="9">
        <v>34.220999999999997</v>
      </c>
      <c r="AH42" s="9">
        <v>30.8</v>
      </c>
      <c r="AI42" s="4">
        <v>78.849999999999994</v>
      </c>
      <c r="AJ42" s="4">
        <v>42.457999999999998</v>
      </c>
      <c r="AK42" s="4">
        <v>26.654</v>
      </c>
      <c r="AL42" s="4">
        <v>117.498</v>
      </c>
      <c r="AM42" s="4">
        <v>116.66</v>
      </c>
    </row>
    <row r="43" spans="1:39" ht="14.4" x14ac:dyDescent="0.3">
      <c r="A43" s="40">
        <v>45200</v>
      </c>
      <c r="B43" s="4"/>
      <c r="C43" s="4"/>
      <c r="D43" s="10">
        <v>57.54</v>
      </c>
      <c r="E43" s="9">
        <v>89.29</v>
      </c>
      <c r="F43" s="9">
        <v>61.018999999999998</v>
      </c>
      <c r="G43" s="9">
        <v>89.269000000000005</v>
      </c>
      <c r="H43" s="9">
        <v>42.258000000000003</v>
      </c>
      <c r="I43" s="9">
        <v>28.952999999999999</v>
      </c>
      <c r="J43" s="9">
        <v>48.96</v>
      </c>
      <c r="K43" s="9">
        <v>56.363</v>
      </c>
      <c r="L43" s="9">
        <v>48.947000000000003</v>
      </c>
      <c r="M43" s="9">
        <v>27.684000000000001</v>
      </c>
      <c r="N43" s="9">
        <v>68.823999999999998</v>
      </c>
      <c r="O43" s="9">
        <v>58.283000000000001</v>
      </c>
      <c r="P43" s="9">
        <v>68.805999999999997</v>
      </c>
      <c r="Q43" s="9">
        <v>61.796999999999997</v>
      </c>
      <c r="R43" s="9">
        <v>103.07599999999999</v>
      </c>
      <c r="S43" s="9">
        <v>70.171000000000006</v>
      </c>
      <c r="T43" s="9">
        <v>66.757999999999996</v>
      </c>
      <c r="U43" s="9">
        <v>52.372999999999998</v>
      </c>
      <c r="V43" s="9">
        <v>27.491</v>
      </c>
      <c r="W43" s="9">
        <v>40.468000000000004</v>
      </c>
      <c r="X43" s="9">
        <v>32.429000000000002</v>
      </c>
      <c r="Y43" s="9">
        <v>59.02</v>
      </c>
      <c r="Z43" s="9">
        <v>55.177</v>
      </c>
      <c r="AA43" s="9">
        <v>64.611999999999995</v>
      </c>
      <c r="AB43" s="9">
        <v>58.579000000000001</v>
      </c>
      <c r="AC43" s="9">
        <v>48.335999999999999</v>
      </c>
      <c r="AD43" s="9">
        <v>60.091000000000001</v>
      </c>
      <c r="AE43" s="26">
        <v>39.338000000000001</v>
      </c>
      <c r="AF43" s="9">
        <v>86.641000000000005</v>
      </c>
      <c r="AG43" s="9">
        <v>38.652999999999999</v>
      </c>
      <c r="AH43" s="9">
        <v>55.456000000000003</v>
      </c>
      <c r="AI43" s="4">
        <v>129.80699999999999</v>
      </c>
      <c r="AJ43" s="4">
        <v>48.45</v>
      </c>
      <c r="AK43" s="4">
        <v>41.18</v>
      </c>
      <c r="AL43" s="4">
        <v>179.38800000000001</v>
      </c>
      <c r="AM43" s="4">
        <v>109.663</v>
      </c>
    </row>
    <row r="44" spans="1:39" ht="14.4" x14ac:dyDescent="0.3">
      <c r="A44" s="40">
        <v>45231</v>
      </c>
      <c r="B44" s="4"/>
      <c r="C44" s="4"/>
      <c r="D44" s="10">
        <v>50.48</v>
      </c>
      <c r="E44" s="9">
        <v>66.207999999999998</v>
      </c>
      <c r="F44" s="9">
        <v>62.896000000000001</v>
      </c>
      <c r="G44" s="9">
        <v>80.754999999999995</v>
      </c>
      <c r="H44" s="9">
        <v>46.802</v>
      </c>
      <c r="I44" s="9">
        <v>37.545999999999999</v>
      </c>
      <c r="J44" s="9">
        <v>47.037999999999997</v>
      </c>
      <c r="K44" s="9">
        <v>52.326999999999998</v>
      </c>
      <c r="L44" s="9">
        <v>58.509</v>
      </c>
      <c r="M44" s="9">
        <v>34.299999999999997</v>
      </c>
      <c r="N44" s="9">
        <v>62.518999999999998</v>
      </c>
      <c r="O44" s="9">
        <v>50.463000000000001</v>
      </c>
      <c r="P44" s="9">
        <v>65.465999999999994</v>
      </c>
      <c r="Q44" s="9">
        <v>67.319000000000003</v>
      </c>
      <c r="R44" s="9">
        <v>75.338999999999999</v>
      </c>
      <c r="S44" s="9">
        <v>63.052999999999997</v>
      </c>
      <c r="T44" s="9">
        <v>62.923000000000002</v>
      </c>
      <c r="U44" s="9">
        <v>47.042999999999999</v>
      </c>
      <c r="V44" s="9">
        <v>40.622999999999998</v>
      </c>
      <c r="W44" s="9">
        <v>37.226999999999997</v>
      </c>
      <c r="X44" s="9">
        <v>37.591999999999999</v>
      </c>
      <c r="Y44" s="9">
        <v>81.429000000000002</v>
      </c>
      <c r="Z44" s="9">
        <v>54.929000000000002</v>
      </c>
      <c r="AA44" s="9">
        <v>54.750999999999998</v>
      </c>
      <c r="AB44" s="9">
        <v>47.966000000000001</v>
      </c>
      <c r="AC44" s="9">
        <v>52.962000000000003</v>
      </c>
      <c r="AD44" s="9">
        <v>62.536000000000001</v>
      </c>
      <c r="AE44" s="26">
        <v>46.034999999999997</v>
      </c>
      <c r="AF44" s="9">
        <v>77.099999999999994</v>
      </c>
      <c r="AG44" s="9">
        <v>52.423000000000002</v>
      </c>
      <c r="AH44" s="9">
        <v>42.399000000000001</v>
      </c>
      <c r="AI44" s="4">
        <v>75.022999999999996</v>
      </c>
      <c r="AJ44" s="4">
        <v>50.591000000000001</v>
      </c>
      <c r="AK44" s="4">
        <v>50.698999999999998</v>
      </c>
      <c r="AL44" s="4">
        <v>89.49</v>
      </c>
      <c r="AM44" s="4">
        <v>93.12</v>
      </c>
    </row>
    <row r="45" spans="1:39" ht="14.4" x14ac:dyDescent="0.3">
      <c r="A45" s="40">
        <v>45261</v>
      </c>
      <c r="B45" s="4"/>
      <c r="C45" s="4"/>
      <c r="D45" s="10">
        <v>34.85</v>
      </c>
      <c r="E45" s="9">
        <v>56.113999999999997</v>
      </c>
      <c r="F45" s="9">
        <v>46.152000000000001</v>
      </c>
      <c r="G45" s="9">
        <v>66.555000000000007</v>
      </c>
      <c r="H45" s="9">
        <v>43.48</v>
      </c>
      <c r="I45" s="9">
        <v>33.42</v>
      </c>
      <c r="J45" s="9">
        <v>41.423000000000002</v>
      </c>
      <c r="K45" s="9">
        <v>40.715000000000003</v>
      </c>
      <c r="L45" s="9">
        <v>49.530999999999999</v>
      </c>
      <c r="M45" s="9">
        <v>29.904</v>
      </c>
      <c r="N45" s="9">
        <v>52.78</v>
      </c>
      <c r="O45" s="9">
        <v>38.74</v>
      </c>
      <c r="P45" s="9">
        <v>65.069000000000003</v>
      </c>
      <c r="Q45" s="9">
        <v>65.120999999999995</v>
      </c>
      <c r="R45" s="9">
        <v>62.377000000000002</v>
      </c>
      <c r="S45" s="9">
        <v>56.381</v>
      </c>
      <c r="T45" s="9">
        <v>56.610999999999997</v>
      </c>
      <c r="U45" s="9">
        <v>37.893000000000001</v>
      </c>
      <c r="V45" s="9">
        <v>32.942</v>
      </c>
      <c r="W45" s="9">
        <v>30.658000000000001</v>
      </c>
      <c r="X45" s="9">
        <v>32.575000000000003</v>
      </c>
      <c r="Y45" s="9">
        <v>48.295999999999999</v>
      </c>
      <c r="Z45" s="9">
        <v>49.262</v>
      </c>
      <c r="AA45" s="9">
        <v>46.399000000000001</v>
      </c>
      <c r="AB45" s="9">
        <v>34.317</v>
      </c>
      <c r="AC45" s="9">
        <v>43.926000000000002</v>
      </c>
      <c r="AD45" s="9">
        <v>50.905999999999999</v>
      </c>
      <c r="AE45" s="26">
        <v>40.253</v>
      </c>
      <c r="AF45" s="9">
        <v>66.016999999999996</v>
      </c>
      <c r="AG45" s="9">
        <v>42.896000000000001</v>
      </c>
      <c r="AH45" s="9">
        <v>32.335000000000001</v>
      </c>
      <c r="AI45" s="4">
        <v>57.555</v>
      </c>
      <c r="AJ45" s="4">
        <v>46.347000000000001</v>
      </c>
      <c r="AK45" s="4">
        <v>43.53</v>
      </c>
      <c r="AL45" s="4">
        <v>70.320999999999998</v>
      </c>
      <c r="AM45" s="4">
        <v>73.521000000000001</v>
      </c>
    </row>
    <row r="46" spans="1:39" ht="14.4" x14ac:dyDescent="0.3">
      <c r="A46" s="40">
        <v>45292</v>
      </c>
      <c r="B46" s="4"/>
      <c r="C46" s="4"/>
      <c r="D46" s="10">
        <v>40.340000000000003</v>
      </c>
      <c r="E46" s="9">
        <v>49.994</v>
      </c>
      <c r="F46" s="9">
        <v>40.741</v>
      </c>
      <c r="G46" s="9">
        <v>57.173000000000002</v>
      </c>
      <c r="H46" s="9">
        <v>35.981999999999999</v>
      </c>
      <c r="I46" s="9">
        <v>28.016999999999999</v>
      </c>
      <c r="J46" s="9">
        <v>36.972999999999999</v>
      </c>
      <c r="K46" s="9">
        <v>34.372999999999998</v>
      </c>
      <c r="L46" s="9">
        <v>42.902000000000001</v>
      </c>
      <c r="M46" s="9">
        <v>27.305</v>
      </c>
      <c r="N46" s="9">
        <v>47.73</v>
      </c>
      <c r="O46" s="9">
        <v>35.923000000000002</v>
      </c>
      <c r="P46" s="9">
        <v>54.920999999999999</v>
      </c>
      <c r="Q46" s="9">
        <v>78.591999999999999</v>
      </c>
      <c r="R46" s="9">
        <v>54.954000000000001</v>
      </c>
      <c r="S46" s="9">
        <v>50.054000000000002</v>
      </c>
      <c r="T46" s="9">
        <v>51.279000000000003</v>
      </c>
      <c r="U46" s="9">
        <v>33.598999999999997</v>
      </c>
      <c r="V46" s="9">
        <v>27.875</v>
      </c>
      <c r="W46" s="9">
        <v>27.434000000000001</v>
      </c>
      <c r="X46" s="9">
        <v>29.593</v>
      </c>
      <c r="Y46" s="9">
        <v>42.180999999999997</v>
      </c>
      <c r="Z46" s="9">
        <v>50.222000000000001</v>
      </c>
      <c r="AA46" s="9">
        <v>43.362000000000002</v>
      </c>
      <c r="AB46" s="9">
        <v>28.811</v>
      </c>
      <c r="AC46" s="9">
        <v>40.439</v>
      </c>
      <c r="AD46" s="9">
        <v>44.569000000000003</v>
      </c>
      <c r="AE46" s="26">
        <v>36.982999999999997</v>
      </c>
      <c r="AF46" s="9">
        <v>61.238</v>
      </c>
      <c r="AG46" s="9">
        <v>35.792999999999999</v>
      </c>
      <c r="AH46" s="9">
        <v>29.103000000000002</v>
      </c>
      <c r="AI46" s="4">
        <v>53.375999999999998</v>
      </c>
      <c r="AJ46" s="4">
        <v>50.405999999999999</v>
      </c>
      <c r="AK46" s="4">
        <v>39.405999999999999</v>
      </c>
      <c r="AL46" s="4">
        <v>64.093999999999994</v>
      </c>
      <c r="AM46" s="4">
        <v>64.765000000000001</v>
      </c>
    </row>
    <row r="47" spans="1:39" ht="14.4" x14ac:dyDescent="0.3">
      <c r="A47" s="40">
        <v>45323</v>
      </c>
      <c r="B47" s="4"/>
      <c r="C47" s="4"/>
      <c r="D47" s="10">
        <v>44.54</v>
      </c>
      <c r="E47" s="9">
        <v>49.073</v>
      </c>
      <c r="F47" s="9">
        <v>104.19799999999999</v>
      </c>
      <c r="G47" s="9">
        <v>58.042999999999999</v>
      </c>
      <c r="H47" s="9">
        <v>37.052</v>
      </c>
      <c r="I47" s="9">
        <v>31.974</v>
      </c>
      <c r="J47" s="9">
        <v>36.024000000000001</v>
      </c>
      <c r="K47" s="9">
        <v>41.703000000000003</v>
      </c>
      <c r="L47" s="9">
        <v>44.292999999999999</v>
      </c>
      <c r="M47" s="9">
        <v>30.442</v>
      </c>
      <c r="N47" s="9">
        <v>47.043999999999997</v>
      </c>
      <c r="O47" s="9">
        <v>54.851999999999997</v>
      </c>
      <c r="P47" s="9">
        <v>68.811000000000007</v>
      </c>
      <c r="Q47" s="9">
        <v>62.944000000000003</v>
      </c>
      <c r="R47" s="9">
        <v>52.996000000000002</v>
      </c>
      <c r="S47" s="9">
        <v>51.274000000000001</v>
      </c>
      <c r="T47" s="9">
        <v>57.703000000000003</v>
      </c>
      <c r="U47" s="9">
        <v>34.954000000000001</v>
      </c>
      <c r="V47" s="9">
        <v>29.759</v>
      </c>
      <c r="W47" s="9">
        <v>41.262999999999998</v>
      </c>
      <c r="X47" s="9">
        <v>32.866999999999997</v>
      </c>
      <c r="Y47" s="9">
        <v>43.234000000000002</v>
      </c>
      <c r="Z47" s="9">
        <v>48.356000000000002</v>
      </c>
      <c r="AA47" s="9">
        <v>47.996000000000002</v>
      </c>
      <c r="AB47" s="9">
        <v>29.763000000000002</v>
      </c>
      <c r="AC47" s="9">
        <v>42.325000000000003</v>
      </c>
      <c r="AD47" s="9">
        <v>43.603000000000002</v>
      </c>
      <c r="AE47" s="26">
        <v>39.561</v>
      </c>
      <c r="AF47" s="9">
        <v>60.45</v>
      </c>
      <c r="AG47" s="9">
        <v>37.237000000000002</v>
      </c>
      <c r="AH47" s="9">
        <v>40.671999999999997</v>
      </c>
      <c r="AI47" s="4">
        <v>65.302999999999997</v>
      </c>
      <c r="AJ47" s="4">
        <v>47.406999999999996</v>
      </c>
      <c r="AK47" s="4">
        <v>44.133000000000003</v>
      </c>
      <c r="AL47" s="4">
        <v>63.774999999999999</v>
      </c>
      <c r="AM47" s="4">
        <v>61.177999999999997</v>
      </c>
    </row>
    <row r="48" spans="1:39" ht="14.4" x14ac:dyDescent="0.3">
      <c r="A48" s="40">
        <v>45352</v>
      </c>
      <c r="B48" s="4"/>
      <c r="C48" s="4"/>
      <c r="D48" s="9">
        <v>102.32</v>
      </c>
      <c r="E48" s="9">
        <v>75.727000000000004</v>
      </c>
      <c r="F48" s="9">
        <v>215.14400000000001</v>
      </c>
      <c r="G48" s="9">
        <v>86.415000000000006</v>
      </c>
      <c r="H48" s="9">
        <v>79.994</v>
      </c>
      <c r="I48" s="9">
        <v>106.249</v>
      </c>
      <c r="J48" s="9">
        <v>73.975999999999999</v>
      </c>
      <c r="K48" s="9">
        <v>60.805</v>
      </c>
      <c r="L48" s="9">
        <v>120.473</v>
      </c>
      <c r="M48" s="9">
        <v>92.644999999999996</v>
      </c>
      <c r="N48" s="9">
        <v>109.021</v>
      </c>
      <c r="O48" s="9">
        <v>114.873</v>
      </c>
      <c r="P48" s="9">
        <v>101.887</v>
      </c>
      <c r="Q48" s="9">
        <v>117.489</v>
      </c>
      <c r="R48" s="9">
        <v>98.796999999999997</v>
      </c>
      <c r="S48" s="9">
        <v>88.852999999999994</v>
      </c>
      <c r="T48" s="9">
        <v>81.558999999999997</v>
      </c>
      <c r="U48" s="9">
        <v>69.513000000000005</v>
      </c>
      <c r="V48" s="9">
        <v>53.210999999999999</v>
      </c>
      <c r="W48" s="9">
        <v>65.665999999999997</v>
      </c>
      <c r="X48" s="9">
        <v>99.03</v>
      </c>
      <c r="Y48" s="9">
        <v>89.003</v>
      </c>
      <c r="Z48" s="9">
        <v>74.096999999999994</v>
      </c>
      <c r="AA48" s="9">
        <v>103.643</v>
      </c>
      <c r="AB48" s="9">
        <v>50.93</v>
      </c>
      <c r="AC48" s="9">
        <v>80.89</v>
      </c>
      <c r="AD48" s="9">
        <v>67.23</v>
      </c>
      <c r="AE48" s="26">
        <v>65.578999999999994</v>
      </c>
      <c r="AF48" s="9">
        <v>116.36199999999999</v>
      </c>
      <c r="AG48" s="9">
        <v>68.924000000000007</v>
      </c>
      <c r="AH48" s="9">
        <v>70.683999999999997</v>
      </c>
      <c r="AI48" s="4">
        <v>106.758</v>
      </c>
      <c r="AJ48" s="4">
        <v>78.268000000000001</v>
      </c>
      <c r="AK48" s="4">
        <v>82.867999999999995</v>
      </c>
      <c r="AL48" s="4">
        <v>116.476</v>
      </c>
      <c r="AM48" s="4">
        <v>84.076999999999998</v>
      </c>
    </row>
    <row r="49" spans="1:1005" ht="14.4" x14ac:dyDescent="0.3">
      <c r="A49" s="40">
        <v>45383</v>
      </c>
      <c r="B49" s="4"/>
      <c r="C49" s="4"/>
      <c r="D49" s="9">
        <v>133.5</v>
      </c>
      <c r="E49" s="9">
        <v>150.233</v>
      </c>
      <c r="F49" s="9">
        <v>337.75200000000001</v>
      </c>
      <c r="G49" s="9">
        <v>144.80099999999999</v>
      </c>
      <c r="H49" s="9">
        <v>125.705</v>
      </c>
      <c r="I49" s="9">
        <v>157.65199999999999</v>
      </c>
      <c r="J49" s="9">
        <v>128.84899999999999</v>
      </c>
      <c r="K49" s="9">
        <v>82.617999999999995</v>
      </c>
      <c r="L49" s="9">
        <v>119.232</v>
      </c>
      <c r="M49" s="9">
        <v>161.54300000000001</v>
      </c>
      <c r="N49" s="9">
        <v>138.209</v>
      </c>
      <c r="O49" s="9">
        <v>96.9</v>
      </c>
      <c r="P49" s="9">
        <v>158.39699999999999</v>
      </c>
      <c r="Q49" s="9">
        <v>141.304</v>
      </c>
      <c r="R49" s="9">
        <v>164.535</v>
      </c>
      <c r="S49" s="9">
        <v>108.666</v>
      </c>
      <c r="T49" s="9">
        <v>118.491</v>
      </c>
      <c r="U49" s="9">
        <v>104.57299999999999</v>
      </c>
      <c r="V49" s="9">
        <v>84.909000000000006</v>
      </c>
      <c r="W49" s="9">
        <v>91.582999999999998</v>
      </c>
      <c r="X49" s="9">
        <v>153.285</v>
      </c>
      <c r="Y49" s="9">
        <v>127.548</v>
      </c>
      <c r="Z49" s="9">
        <v>137.06100000000001</v>
      </c>
      <c r="AA49" s="9">
        <v>102.946</v>
      </c>
      <c r="AB49" s="9">
        <v>54.941000000000003</v>
      </c>
      <c r="AC49" s="9">
        <v>122.205</v>
      </c>
      <c r="AD49" s="9">
        <v>86.176000000000002</v>
      </c>
      <c r="AE49" s="26">
        <v>198.703</v>
      </c>
      <c r="AF49" s="9">
        <v>197.14599999999999</v>
      </c>
      <c r="AG49" s="9">
        <v>72.784999999999997</v>
      </c>
      <c r="AH49" s="9">
        <v>92.391000000000005</v>
      </c>
      <c r="AI49" s="4">
        <v>111.10599999999999</v>
      </c>
      <c r="AJ49" s="4">
        <v>89.183000000000007</v>
      </c>
      <c r="AK49" s="4">
        <v>95.382000000000005</v>
      </c>
      <c r="AL49" s="4">
        <v>166.16</v>
      </c>
      <c r="AM49" s="4">
        <v>149.578</v>
      </c>
    </row>
    <row r="50" spans="1:1005" ht="14.4" x14ac:dyDescent="0.3">
      <c r="A50" s="40">
        <v>45413</v>
      </c>
      <c r="B50" s="4"/>
      <c r="C50" s="4"/>
      <c r="D50" s="9">
        <v>245.16</v>
      </c>
      <c r="E50" s="9">
        <v>360.52800000000002</v>
      </c>
      <c r="F50" s="9">
        <v>517.11500000000001</v>
      </c>
      <c r="G50" s="9">
        <v>392.39</v>
      </c>
      <c r="H50" s="9">
        <v>176.41800000000001</v>
      </c>
      <c r="I50" s="9">
        <v>171.04</v>
      </c>
      <c r="J50" s="9">
        <v>104.354</v>
      </c>
      <c r="K50" s="9">
        <v>129.59200000000001</v>
      </c>
      <c r="L50" s="9">
        <v>205.381</v>
      </c>
      <c r="M50" s="9">
        <v>321.53500000000003</v>
      </c>
      <c r="N50" s="9">
        <v>241.191</v>
      </c>
      <c r="O50" s="9">
        <v>156.036</v>
      </c>
      <c r="P50" s="9">
        <v>250.69</v>
      </c>
      <c r="Q50" s="9">
        <v>482.18099999999998</v>
      </c>
      <c r="R50" s="9">
        <v>262.53500000000003</v>
      </c>
      <c r="S50" s="9">
        <v>344.73599999999999</v>
      </c>
      <c r="T50" s="9">
        <v>208.90100000000001</v>
      </c>
      <c r="U50" s="9">
        <v>177.17099999999999</v>
      </c>
      <c r="V50" s="9">
        <v>61.969000000000001</v>
      </c>
      <c r="W50" s="9">
        <v>78.734999999999999</v>
      </c>
      <c r="X50" s="9">
        <v>133.70400000000001</v>
      </c>
      <c r="Y50" s="9">
        <v>272.61399999999998</v>
      </c>
      <c r="Z50" s="9">
        <v>296.84899999999999</v>
      </c>
      <c r="AA50" s="9">
        <v>218.88300000000001</v>
      </c>
      <c r="AB50" s="9">
        <v>139.24199999999999</v>
      </c>
      <c r="AC50" s="9">
        <v>199.715</v>
      </c>
      <c r="AD50" s="9">
        <v>65.760000000000005</v>
      </c>
      <c r="AE50" s="26">
        <v>335.61</v>
      </c>
      <c r="AF50" s="9">
        <v>240.19200000000001</v>
      </c>
      <c r="AG50" s="9">
        <v>100.28400000000001</v>
      </c>
      <c r="AH50" s="9">
        <v>202.012</v>
      </c>
      <c r="AI50" s="4">
        <v>237.21799999999999</v>
      </c>
      <c r="AJ50" s="4">
        <v>153.70400000000001</v>
      </c>
      <c r="AK50" s="4">
        <v>294.185</v>
      </c>
      <c r="AL50" s="4">
        <v>371.50200000000001</v>
      </c>
      <c r="AM50" s="4">
        <v>372.702</v>
      </c>
    </row>
    <row r="51" spans="1:1005" ht="14.4" x14ac:dyDescent="0.3">
      <c r="A51" s="40">
        <v>45444</v>
      </c>
      <c r="B51" s="4"/>
      <c r="C51" s="4"/>
      <c r="D51" s="9">
        <v>389.71</v>
      </c>
      <c r="E51" s="9">
        <v>288.35599999999999</v>
      </c>
      <c r="F51" s="9">
        <v>1126.8230000000001</v>
      </c>
      <c r="G51" s="9">
        <v>287.14299999999997</v>
      </c>
      <c r="H51" s="9">
        <v>181.321</v>
      </c>
      <c r="I51" s="9">
        <v>280.81200000000001</v>
      </c>
      <c r="J51" s="9">
        <v>300.84899999999999</v>
      </c>
      <c r="K51" s="9">
        <v>480.78</v>
      </c>
      <c r="L51" s="9">
        <v>83.486999999999995</v>
      </c>
      <c r="M51" s="9">
        <v>499.93799999999999</v>
      </c>
      <c r="N51" s="9">
        <v>211.946</v>
      </c>
      <c r="O51" s="9">
        <v>602.00099999999998</v>
      </c>
      <c r="P51" s="9">
        <v>709.25300000000004</v>
      </c>
      <c r="Q51" s="9">
        <v>879.54200000000003</v>
      </c>
      <c r="R51" s="9">
        <v>485.858</v>
      </c>
      <c r="S51" s="9">
        <v>775.85799999999995</v>
      </c>
      <c r="T51" s="9">
        <v>258.98899999999998</v>
      </c>
      <c r="U51" s="9">
        <v>168.31899999999999</v>
      </c>
      <c r="V51" s="9">
        <v>205.99299999999999</v>
      </c>
      <c r="W51" s="9">
        <v>274.98500000000001</v>
      </c>
      <c r="X51" s="9">
        <v>266.28100000000001</v>
      </c>
      <c r="Y51" s="9">
        <v>479.42200000000003</v>
      </c>
      <c r="Z51" s="9">
        <v>350.7</v>
      </c>
      <c r="AA51" s="9">
        <v>89.808000000000007</v>
      </c>
      <c r="AB51" s="9">
        <v>346.84300000000002</v>
      </c>
      <c r="AC51" s="9">
        <v>557.50599999999997</v>
      </c>
      <c r="AD51" s="9">
        <v>294.32900000000001</v>
      </c>
      <c r="AE51" s="26">
        <v>674.44100000000003</v>
      </c>
      <c r="AF51" s="9">
        <v>230.80600000000001</v>
      </c>
      <c r="AG51" s="9">
        <v>115.44</v>
      </c>
      <c r="AH51" s="9">
        <v>516.43299999999999</v>
      </c>
      <c r="AI51" s="4">
        <v>369.27499999999998</v>
      </c>
      <c r="AJ51" s="4">
        <v>232.22399999999999</v>
      </c>
      <c r="AK51" s="4">
        <v>578.24400000000003</v>
      </c>
      <c r="AL51" s="4">
        <v>1014.442</v>
      </c>
      <c r="AM51" s="4">
        <v>592.16800000000001</v>
      </c>
    </row>
    <row r="52" spans="1:1005" ht="14.4" x14ac:dyDescent="0.3">
      <c r="A52" s="40">
        <v>45474</v>
      </c>
      <c r="B52" s="4"/>
      <c r="C52" s="4"/>
      <c r="D52" s="9">
        <v>210.17</v>
      </c>
      <c r="E52" s="9">
        <v>107.931</v>
      </c>
      <c r="F52" s="9">
        <v>377.85199999999998</v>
      </c>
      <c r="G52" s="9">
        <v>106.60899999999999</v>
      </c>
      <c r="H52" s="9">
        <v>33.51</v>
      </c>
      <c r="I52" s="9">
        <v>164.11699999999999</v>
      </c>
      <c r="J52" s="9">
        <v>201.94200000000001</v>
      </c>
      <c r="K52" s="9">
        <v>224.98699999999999</v>
      </c>
      <c r="L52" s="9">
        <v>45.033999999999999</v>
      </c>
      <c r="M52" s="9">
        <v>280.12799999999999</v>
      </c>
      <c r="N52" s="9">
        <v>44.174999999999997</v>
      </c>
      <c r="O52" s="9">
        <v>609.30499999999995</v>
      </c>
      <c r="P52" s="9">
        <v>326.88200000000001</v>
      </c>
      <c r="Q52" s="9">
        <v>360.18900000000002</v>
      </c>
      <c r="R52" s="9">
        <v>462.82</v>
      </c>
      <c r="S52" s="9">
        <v>424.41199999999998</v>
      </c>
      <c r="T52" s="9">
        <v>78.751999999999995</v>
      </c>
      <c r="U52" s="9">
        <v>45.621000000000002</v>
      </c>
      <c r="V52" s="9">
        <v>94.290999999999997</v>
      </c>
      <c r="W52" s="9">
        <v>111.09</v>
      </c>
      <c r="X52" s="9">
        <v>191.49100000000001</v>
      </c>
      <c r="Y52" s="9">
        <v>322.798</v>
      </c>
      <c r="Z52" s="9">
        <v>92.418999999999997</v>
      </c>
      <c r="AA52" s="9">
        <v>15.813000000000001</v>
      </c>
      <c r="AB52" s="9">
        <v>245.465</v>
      </c>
      <c r="AC52" s="9">
        <v>411.32600000000002</v>
      </c>
      <c r="AD52" s="9">
        <v>232.17</v>
      </c>
      <c r="AE52" s="26">
        <v>848.84100000000001</v>
      </c>
      <c r="AF52" s="9">
        <v>87.497</v>
      </c>
      <c r="AG52" s="9">
        <v>45.213000000000001</v>
      </c>
      <c r="AH52" s="9">
        <v>313.76799999999997</v>
      </c>
      <c r="AI52" s="4">
        <v>166.828</v>
      </c>
      <c r="AJ52" s="4">
        <v>88.558999999999997</v>
      </c>
      <c r="AK52" s="4">
        <v>562.00800000000004</v>
      </c>
      <c r="AL52" s="4">
        <v>605.10699999999997</v>
      </c>
      <c r="AM52" s="4">
        <v>324.12099999999998</v>
      </c>
    </row>
    <row r="53" spans="1:1005" ht="14.4" x14ac:dyDescent="0.3">
      <c r="A53" s="40">
        <v>45505</v>
      </c>
      <c r="B53" s="4"/>
      <c r="C53" s="4"/>
      <c r="D53" s="9">
        <v>88.63</v>
      </c>
      <c r="E53" s="9">
        <v>55.847999999999999</v>
      </c>
      <c r="F53" s="9">
        <v>133.185</v>
      </c>
      <c r="G53" s="9">
        <v>73.974000000000004</v>
      </c>
      <c r="H53" s="9">
        <v>31.05</v>
      </c>
      <c r="I53" s="9">
        <v>69.19</v>
      </c>
      <c r="J53" s="9">
        <v>65.185000000000002</v>
      </c>
      <c r="K53" s="9">
        <v>97.108000000000004</v>
      </c>
      <c r="L53" s="9">
        <v>28.306000000000001</v>
      </c>
      <c r="M53" s="9">
        <v>209.15299999999999</v>
      </c>
      <c r="N53" s="9">
        <v>36.902000000000001</v>
      </c>
      <c r="O53" s="9">
        <v>192.93600000000001</v>
      </c>
      <c r="P53" s="9">
        <v>104.011</v>
      </c>
      <c r="Q53" s="9">
        <v>175.52500000000001</v>
      </c>
      <c r="R53" s="9">
        <v>152.529</v>
      </c>
      <c r="S53" s="9">
        <v>141.74799999999999</v>
      </c>
      <c r="T53" s="9">
        <v>44.384999999999998</v>
      </c>
      <c r="U53" s="9">
        <v>27.866</v>
      </c>
      <c r="V53" s="9">
        <v>39.158000000000001</v>
      </c>
      <c r="W53" s="9">
        <v>43.731000000000002</v>
      </c>
      <c r="X53" s="9">
        <v>74.992999999999995</v>
      </c>
      <c r="Y53" s="9">
        <v>100.747</v>
      </c>
      <c r="Z53" s="9">
        <v>52.122</v>
      </c>
      <c r="AA53" s="9">
        <v>33.265999999999998</v>
      </c>
      <c r="AB53" s="9">
        <v>72.911000000000001</v>
      </c>
      <c r="AC53" s="9">
        <v>127.82</v>
      </c>
      <c r="AD53" s="9">
        <v>72.552000000000007</v>
      </c>
      <c r="AE53" s="26">
        <v>226.911</v>
      </c>
      <c r="AF53" s="9">
        <v>45.151000000000003</v>
      </c>
      <c r="AG53" s="9">
        <v>28.143000000000001</v>
      </c>
      <c r="AH53" s="9">
        <v>111.92100000000001</v>
      </c>
      <c r="AI53" s="4">
        <v>62.192999999999998</v>
      </c>
      <c r="AJ53" s="4">
        <v>39.972000000000001</v>
      </c>
      <c r="AK53" s="4">
        <v>241.31100000000001</v>
      </c>
      <c r="AL53" s="4">
        <v>210.24100000000001</v>
      </c>
      <c r="AM53" s="4">
        <v>117.997</v>
      </c>
    </row>
    <row r="54" spans="1:1005" ht="14.4" x14ac:dyDescent="0.3">
      <c r="A54" s="40">
        <v>45536</v>
      </c>
      <c r="B54" s="4"/>
      <c r="C54" s="4"/>
      <c r="D54" s="9">
        <v>55.11</v>
      </c>
      <c r="E54" s="9">
        <v>54.622</v>
      </c>
      <c r="F54" s="9">
        <v>80.831999999999994</v>
      </c>
      <c r="G54" s="9">
        <v>49.459000000000003</v>
      </c>
      <c r="H54" s="9">
        <v>26.741</v>
      </c>
      <c r="I54" s="9">
        <v>50.19</v>
      </c>
      <c r="J54" s="9">
        <v>41.982999999999997</v>
      </c>
      <c r="K54" s="9">
        <v>73.683999999999997</v>
      </c>
      <c r="L54" s="9">
        <v>28.568999999999999</v>
      </c>
      <c r="M54" s="9">
        <v>81.674000000000007</v>
      </c>
      <c r="N54" s="9">
        <v>30.481999999999999</v>
      </c>
      <c r="O54" s="9">
        <v>78.281999999999996</v>
      </c>
      <c r="P54" s="9">
        <v>63.500999999999998</v>
      </c>
      <c r="Q54" s="9">
        <v>110.184</v>
      </c>
      <c r="R54" s="9">
        <v>69.162999999999997</v>
      </c>
      <c r="S54" s="9">
        <v>97.933999999999997</v>
      </c>
      <c r="T54" s="9">
        <v>52.643000000000001</v>
      </c>
      <c r="U54" s="9">
        <v>23.5</v>
      </c>
      <c r="V54" s="9">
        <v>36.006999999999998</v>
      </c>
      <c r="W54" s="9">
        <v>39.729999999999997</v>
      </c>
      <c r="X54" s="9">
        <v>59.106000000000002</v>
      </c>
      <c r="Y54" s="9">
        <v>56.104999999999997</v>
      </c>
      <c r="Z54" s="9">
        <v>41.814999999999998</v>
      </c>
      <c r="AA54" s="9">
        <v>29.542000000000002</v>
      </c>
      <c r="AB54" s="9">
        <v>57.148000000000003</v>
      </c>
      <c r="AC54" s="9">
        <v>57.927999999999997</v>
      </c>
      <c r="AD54" s="9">
        <v>45.968000000000004</v>
      </c>
      <c r="AE54" s="26">
        <v>95.977000000000004</v>
      </c>
      <c r="AF54" s="9">
        <v>34.225999999999999</v>
      </c>
      <c r="AG54" s="9">
        <v>31.478999999999999</v>
      </c>
      <c r="AH54" s="9">
        <v>78.100999999999999</v>
      </c>
      <c r="AI54" s="4">
        <v>42.414000000000001</v>
      </c>
      <c r="AJ54" s="4">
        <v>26.443000000000001</v>
      </c>
      <c r="AK54" s="4">
        <v>121.01900000000001</v>
      </c>
      <c r="AL54" s="4">
        <v>114.742</v>
      </c>
      <c r="AM54" s="4">
        <v>80.462000000000003</v>
      </c>
    </row>
    <row r="55" spans="1:1005" ht="14.4" x14ac:dyDescent="0.3">
      <c r="A55" s="40">
        <v>45566</v>
      </c>
      <c r="B55" s="4"/>
      <c r="C55" s="4"/>
      <c r="D55" s="9">
        <v>57.54</v>
      </c>
      <c r="E55" s="9">
        <v>61.316000000000003</v>
      </c>
      <c r="F55" s="9">
        <v>89.748000000000005</v>
      </c>
      <c r="G55" s="9">
        <v>42.536000000000001</v>
      </c>
      <c r="H55" s="9">
        <v>29.036000000000001</v>
      </c>
      <c r="I55" s="9">
        <v>48.636000000000003</v>
      </c>
      <c r="J55" s="9">
        <v>55.249000000000002</v>
      </c>
      <c r="K55" s="9">
        <v>49.024000000000001</v>
      </c>
      <c r="L55" s="9">
        <v>27.783000000000001</v>
      </c>
      <c r="M55" s="9">
        <v>68.75</v>
      </c>
      <c r="N55" s="9">
        <v>58.887</v>
      </c>
      <c r="O55" s="9">
        <v>68.876999999999995</v>
      </c>
      <c r="P55" s="9">
        <v>61.844999999999999</v>
      </c>
      <c r="Q55" s="9">
        <v>101.20099999999999</v>
      </c>
      <c r="R55" s="9">
        <v>70.198999999999998</v>
      </c>
      <c r="S55" s="9">
        <v>66.867000000000004</v>
      </c>
      <c r="T55" s="9">
        <v>52.598999999999997</v>
      </c>
      <c r="U55" s="9">
        <v>27.895</v>
      </c>
      <c r="V55" s="9">
        <v>40.762999999999998</v>
      </c>
      <c r="W55" s="9">
        <v>32.539000000000001</v>
      </c>
      <c r="X55" s="9">
        <v>60.262999999999998</v>
      </c>
      <c r="Y55" s="9">
        <v>55.16</v>
      </c>
      <c r="Z55" s="9">
        <v>64.637</v>
      </c>
      <c r="AA55" s="9">
        <v>58.783999999999999</v>
      </c>
      <c r="AB55" s="9">
        <v>48.177999999999997</v>
      </c>
      <c r="AC55" s="9">
        <v>60.563000000000002</v>
      </c>
      <c r="AD55" s="9">
        <v>39.423999999999999</v>
      </c>
      <c r="AE55" s="26">
        <v>86.748000000000005</v>
      </c>
      <c r="AF55" s="9">
        <v>38.895000000000003</v>
      </c>
      <c r="AG55" s="9">
        <v>54.561999999999998</v>
      </c>
      <c r="AH55" s="9">
        <v>130.446</v>
      </c>
      <c r="AI55" s="4">
        <v>48.488999999999997</v>
      </c>
      <c r="AJ55" s="4">
        <v>41.817999999999998</v>
      </c>
      <c r="AK55" s="4">
        <v>174.32900000000001</v>
      </c>
      <c r="AL55" s="4">
        <v>109.43899999999999</v>
      </c>
      <c r="AM55" s="4">
        <v>89.356999999999999</v>
      </c>
    </row>
    <row r="56" spans="1:1005" ht="14.4" x14ac:dyDescent="0.3">
      <c r="A56" s="40">
        <v>45597</v>
      </c>
      <c r="B56" s="4"/>
      <c r="C56" s="4"/>
      <c r="D56" s="9">
        <v>50.48</v>
      </c>
      <c r="E56" s="9">
        <v>62.244</v>
      </c>
      <c r="F56" s="9">
        <v>80.34</v>
      </c>
      <c r="G56" s="9">
        <v>47.067</v>
      </c>
      <c r="H56" s="9">
        <v>37.694000000000003</v>
      </c>
      <c r="I56" s="9">
        <v>47.262999999999998</v>
      </c>
      <c r="J56" s="9">
        <v>52.298000000000002</v>
      </c>
      <c r="K56" s="9">
        <v>58.546999999999997</v>
      </c>
      <c r="L56" s="9">
        <v>34.47</v>
      </c>
      <c r="M56" s="9">
        <v>62.139000000000003</v>
      </c>
      <c r="N56" s="9">
        <v>49.837000000000003</v>
      </c>
      <c r="O56" s="9">
        <v>65.569999999999993</v>
      </c>
      <c r="P56" s="9">
        <v>67.921000000000006</v>
      </c>
      <c r="Q56" s="9">
        <v>74.816999999999993</v>
      </c>
      <c r="R56" s="9">
        <v>62.981000000000002</v>
      </c>
      <c r="S56" s="9">
        <v>63.107999999999997</v>
      </c>
      <c r="T56" s="9">
        <v>47.213999999999999</v>
      </c>
      <c r="U56" s="9">
        <v>41.055</v>
      </c>
      <c r="V56" s="9">
        <v>37.305</v>
      </c>
      <c r="W56" s="9">
        <v>37.514000000000003</v>
      </c>
      <c r="X56" s="9">
        <v>79.364000000000004</v>
      </c>
      <c r="Y56" s="9">
        <v>54.844999999999999</v>
      </c>
      <c r="Z56" s="9">
        <v>54.366999999999997</v>
      </c>
      <c r="AA56" s="9">
        <v>48.094999999999999</v>
      </c>
      <c r="AB56" s="9">
        <v>52.981999999999999</v>
      </c>
      <c r="AC56" s="9">
        <v>62.152000000000001</v>
      </c>
      <c r="AD56" s="9">
        <v>46.009</v>
      </c>
      <c r="AE56" s="26">
        <v>77.427999999999997</v>
      </c>
      <c r="AF56" s="9">
        <v>52.488</v>
      </c>
      <c r="AG56" s="9">
        <v>41.75</v>
      </c>
      <c r="AH56" s="9">
        <v>73.947000000000003</v>
      </c>
      <c r="AI56" s="4">
        <v>50.701999999999998</v>
      </c>
      <c r="AJ56" s="4">
        <v>50.21</v>
      </c>
      <c r="AK56" s="4">
        <v>88.162999999999997</v>
      </c>
      <c r="AL56" s="4">
        <v>91.790999999999997</v>
      </c>
      <c r="AM56" s="4">
        <v>66.34</v>
      </c>
    </row>
    <row r="57" spans="1:1005" ht="14.4" x14ac:dyDescent="0.3">
      <c r="A57" s="40">
        <v>45627</v>
      </c>
      <c r="B57" s="4"/>
      <c r="C57" s="4"/>
      <c r="D57" s="9">
        <v>34.85</v>
      </c>
      <c r="E57" s="9">
        <v>45.954000000000001</v>
      </c>
      <c r="F57" s="9">
        <v>66.397999999999996</v>
      </c>
      <c r="G57" s="9">
        <v>43.698</v>
      </c>
      <c r="H57" s="9">
        <v>33.363</v>
      </c>
      <c r="I57" s="9">
        <v>41.558999999999997</v>
      </c>
      <c r="J57" s="9">
        <v>40.670999999999999</v>
      </c>
      <c r="K57" s="9">
        <v>49.454000000000001</v>
      </c>
      <c r="L57" s="9">
        <v>29.823</v>
      </c>
      <c r="M57" s="9">
        <v>52.677</v>
      </c>
      <c r="N57" s="9">
        <v>38.515999999999998</v>
      </c>
      <c r="O57" s="9">
        <v>65.430999999999997</v>
      </c>
      <c r="P57" s="9">
        <v>64.075000000000003</v>
      </c>
      <c r="Q57" s="9">
        <v>62.046999999999997</v>
      </c>
      <c r="R57" s="9">
        <v>56.277999999999999</v>
      </c>
      <c r="S57" s="9">
        <v>56.597000000000001</v>
      </c>
      <c r="T57" s="9">
        <v>37.856000000000002</v>
      </c>
      <c r="U57" s="9">
        <v>32.893000000000001</v>
      </c>
      <c r="V57" s="9">
        <v>30.762</v>
      </c>
      <c r="W57" s="9">
        <v>32.423000000000002</v>
      </c>
      <c r="X57" s="9">
        <v>47.442999999999998</v>
      </c>
      <c r="Y57" s="9">
        <v>49.176000000000002</v>
      </c>
      <c r="Z57" s="9">
        <v>46.165999999999997</v>
      </c>
      <c r="AA57" s="9">
        <v>34.246000000000002</v>
      </c>
      <c r="AB57" s="9">
        <v>43.713999999999999</v>
      </c>
      <c r="AC57" s="9">
        <v>50.622</v>
      </c>
      <c r="AD57" s="9">
        <v>40.037999999999997</v>
      </c>
      <c r="AE57" s="26">
        <v>66.143000000000001</v>
      </c>
      <c r="AF57" s="9">
        <v>42.744</v>
      </c>
      <c r="AG57" s="9">
        <v>31.972999999999999</v>
      </c>
      <c r="AH57" s="9">
        <v>57.476999999999997</v>
      </c>
      <c r="AI57" s="4">
        <v>46.262999999999998</v>
      </c>
      <c r="AJ57" s="4">
        <v>43.372</v>
      </c>
      <c r="AK57" s="4">
        <v>69.995000000000005</v>
      </c>
      <c r="AL57" s="4">
        <v>72.992000000000004</v>
      </c>
      <c r="AM57" s="4">
        <v>56.094999999999999</v>
      </c>
    </row>
    <row r="58" spans="1:1005" ht="14.4" x14ac:dyDescent="0.3">
      <c r="A58" s="40">
        <v>45658</v>
      </c>
      <c r="B58" s="4"/>
      <c r="C58" s="4"/>
      <c r="D58" s="9">
        <v>40.340000000000003</v>
      </c>
      <c r="E58" s="9">
        <v>40.731999999999999</v>
      </c>
      <c r="F58" s="9">
        <v>57.253999999999998</v>
      </c>
      <c r="G58" s="9">
        <v>36.069000000000003</v>
      </c>
      <c r="H58" s="9">
        <v>27.997</v>
      </c>
      <c r="I58" s="9">
        <v>37.295999999999999</v>
      </c>
      <c r="J58" s="9">
        <v>34.241999999999997</v>
      </c>
      <c r="K58" s="9">
        <v>42.883000000000003</v>
      </c>
      <c r="L58" s="9">
        <v>27.254000000000001</v>
      </c>
      <c r="M58" s="9">
        <v>47.710999999999999</v>
      </c>
      <c r="N58" s="9">
        <v>35.795999999999999</v>
      </c>
      <c r="O58" s="9">
        <v>54.902000000000001</v>
      </c>
      <c r="P58" s="9">
        <v>78.278000000000006</v>
      </c>
      <c r="Q58" s="9">
        <v>54.795000000000002</v>
      </c>
      <c r="R58" s="9">
        <v>50.091999999999999</v>
      </c>
      <c r="S58" s="9">
        <v>51.295000000000002</v>
      </c>
      <c r="T58" s="9">
        <v>33.651000000000003</v>
      </c>
      <c r="U58" s="9">
        <v>27.978000000000002</v>
      </c>
      <c r="V58" s="9">
        <v>27.652000000000001</v>
      </c>
      <c r="W58" s="9">
        <v>29.481999999999999</v>
      </c>
      <c r="X58" s="9">
        <v>41.911000000000001</v>
      </c>
      <c r="Y58" s="9">
        <v>49.899000000000001</v>
      </c>
      <c r="Z58" s="9">
        <v>43.101999999999997</v>
      </c>
      <c r="AA58" s="9">
        <v>28.774999999999999</v>
      </c>
      <c r="AB58" s="9">
        <v>40.499000000000002</v>
      </c>
      <c r="AC58" s="9">
        <v>44.451000000000001</v>
      </c>
      <c r="AD58" s="9">
        <v>36.884999999999998</v>
      </c>
      <c r="AE58" s="26">
        <v>61.22</v>
      </c>
      <c r="AF58" s="9">
        <v>35.686999999999998</v>
      </c>
      <c r="AG58" s="9">
        <v>28.870999999999999</v>
      </c>
      <c r="AH58" s="9">
        <v>53.514000000000003</v>
      </c>
      <c r="AI58" s="4">
        <v>50.433999999999997</v>
      </c>
      <c r="AJ58" s="4">
        <v>38.892000000000003</v>
      </c>
      <c r="AK58" s="4">
        <v>63.871000000000002</v>
      </c>
      <c r="AL58" s="4">
        <v>64.576999999999998</v>
      </c>
      <c r="AM58" s="4">
        <v>50.006</v>
      </c>
    </row>
    <row r="59" spans="1:1005" ht="14.4" x14ac:dyDescent="0.3">
      <c r="A59" s="40">
        <v>45689</v>
      </c>
      <c r="B59" s="4"/>
      <c r="C59" s="4"/>
      <c r="D59" s="9">
        <v>44.54</v>
      </c>
      <c r="E59" s="9">
        <v>102.863</v>
      </c>
      <c r="F59" s="9">
        <v>55.939</v>
      </c>
      <c r="G59" s="9">
        <v>35.351999999999997</v>
      </c>
      <c r="H59" s="9">
        <v>30.641999999999999</v>
      </c>
      <c r="I59" s="9">
        <v>34.783000000000001</v>
      </c>
      <c r="J59" s="9">
        <v>40.043999999999997</v>
      </c>
      <c r="K59" s="9">
        <v>42.308</v>
      </c>
      <c r="L59" s="9">
        <v>29.126999999999999</v>
      </c>
      <c r="M59" s="9">
        <v>45.186999999999998</v>
      </c>
      <c r="N59" s="9">
        <v>52.771000000000001</v>
      </c>
      <c r="O59" s="9">
        <v>65.963999999999999</v>
      </c>
      <c r="P59" s="9">
        <v>60.298000000000002</v>
      </c>
      <c r="Q59" s="9">
        <v>50.860999999999997</v>
      </c>
      <c r="R59" s="9">
        <v>49.399000000000001</v>
      </c>
      <c r="S59" s="9">
        <v>55.368000000000002</v>
      </c>
      <c r="T59" s="9">
        <v>33.584000000000003</v>
      </c>
      <c r="U59" s="9">
        <v>28.620999999999999</v>
      </c>
      <c r="V59" s="9">
        <v>39.982999999999997</v>
      </c>
      <c r="W59" s="9">
        <v>31.37</v>
      </c>
      <c r="X59" s="9">
        <v>41.136000000000003</v>
      </c>
      <c r="Y59" s="9">
        <v>46.389000000000003</v>
      </c>
      <c r="Z59" s="9">
        <v>46.131999999999998</v>
      </c>
      <c r="AA59" s="9">
        <v>28.492000000000001</v>
      </c>
      <c r="AB59" s="9">
        <v>40.796999999999997</v>
      </c>
      <c r="AC59" s="9">
        <v>41.820999999999998</v>
      </c>
      <c r="AD59" s="9">
        <v>37.875999999999998</v>
      </c>
      <c r="AE59" s="26">
        <v>58.136000000000003</v>
      </c>
      <c r="AF59" s="9">
        <v>35.630000000000003</v>
      </c>
      <c r="AG59" s="9">
        <v>39.095999999999997</v>
      </c>
      <c r="AH59" s="9">
        <v>63.125999999999998</v>
      </c>
      <c r="AI59" s="4">
        <v>44.749000000000002</v>
      </c>
      <c r="AJ59" s="4">
        <v>42.369</v>
      </c>
      <c r="AK59" s="4">
        <v>61.292000000000002</v>
      </c>
      <c r="AL59" s="4">
        <v>58.744999999999997</v>
      </c>
      <c r="AM59" s="4">
        <v>47.134999999999998</v>
      </c>
    </row>
    <row r="60" spans="1:1005" ht="14.4" x14ac:dyDescent="0.3">
      <c r="A60" s="40">
        <v>45717</v>
      </c>
      <c r="B60" s="4"/>
      <c r="C60" s="4"/>
      <c r="D60" s="9">
        <v>102.32</v>
      </c>
      <c r="E60" s="9">
        <v>214.654</v>
      </c>
      <c r="F60" s="9">
        <v>86.667000000000002</v>
      </c>
      <c r="G60" s="9">
        <v>79.081999999999994</v>
      </c>
      <c r="H60" s="9">
        <v>106.39100000000001</v>
      </c>
      <c r="I60" s="9">
        <v>74.28</v>
      </c>
      <c r="J60" s="9">
        <v>60.841000000000001</v>
      </c>
      <c r="K60" s="9">
        <v>118.934</v>
      </c>
      <c r="L60" s="9">
        <v>92.525000000000006</v>
      </c>
      <c r="M60" s="9">
        <v>108.94799999999999</v>
      </c>
      <c r="N60" s="9">
        <v>114.54600000000001</v>
      </c>
      <c r="O60" s="9">
        <v>100.965</v>
      </c>
      <c r="P60" s="9">
        <v>117.44</v>
      </c>
      <c r="Q60" s="9">
        <v>98.602000000000004</v>
      </c>
      <c r="R60" s="9">
        <v>89.031000000000006</v>
      </c>
      <c r="S60" s="9">
        <v>81.025000000000006</v>
      </c>
      <c r="T60" s="9">
        <v>69.516000000000005</v>
      </c>
      <c r="U60" s="9">
        <v>53.4</v>
      </c>
      <c r="V60" s="9">
        <v>65.863</v>
      </c>
      <c r="W60" s="9">
        <v>95.525000000000006</v>
      </c>
      <c r="X60" s="9">
        <v>88.391000000000005</v>
      </c>
      <c r="Y60" s="9">
        <v>74.043000000000006</v>
      </c>
      <c r="Z60" s="9">
        <v>103.563</v>
      </c>
      <c r="AA60" s="9">
        <v>50.317</v>
      </c>
      <c r="AB60" s="9">
        <v>81.087000000000003</v>
      </c>
      <c r="AC60" s="9">
        <v>67.191999999999993</v>
      </c>
      <c r="AD60" s="9">
        <v>65.451999999999998</v>
      </c>
      <c r="AE60" s="26">
        <v>112.65300000000001</v>
      </c>
      <c r="AF60" s="9">
        <v>68.954999999999998</v>
      </c>
      <c r="AG60" s="9">
        <v>70.673000000000002</v>
      </c>
      <c r="AH60" s="9">
        <v>106.931</v>
      </c>
      <c r="AI60" s="4">
        <v>78.134</v>
      </c>
      <c r="AJ60" s="4">
        <v>82.366</v>
      </c>
      <c r="AK60" s="4">
        <v>116.27500000000001</v>
      </c>
      <c r="AL60" s="4">
        <v>84.082999999999998</v>
      </c>
      <c r="AM60" s="4">
        <v>74.849000000000004</v>
      </c>
    </row>
    <row r="61" spans="1:1005" ht="14.4" x14ac:dyDescent="0.3">
      <c r="A61" s="40">
        <v>45748</v>
      </c>
      <c r="B61" s="4"/>
      <c r="C61" s="4"/>
      <c r="D61" s="9">
        <v>133.5</v>
      </c>
      <c r="E61" s="9">
        <v>338.55500000000001</v>
      </c>
      <c r="F61" s="9">
        <v>145.893</v>
      </c>
      <c r="G61" s="9">
        <v>124.319</v>
      </c>
      <c r="H61" s="9">
        <v>158.96899999999999</v>
      </c>
      <c r="I61" s="9">
        <v>130.279</v>
      </c>
      <c r="J61" s="9">
        <v>83.614999999999995</v>
      </c>
      <c r="K61" s="9">
        <v>118.908</v>
      </c>
      <c r="L61" s="9">
        <v>162.23699999999999</v>
      </c>
      <c r="M61" s="9">
        <v>139.19300000000001</v>
      </c>
      <c r="N61" s="9">
        <v>97.787999999999997</v>
      </c>
      <c r="O61" s="9">
        <v>157.054</v>
      </c>
      <c r="P61" s="9">
        <v>142.387</v>
      </c>
      <c r="Q61" s="9">
        <v>165.36199999999999</v>
      </c>
      <c r="R61" s="9">
        <v>109.592</v>
      </c>
      <c r="S61" s="9">
        <v>116.765</v>
      </c>
      <c r="T61" s="9">
        <v>105.69</v>
      </c>
      <c r="U61" s="9">
        <v>86.221000000000004</v>
      </c>
      <c r="V61" s="9">
        <v>92.847999999999999</v>
      </c>
      <c r="W61" s="9">
        <v>154.09299999999999</v>
      </c>
      <c r="X61" s="9">
        <v>127.914</v>
      </c>
      <c r="Y61" s="9">
        <v>138.178</v>
      </c>
      <c r="Z61" s="9">
        <v>103.884</v>
      </c>
      <c r="AA61" s="9">
        <v>54.822000000000003</v>
      </c>
      <c r="AB61" s="9">
        <v>123.392</v>
      </c>
      <c r="AC61" s="9">
        <v>87.474000000000004</v>
      </c>
      <c r="AD61" s="9">
        <v>199.042</v>
      </c>
      <c r="AE61" s="26">
        <v>191.73599999999999</v>
      </c>
      <c r="AF61" s="9">
        <v>73.802999999999997</v>
      </c>
      <c r="AG61" s="9">
        <v>93.323999999999998</v>
      </c>
      <c r="AH61" s="9">
        <v>111.938</v>
      </c>
      <c r="AI61" s="4">
        <v>86.158000000000001</v>
      </c>
      <c r="AJ61" s="4">
        <v>95.878</v>
      </c>
      <c r="AK61" s="4">
        <v>166.46899999999999</v>
      </c>
      <c r="AL61" s="4">
        <v>150.25899999999999</v>
      </c>
      <c r="AM61" s="4">
        <v>149.72499999999999</v>
      </c>
    </row>
    <row r="62" spans="1:1005" ht="14.4" x14ac:dyDescent="0.3">
      <c r="A62" s="40">
        <v>45778</v>
      </c>
      <c r="B62" s="4"/>
      <c r="C62" s="4"/>
      <c r="D62" s="9">
        <v>245.16</v>
      </c>
      <c r="E62" s="9">
        <v>518.49400000000003</v>
      </c>
      <c r="F62" s="9">
        <v>393.37700000000001</v>
      </c>
      <c r="G62" s="9">
        <v>169.01599999999999</v>
      </c>
      <c r="H62" s="9">
        <v>172.185</v>
      </c>
      <c r="I62" s="9">
        <v>105.53400000000001</v>
      </c>
      <c r="J62" s="9">
        <v>130.15799999999999</v>
      </c>
      <c r="K62" s="9">
        <v>194.893</v>
      </c>
      <c r="L62" s="9">
        <v>322.24200000000002</v>
      </c>
      <c r="M62" s="9">
        <v>241.846</v>
      </c>
      <c r="N62" s="9">
        <v>156.82900000000001</v>
      </c>
      <c r="O62" s="9">
        <v>243.029</v>
      </c>
      <c r="P62" s="9">
        <v>482.64400000000001</v>
      </c>
      <c r="Q62" s="9">
        <v>263.09300000000002</v>
      </c>
      <c r="R62" s="9">
        <v>344.70100000000002</v>
      </c>
      <c r="S62" s="9">
        <v>200.23400000000001</v>
      </c>
      <c r="T62" s="9">
        <v>178.29300000000001</v>
      </c>
      <c r="U62" s="9">
        <v>63.12</v>
      </c>
      <c r="V62" s="9">
        <v>79.411000000000001</v>
      </c>
      <c r="W62" s="9">
        <v>132.20599999999999</v>
      </c>
      <c r="X62" s="9">
        <v>272.49700000000001</v>
      </c>
      <c r="Y62" s="9">
        <v>297.35199999999998</v>
      </c>
      <c r="Z62" s="9">
        <v>220.023</v>
      </c>
      <c r="AA62" s="9">
        <v>131.87</v>
      </c>
      <c r="AB62" s="9">
        <v>200.50299999999999</v>
      </c>
      <c r="AC62" s="9">
        <v>66.430999999999997</v>
      </c>
      <c r="AD62" s="9">
        <v>336.084</v>
      </c>
      <c r="AE62" s="26">
        <v>243.601</v>
      </c>
      <c r="AF62" s="9">
        <v>101.50700000000001</v>
      </c>
      <c r="AG62" s="9">
        <v>202.053</v>
      </c>
      <c r="AH62" s="9">
        <v>237.839</v>
      </c>
      <c r="AI62" s="4">
        <v>149.03200000000001</v>
      </c>
      <c r="AJ62" s="4">
        <v>294.13200000000001</v>
      </c>
      <c r="AK62" s="4">
        <v>371.32900000000001</v>
      </c>
      <c r="AL62" s="4">
        <v>372.58300000000003</v>
      </c>
      <c r="AM62" s="4">
        <v>345.60500000000002</v>
      </c>
    </row>
    <row r="63" spans="1:1005" ht="14.4" x14ac:dyDescent="0.3">
      <c r="A63" s="40">
        <v>45809</v>
      </c>
      <c r="B63" s="4"/>
      <c r="C63" s="4"/>
      <c r="D63" s="9">
        <v>389.71</v>
      </c>
      <c r="E63" s="9">
        <v>1124.972</v>
      </c>
      <c r="F63" s="9">
        <v>285.608</v>
      </c>
      <c r="G63" s="9">
        <v>187.447</v>
      </c>
      <c r="H63" s="9">
        <v>279.75599999999997</v>
      </c>
      <c r="I63" s="9">
        <v>299.15699999999998</v>
      </c>
      <c r="J63" s="9">
        <v>478.88799999999998</v>
      </c>
      <c r="K63" s="9">
        <v>87.47</v>
      </c>
      <c r="L63" s="9">
        <v>499.32499999999999</v>
      </c>
      <c r="M63" s="9">
        <v>210.55699999999999</v>
      </c>
      <c r="N63" s="9">
        <v>600.76700000000005</v>
      </c>
      <c r="O63" s="9">
        <v>697.88900000000001</v>
      </c>
      <c r="P63" s="9">
        <v>877.76099999999997</v>
      </c>
      <c r="Q63" s="9">
        <v>483.69900000000001</v>
      </c>
      <c r="R63" s="9">
        <v>772.43799999999999</v>
      </c>
      <c r="S63" s="9">
        <v>264.51600000000002</v>
      </c>
      <c r="T63" s="9">
        <v>166.84800000000001</v>
      </c>
      <c r="U63" s="9">
        <v>204.53399999999999</v>
      </c>
      <c r="V63" s="9">
        <v>273.35300000000001</v>
      </c>
      <c r="W63" s="9">
        <v>258.65199999999999</v>
      </c>
      <c r="X63" s="9">
        <v>477.86399999999998</v>
      </c>
      <c r="Y63" s="9">
        <v>349.09800000000001</v>
      </c>
      <c r="Z63" s="9">
        <v>88.585999999999999</v>
      </c>
      <c r="AA63" s="9">
        <v>335.27800000000002</v>
      </c>
      <c r="AB63" s="9">
        <v>555.22500000000002</v>
      </c>
      <c r="AC63" s="9">
        <v>292.46699999999998</v>
      </c>
      <c r="AD63" s="9">
        <v>672.52300000000002</v>
      </c>
      <c r="AE63" s="26">
        <v>229.018</v>
      </c>
      <c r="AF63" s="9">
        <v>114.075</v>
      </c>
      <c r="AG63" s="9">
        <v>514.53200000000004</v>
      </c>
      <c r="AH63" s="9">
        <v>367.93599999999998</v>
      </c>
      <c r="AI63" s="4">
        <v>233.447</v>
      </c>
      <c r="AJ63" s="4">
        <v>576.74900000000002</v>
      </c>
      <c r="AK63" s="4">
        <v>1011.306</v>
      </c>
      <c r="AL63" s="4">
        <v>589.25400000000002</v>
      </c>
      <c r="AM63" s="4">
        <v>296.47899999999998</v>
      </c>
    </row>
    <row r="64" spans="1:1005" ht="14.4" x14ac:dyDescent="0.3">
      <c r="A64" s="40">
        <v>45839</v>
      </c>
      <c r="B64" s="4"/>
      <c r="C64" s="4"/>
      <c r="D64" s="4">
        <v>210.17</v>
      </c>
      <c r="E64" s="9">
        <v>377.85199999999998</v>
      </c>
      <c r="F64" s="9">
        <v>106.60899999999999</v>
      </c>
      <c r="G64" s="9">
        <v>33.51</v>
      </c>
      <c r="H64" s="9">
        <v>164.11699999999999</v>
      </c>
      <c r="I64" s="9">
        <v>201.94200000000001</v>
      </c>
      <c r="J64" s="9">
        <v>224.98699999999999</v>
      </c>
      <c r="K64" s="9">
        <v>45.033999999999999</v>
      </c>
      <c r="L64" s="9">
        <v>280.12799999999999</v>
      </c>
      <c r="M64" s="9">
        <v>44.174999999999997</v>
      </c>
      <c r="N64" s="9">
        <v>609.30499999999995</v>
      </c>
      <c r="O64" s="9">
        <v>326.88200000000001</v>
      </c>
      <c r="P64" s="9">
        <v>360.18900000000002</v>
      </c>
      <c r="Q64" s="9">
        <v>462.82</v>
      </c>
      <c r="R64" s="9">
        <v>424.41199999999998</v>
      </c>
      <c r="S64" s="9">
        <v>78.751999999999995</v>
      </c>
      <c r="T64" s="9">
        <v>45.621000000000002</v>
      </c>
      <c r="U64" s="9">
        <v>94.290999999999997</v>
      </c>
      <c r="V64" s="9">
        <v>111.09</v>
      </c>
      <c r="W64" s="9">
        <v>191.49100000000001</v>
      </c>
      <c r="X64" s="9">
        <v>322.798</v>
      </c>
      <c r="Y64" s="9">
        <v>92.418999999999997</v>
      </c>
      <c r="Z64" s="9">
        <v>15.813000000000001</v>
      </c>
      <c r="AA64" s="9">
        <v>245.465</v>
      </c>
      <c r="AB64" s="9">
        <v>411.32600000000002</v>
      </c>
      <c r="AC64" s="9">
        <v>232.17</v>
      </c>
      <c r="AD64" s="9">
        <v>848.84100000000001</v>
      </c>
      <c r="AE64" s="26">
        <v>87.497</v>
      </c>
      <c r="AF64" s="9">
        <v>45.213000000000001</v>
      </c>
      <c r="AG64" s="9">
        <v>313.76799999999997</v>
      </c>
      <c r="AH64" s="9">
        <v>166.828</v>
      </c>
      <c r="AI64" s="4">
        <v>88.558999999999997</v>
      </c>
      <c r="AJ64" s="4">
        <v>562.00800000000004</v>
      </c>
      <c r="AK64" s="4">
        <v>605.10699999999997</v>
      </c>
      <c r="AL64" s="4">
        <v>324.12099999999998</v>
      </c>
      <c r="AM64" s="4">
        <v>324.12099999999998</v>
      </c>
      <c r="ALQ64" s="4" t="e">
        <v>#N/A</v>
      </c>
    </row>
    <row r="65" spans="1:1005" ht="14.4" x14ac:dyDescent="0.3">
      <c r="A65" s="40">
        <v>45870</v>
      </c>
      <c r="B65" s="4"/>
      <c r="C65" s="4"/>
      <c r="D65" s="4">
        <v>88.63</v>
      </c>
      <c r="E65" s="9">
        <v>133.185</v>
      </c>
      <c r="F65" s="9">
        <v>73.974000000000004</v>
      </c>
      <c r="G65" s="9">
        <v>31.05</v>
      </c>
      <c r="H65" s="9">
        <v>69.19</v>
      </c>
      <c r="I65" s="9">
        <v>65.185000000000002</v>
      </c>
      <c r="J65" s="9">
        <v>97.108000000000004</v>
      </c>
      <c r="K65" s="9">
        <v>28.306000000000001</v>
      </c>
      <c r="L65" s="9">
        <v>209.15299999999999</v>
      </c>
      <c r="M65" s="9">
        <v>36.902000000000001</v>
      </c>
      <c r="N65" s="9">
        <v>192.93600000000001</v>
      </c>
      <c r="O65" s="9">
        <v>104.011</v>
      </c>
      <c r="P65" s="9">
        <v>175.52500000000001</v>
      </c>
      <c r="Q65" s="9">
        <v>152.529</v>
      </c>
      <c r="R65" s="9">
        <v>141.74799999999999</v>
      </c>
      <c r="S65" s="9">
        <v>44.384999999999998</v>
      </c>
      <c r="T65" s="9">
        <v>27.866</v>
      </c>
      <c r="U65" s="9">
        <v>39.158000000000001</v>
      </c>
      <c r="V65" s="9">
        <v>43.731000000000002</v>
      </c>
      <c r="W65" s="9">
        <v>74.992999999999995</v>
      </c>
      <c r="X65" s="9">
        <v>100.747</v>
      </c>
      <c r="Y65" s="9">
        <v>52.122</v>
      </c>
      <c r="Z65" s="9">
        <v>33.265999999999998</v>
      </c>
      <c r="AA65" s="9">
        <v>72.911000000000001</v>
      </c>
      <c r="AB65" s="9">
        <v>127.82</v>
      </c>
      <c r="AC65" s="9">
        <v>72.552000000000007</v>
      </c>
      <c r="AD65" s="9">
        <v>226.911</v>
      </c>
      <c r="AE65" s="26">
        <v>45.151000000000003</v>
      </c>
      <c r="AF65" s="9">
        <v>28.143000000000001</v>
      </c>
      <c r="AG65" s="9">
        <v>111.92100000000001</v>
      </c>
      <c r="AH65" s="9">
        <v>62.192999999999998</v>
      </c>
      <c r="AI65" s="4">
        <v>39.972000000000001</v>
      </c>
      <c r="AJ65" s="4">
        <v>241.31100000000001</v>
      </c>
      <c r="AK65" s="4">
        <v>210.24100000000001</v>
      </c>
      <c r="AL65" s="4">
        <v>117.997</v>
      </c>
      <c r="AM65" s="4">
        <v>117.997</v>
      </c>
      <c r="ALQ65" s="4" t="e">
        <v>#N/A</v>
      </c>
    </row>
    <row r="66" spans="1:1005" ht="14.4" x14ac:dyDescent="0.3">
      <c r="A66" s="40">
        <v>45901</v>
      </c>
      <c r="B66" s="4"/>
      <c r="C66" s="4"/>
      <c r="D66" s="4">
        <v>55.11</v>
      </c>
      <c r="E66" s="9">
        <v>80.831999999999994</v>
      </c>
      <c r="F66" s="9">
        <v>49.459000000000003</v>
      </c>
      <c r="G66" s="9">
        <v>26.741</v>
      </c>
      <c r="H66" s="9">
        <v>50.19</v>
      </c>
      <c r="I66" s="9">
        <v>41.982999999999997</v>
      </c>
      <c r="J66" s="9">
        <v>73.683999999999997</v>
      </c>
      <c r="K66" s="9">
        <v>28.568999999999999</v>
      </c>
      <c r="L66" s="9">
        <v>81.674000000000007</v>
      </c>
      <c r="M66" s="9">
        <v>30.481999999999999</v>
      </c>
      <c r="N66" s="9">
        <v>78.281999999999996</v>
      </c>
      <c r="O66" s="9">
        <v>63.500999999999998</v>
      </c>
      <c r="P66" s="9">
        <v>110.184</v>
      </c>
      <c r="Q66" s="9">
        <v>69.162999999999997</v>
      </c>
      <c r="R66" s="9">
        <v>97.933999999999997</v>
      </c>
      <c r="S66" s="9">
        <v>52.643000000000001</v>
      </c>
      <c r="T66" s="9">
        <v>23.5</v>
      </c>
      <c r="U66" s="9">
        <v>36.006999999999998</v>
      </c>
      <c r="V66" s="9">
        <v>39.729999999999997</v>
      </c>
      <c r="W66" s="9">
        <v>59.106000000000002</v>
      </c>
      <c r="X66" s="9">
        <v>56.104999999999997</v>
      </c>
      <c r="Y66" s="9">
        <v>41.814999999999998</v>
      </c>
      <c r="Z66" s="9">
        <v>29.542000000000002</v>
      </c>
      <c r="AA66" s="9">
        <v>57.148000000000003</v>
      </c>
      <c r="AB66" s="9">
        <v>57.927999999999997</v>
      </c>
      <c r="AC66" s="9">
        <v>45.968000000000004</v>
      </c>
      <c r="AD66" s="9">
        <v>95.977000000000004</v>
      </c>
      <c r="AE66" s="26">
        <v>34.225999999999999</v>
      </c>
      <c r="AF66" s="9">
        <v>31.478999999999999</v>
      </c>
      <c r="AG66" s="9">
        <v>78.100999999999999</v>
      </c>
      <c r="AH66" s="9">
        <v>42.414000000000001</v>
      </c>
      <c r="AI66" s="4">
        <v>26.443000000000001</v>
      </c>
      <c r="AJ66" s="4">
        <v>121.01900000000001</v>
      </c>
      <c r="AK66" s="4">
        <v>114.742</v>
      </c>
      <c r="AL66" s="4">
        <v>80.462000000000003</v>
      </c>
      <c r="AM66" s="4">
        <v>80.462000000000003</v>
      </c>
      <c r="ALQ66" s="4" t="e">
        <v>#N/A</v>
      </c>
    </row>
    <row r="67" spans="1:1005" ht="14.4" x14ac:dyDescent="0.3">
      <c r="A67" s="40"/>
      <c r="B67" s="4"/>
      <c r="C67" s="4"/>
      <c r="D67" s="4"/>
      <c r="E67" s="9"/>
      <c r="F67" s="9"/>
      <c r="G67" s="9"/>
      <c r="H67" s="9"/>
      <c r="I67" s="9"/>
      <c r="J67" s="9"/>
      <c r="K67" s="9"/>
      <c r="L67" s="9"/>
      <c r="M67" s="9"/>
      <c r="N67" s="9"/>
      <c r="O67" s="9"/>
      <c r="P67" s="9"/>
      <c r="Q67" s="9"/>
      <c r="R67" s="9"/>
      <c r="S67" s="9"/>
      <c r="T67" s="9"/>
      <c r="U67" s="9"/>
      <c r="V67" s="9"/>
      <c r="W67" s="9"/>
      <c r="X67" s="9"/>
      <c r="Y67" s="9"/>
      <c r="Z67" s="9"/>
      <c r="AA67" s="9"/>
      <c r="AB67" s="9"/>
      <c r="AC67" s="9"/>
      <c r="AD67" s="9"/>
      <c r="AE67" s="26"/>
      <c r="AF67" s="9"/>
      <c r="AG67" s="9"/>
      <c r="AH67" s="9"/>
      <c r="ALQ67" s="4" t="e">
        <v>#N/A</v>
      </c>
    </row>
    <row r="68" spans="1:1005" ht="14.4" x14ac:dyDescent="0.3">
      <c r="A68" s="40"/>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26"/>
      <c r="AF68" s="9"/>
      <c r="AG68" s="9"/>
      <c r="AH68" s="9"/>
      <c r="ALQ68" s="4" t="e">
        <v>#N/A</v>
      </c>
    </row>
    <row r="69" spans="1:1005" ht="14.4" x14ac:dyDescent="0.3">
      <c r="A69" s="40"/>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26"/>
      <c r="AF69" s="9"/>
      <c r="AG69" s="9"/>
      <c r="AH69" s="9"/>
      <c r="ALQ69" s="4" t="e">
        <v>#N/A</v>
      </c>
    </row>
    <row r="70" spans="1:1005" ht="14.4" x14ac:dyDescent="0.3">
      <c r="A70" s="40"/>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26"/>
      <c r="AF70" s="9"/>
      <c r="AG70" s="9"/>
      <c r="AH70" s="9"/>
      <c r="ALQ70" s="4" t="e">
        <v>#N/A</v>
      </c>
    </row>
    <row r="71" spans="1:1005" ht="14.4" x14ac:dyDescent="0.3">
      <c r="A71" s="40"/>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26"/>
      <c r="AF71" s="9"/>
      <c r="AG71" s="9"/>
      <c r="AH71" s="9"/>
      <c r="ALQ71" s="4" t="e">
        <v>#N/A</v>
      </c>
    </row>
    <row r="72" spans="1:1005" ht="14.4" x14ac:dyDescent="0.3">
      <c r="A72" s="40"/>
      <c r="B72" s="4"/>
      <c r="C72" s="4"/>
      <c r="D72" s="4"/>
      <c r="ALQ72" s="4" t="e">
        <v>#N/A</v>
      </c>
    </row>
    <row r="73" spans="1:1005" ht="14.4" x14ac:dyDescent="0.3">
      <c r="A73" s="40"/>
      <c r="B73" s="4"/>
      <c r="C73" s="4"/>
      <c r="D73" s="4"/>
    </row>
    <row r="74" spans="1:1005" ht="14.4" x14ac:dyDescent="0.3">
      <c r="A74" s="40"/>
      <c r="B74" s="4"/>
      <c r="C74" s="4"/>
      <c r="D74" s="4"/>
    </row>
    <row r="75" spans="1:1005" ht="14.4" x14ac:dyDescent="0.3">
      <c r="A75" s="40"/>
      <c r="B75" s="4"/>
      <c r="C75" s="4"/>
      <c r="D75" s="4"/>
    </row>
    <row r="76" spans="1:1005" ht="14.4" x14ac:dyDescent="0.3">
      <c r="A76" s="40"/>
      <c r="B76" s="4"/>
      <c r="C76" s="4"/>
      <c r="D76" s="4"/>
    </row>
    <row r="77" spans="1:1005" ht="14.4" x14ac:dyDescent="0.3">
      <c r="A77" s="40"/>
      <c r="B77" s="4"/>
      <c r="C77" s="4"/>
      <c r="D77" s="4"/>
    </row>
    <row r="78" spans="1:1005" ht="14.4" x14ac:dyDescent="0.3">
      <c r="A78" s="40"/>
      <c r="B78" s="4"/>
      <c r="C78" s="4"/>
      <c r="D78" s="4"/>
    </row>
    <row r="79" spans="1:1005" ht="14.4" x14ac:dyDescent="0.3">
      <c r="A79" s="40"/>
      <c r="B79" s="4"/>
      <c r="C79" s="4"/>
      <c r="D79" s="4"/>
    </row>
    <row r="80" spans="1:1005" ht="14.4" x14ac:dyDescent="0.3">
      <c r="A80" s="40"/>
      <c r="B80" s="4"/>
      <c r="C80" s="4"/>
      <c r="D80" s="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62A04-87C3-4F0D-8D3C-21BA2EC488A5}">
  <sheetPr codeName="Sheet10">
    <tabColor rgb="FFFCCDE5"/>
  </sheetPr>
  <dimension ref="A1:ALQ80"/>
  <sheetViews>
    <sheetView workbookViewId="0">
      <selection activeCell="D4" sqref="D4"/>
    </sheetView>
  </sheetViews>
  <sheetFormatPr defaultColWidth="18.6640625" defaultRowHeight="12.75" customHeight="1" x14ac:dyDescent="0.3"/>
  <cols>
    <col min="1" max="1" width="7.5546875" style="5" customWidth="1"/>
    <col min="2" max="4" width="7.5546875" style="43" customWidth="1"/>
    <col min="5" max="30" width="8" style="4" customWidth="1"/>
    <col min="31" max="31" width="8.109375" style="4" customWidth="1"/>
    <col min="32" max="54" width="8.88671875" style="4" customWidth="1"/>
    <col min="55" max="16384" width="18.6640625" style="4"/>
  </cols>
  <sheetData>
    <row r="1" spans="1:54" ht="14.4" x14ac:dyDescent="0.3">
      <c r="A1" s="41" t="s">
        <v>56</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3"/>
      <c r="AJ1" s="43"/>
      <c r="AK1" s="43"/>
      <c r="AL1" s="43"/>
      <c r="AM1" s="43"/>
    </row>
    <row r="2" spans="1:54" s="5" customFormat="1" ht="14.4" x14ac:dyDescent="0.3">
      <c r="A2" s="41"/>
      <c r="B2" s="43" t="s">
        <v>0</v>
      </c>
      <c r="C2" s="43" t="s">
        <v>1</v>
      </c>
      <c r="D2" s="43" t="s">
        <v>2</v>
      </c>
      <c r="E2" s="43">
        <v>1981</v>
      </c>
      <c r="F2" s="43">
        <v>1982</v>
      </c>
      <c r="G2" s="43">
        <v>1983</v>
      </c>
      <c r="H2" s="43">
        <v>1984</v>
      </c>
      <c r="I2" s="43">
        <v>1985</v>
      </c>
      <c r="J2" s="43">
        <v>1986</v>
      </c>
      <c r="K2" s="43">
        <v>1987</v>
      </c>
      <c r="L2" s="43">
        <v>1988</v>
      </c>
      <c r="M2" s="43">
        <v>1989</v>
      </c>
      <c r="N2" s="43">
        <v>1990</v>
      </c>
      <c r="O2" s="43">
        <v>1991</v>
      </c>
      <c r="P2" s="43">
        <v>1992</v>
      </c>
      <c r="Q2" s="43">
        <v>1993</v>
      </c>
      <c r="R2" s="43">
        <v>1994</v>
      </c>
      <c r="S2" s="43">
        <v>1995</v>
      </c>
      <c r="T2" s="43">
        <v>1996</v>
      </c>
      <c r="U2" s="43">
        <v>1997</v>
      </c>
      <c r="V2" s="43">
        <v>1998</v>
      </c>
      <c r="W2" s="43">
        <v>1999</v>
      </c>
      <c r="X2" s="43">
        <v>2000</v>
      </c>
      <c r="Y2" s="43">
        <v>2001</v>
      </c>
      <c r="Z2" s="43">
        <v>2002</v>
      </c>
      <c r="AA2" s="43">
        <v>2003</v>
      </c>
      <c r="AB2" s="43">
        <v>2004</v>
      </c>
      <c r="AC2" s="43">
        <v>2005</v>
      </c>
      <c r="AD2" s="43">
        <v>2006</v>
      </c>
      <c r="AE2" s="43">
        <v>2007</v>
      </c>
      <c r="AF2" s="43">
        <v>2008</v>
      </c>
      <c r="AG2" s="43">
        <v>2009</v>
      </c>
      <c r="AH2" s="43">
        <v>2010</v>
      </c>
      <c r="AI2" s="43">
        <v>2011</v>
      </c>
      <c r="AJ2" s="43">
        <v>2012</v>
      </c>
      <c r="AK2" s="43">
        <v>2013</v>
      </c>
      <c r="AL2" s="43">
        <v>2014</v>
      </c>
      <c r="AM2" s="4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4" x14ac:dyDescent="0.3">
      <c r="A3" s="44"/>
      <c r="B3" s="45" t="s">
        <v>3</v>
      </c>
      <c r="C3" s="45" t="s">
        <v>4</v>
      </c>
      <c r="D3" s="45" t="s">
        <v>5</v>
      </c>
      <c r="E3" s="45" t="s">
        <v>6</v>
      </c>
      <c r="F3" s="45" t="s">
        <v>7</v>
      </c>
      <c r="G3" s="45" t="s">
        <v>8</v>
      </c>
      <c r="H3" s="45" t="s">
        <v>9</v>
      </c>
      <c r="I3" s="45" t="s">
        <v>10</v>
      </c>
      <c r="J3" s="45" t="s">
        <v>11</v>
      </c>
      <c r="K3" s="45" t="s">
        <v>12</v>
      </c>
      <c r="L3" s="45" t="s">
        <v>13</v>
      </c>
      <c r="M3" s="45" t="s">
        <v>14</v>
      </c>
      <c r="N3" s="45" t="s">
        <v>15</v>
      </c>
      <c r="O3" s="45" t="s">
        <v>16</v>
      </c>
      <c r="P3" s="45" t="s">
        <v>17</v>
      </c>
      <c r="Q3" s="45" t="s">
        <v>18</v>
      </c>
      <c r="R3" s="45" t="s">
        <v>19</v>
      </c>
      <c r="S3" s="45" t="s">
        <v>20</v>
      </c>
      <c r="T3" s="45" t="s">
        <v>21</v>
      </c>
      <c r="U3" s="45" t="s">
        <v>22</v>
      </c>
      <c r="V3" s="45" t="s">
        <v>23</v>
      </c>
      <c r="W3" s="45" t="s">
        <v>24</v>
      </c>
      <c r="X3" s="45" t="s">
        <v>25</v>
      </c>
      <c r="Y3" s="45" t="s">
        <v>26</v>
      </c>
      <c r="Z3" s="45" t="s">
        <v>27</v>
      </c>
      <c r="AA3" s="45" t="s">
        <v>28</v>
      </c>
      <c r="AB3" s="45" t="s">
        <v>29</v>
      </c>
      <c r="AC3" s="45" t="s">
        <v>30</v>
      </c>
      <c r="AD3" s="45" t="s">
        <v>31</v>
      </c>
      <c r="AE3" s="45" t="s">
        <v>32</v>
      </c>
      <c r="AF3" s="45" t="s">
        <v>33</v>
      </c>
      <c r="AG3" s="45" t="s">
        <v>34</v>
      </c>
      <c r="AH3" s="45" t="s">
        <v>35</v>
      </c>
      <c r="AI3" s="45" t="s">
        <v>36</v>
      </c>
      <c r="AJ3" s="45" t="s">
        <v>37</v>
      </c>
      <c r="AK3" s="45" t="s">
        <v>38</v>
      </c>
      <c r="AL3" s="45" t="s">
        <v>39</v>
      </c>
      <c r="AM3" s="4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 x14ac:dyDescent="0.3">
      <c r="A4" s="46">
        <v>44013</v>
      </c>
      <c r="B4"/>
      <c r="C4"/>
      <c r="D4" s="10">
        <v>49</v>
      </c>
      <c r="E4" s="10">
        <v>56.323</v>
      </c>
      <c r="F4" s="10">
        <v>48.186</v>
      </c>
      <c r="G4" s="10">
        <v>49.497</v>
      </c>
      <c r="H4" s="9">
        <v>56.418999999999997</v>
      </c>
      <c r="I4" s="9">
        <v>48</v>
      </c>
      <c r="J4" s="9">
        <v>54.338999999999999</v>
      </c>
      <c r="K4" s="9">
        <v>47.47</v>
      </c>
      <c r="L4" s="9">
        <v>46.701999999999998</v>
      </c>
      <c r="M4" s="9">
        <v>49.164000000000001</v>
      </c>
      <c r="N4" s="9">
        <v>55.587000000000003</v>
      </c>
      <c r="O4" s="9">
        <v>54.42</v>
      </c>
      <c r="P4" s="9">
        <v>54.22</v>
      </c>
      <c r="Q4" s="9">
        <v>47.265000000000001</v>
      </c>
      <c r="R4" s="9">
        <v>46.715000000000003</v>
      </c>
      <c r="S4" s="9">
        <v>50.331000000000003</v>
      </c>
      <c r="T4" s="9">
        <v>46.921999999999997</v>
      </c>
      <c r="U4" s="9">
        <v>47.533999999999999</v>
      </c>
      <c r="V4" s="9">
        <v>49.377000000000002</v>
      </c>
      <c r="W4" s="9">
        <v>53.941000000000003</v>
      </c>
      <c r="X4" s="9">
        <v>48.741</v>
      </c>
      <c r="Y4" s="9">
        <v>46.872999999999998</v>
      </c>
      <c r="Z4" s="9">
        <v>48.920999999999999</v>
      </c>
      <c r="AA4" s="9">
        <v>46.593000000000004</v>
      </c>
      <c r="AB4" s="9">
        <v>49.238</v>
      </c>
      <c r="AC4" s="9">
        <v>47.850999999999999</v>
      </c>
      <c r="AD4" s="9">
        <v>59.534999999999997</v>
      </c>
      <c r="AE4" s="9">
        <v>49.701000000000001</v>
      </c>
      <c r="AF4" s="9">
        <v>47.691000000000003</v>
      </c>
      <c r="AG4" s="9">
        <v>47.356000000000002</v>
      </c>
      <c r="AH4" s="9">
        <v>48.398000000000003</v>
      </c>
      <c r="AI4" s="4">
        <v>48.728000000000002</v>
      </c>
      <c r="AJ4" s="4">
        <v>49</v>
      </c>
      <c r="AK4" s="4">
        <v>51.993000000000002</v>
      </c>
      <c r="AL4" s="4">
        <v>49.706000000000003</v>
      </c>
      <c r="AM4" s="4">
        <v>50.713999999999999</v>
      </c>
    </row>
    <row r="5" spans="1:54" ht="14.4" x14ac:dyDescent="0.3">
      <c r="A5" s="46">
        <v>44044</v>
      </c>
      <c r="B5"/>
      <c r="C5"/>
      <c r="D5" s="10">
        <v>40</v>
      </c>
      <c r="E5" s="10">
        <v>39.747999999999998</v>
      </c>
      <c r="F5" s="10">
        <v>56.35</v>
      </c>
      <c r="G5" s="10">
        <v>42.061</v>
      </c>
      <c r="H5" s="9">
        <v>50.488999999999997</v>
      </c>
      <c r="I5" s="9">
        <v>35.704999999999998</v>
      </c>
      <c r="J5" s="9">
        <v>38.273000000000003</v>
      </c>
      <c r="K5" s="9">
        <v>40</v>
      </c>
      <c r="L5" s="9">
        <v>39.96</v>
      </c>
      <c r="M5" s="9">
        <v>48.628</v>
      </c>
      <c r="N5" s="9">
        <v>40.036999999999999</v>
      </c>
      <c r="O5" s="9">
        <v>40.962000000000003</v>
      </c>
      <c r="P5" s="9">
        <v>53.4</v>
      </c>
      <c r="Q5" s="9">
        <v>34.363</v>
      </c>
      <c r="R5" s="9">
        <v>35.119</v>
      </c>
      <c r="S5" s="9">
        <v>35.020000000000003</v>
      </c>
      <c r="T5" s="9">
        <v>33.350999999999999</v>
      </c>
      <c r="U5" s="9">
        <v>40.652000000000001</v>
      </c>
      <c r="V5" s="9">
        <v>37.877000000000002</v>
      </c>
      <c r="W5" s="9">
        <v>46.042000000000002</v>
      </c>
      <c r="X5" s="9">
        <v>42.823</v>
      </c>
      <c r="Y5" s="9">
        <v>43.871000000000002</v>
      </c>
      <c r="Z5" s="9">
        <v>35.168999999999997</v>
      </c>
      <c r="AA5" s="9">
        <v>38.584000000000003</v>
      </c>
      <c r="AB5" s="9">
        <v>35.659999999999997</v>
      </c>
      <c r="AC5" s="9">
        <v>41.366999999999997</v>
      </c>
      <c r="AD5" s="9">
        <v>52.109000000000002</v>
      </c>
      <c r="AE5" s="9">
        <v>44.378999999999998</v>
      </c>
      <c r="AF5" s="9">
        <v>36.927999999999997</v>
      </c>
      <c r="AG5" s="9">
        <v>33.997</v>
      </c>
      <c r="AH5" s="9">
        <v>41.965000000000003</v>
      </c>
      <c r="AI5" s="4">
        <v>34.371000000000002</v>
      </c>
      <c r="AJ5" s="4">
        <v>38.213000000000001</v>
      </c>
      <c r="AK5" s="4">
        <v>45.713000000000001</v>
      </c>
      <c r="AL5" s="4">
        <v>41.085999999999999</v>
      </c>
      <c r="AM5" s="4">
        <v>34.951000000000001</v>
      </c>
    </row>
    <row r="6" spans="1:54" ht="14.4" x14ac:dyDescent="0.3">
      <c r="A6" s="46">
        <v>44075</v>
      </c>
      <c r="B6"/>
      <c r="C6"/>
      <c r="D6" s="10">
        <v>32</v>
      </c>
      <c r="E6" s="10">
        <v>31.184999999999999</v>
      </c>
      <c r="F6" s="10">
        <v>55.991</v>
      </c>
      <c r="G6" s="10">
        <v>27.988</v>
      </c>
      <c r="H6" s="9">
        <v>34.442999999999998</v>
      </c>
      <c r="I6" s="9">
        <v>40.287999999999997</v>
      </c>
      <c r="J6" s="9">
        <v>45.29</v>
      </c>
      <c r="K6" s="9">
        <v>32.729999999999997</v>
      </c>
      <c r="L6" s="9">
        <v>38.85</v>
      </c>
      <c r="M6" s="9">
        <v>31.986999999999998</v>
      </c>
      <c r="N6" s="9">
        <v>32.506999999999998</v>
      </c>
      <c r="O6" s="9">
        <v>28.576000000000001</v>
      </c>
      <c r="P6" s="9">
        <v>41.786999999999999</v>
      </c>
      <c r="Q6" s="9">
        <v>37.058999999999997</v>
      </c>
      <c r="R6" s="9">
        <v>32</v>
      </c>
      <c r="S6" s="9">
        <v>29.402000000000001</v>
      </c>
      <c r="T6" s="9">
        <v>28.387</v>
      </c>
      <c r="U6" s="9">
        <v>35.808999999999997</v>
      </c>
      <c r="V6" s="9">
        <v>27.539000000000001</v>
      </c>
      <c r="W6" s="9">
        <v>32.558</v>
      </c>
      <c r="X6" s="9">
        <v>31.97</v>
      </c>
      <c r="Y6" s="9">
        <v>28.870999999999999</v>
      </c>
      <c r="Z6" s="9">
        <v>31.542000000000002</v>
      </c>
      <c r="AA6" s="9">
        <v>56.151000000000003</v>
      </c>
      <c r="AB6" s="9">
        <v>34.375</v>
      </c>
      <c r="AC6" s="9">
        <v>29.186</v>
      </c>
      <c r="AD6" s="9">
        <v>36.534999999999997</v>
      </c>
      <c r="AE6" s="9">
        <v>41.113</v>
      </c>
      <c r="AF6" s="9">
        <v>27.297000000000001</v>
      </c>
      <c r="AG6" s="9">
        <v>26.684000000000001</v>
      </c>
      <c r="AH6" s="9">
        <v>27.356000000000002</v>
      </c>
      <c r="AI6" s="4">
        <v>26.36</v>
      </c>
      <c r="AJ6" s="4">
        <v>29.05</v>
      </c>
      <c r="AK6" s="4">
        <v>59.978999999999999</v>
      </c>
      <c r="AL6" s="4">
        <v>39.667000000000002</v>
      </c>
      <c r="AM6" s="4">
        <v>29.875</v>
      </c>
    </row>
    <row r="7" spans="1:54" ht="14.4" x14ac:dyDescent="0.3">
      <c r="A7" s="46">
        <v>44105</v>
      </c>
      <c r="B7"/>
      <c r="C7"/>
      <c r="D7" s="10">
        <v>32</v>
      </c>
      <c r="E7" s="10">
        <v>30.969000000000001</v>
      </c>
      <c r="F7" s="10">
        <v>37.069000000000003</v>
      </c>
      <c r="G7" s="10">
        <v>25.754000000000001</v>
      </c>
      <c r="H7" s="9">
        <v>32.500999999999998</v>
      </c>
      <c r="I7" s="9">
        <v>66.81</v>
      </c>
      <c r="J7" s="9">
        <v>53.908999999999999</v>
      </c>
      <c r="K7" s="9">
        <v>25.518000000000001</v>
      </c>
      <c r="L7" s="9">
        <v>29.803000000000001</v>
      </c>
      <c r="M7" s="9">
        <v>30.233000000000001</v>
      </c>
      <c r="N7" s="9">
        <v>48.863999999999997</v>
      </c>
      <c r="O7" s="9">
        <v>25.106000000000002</v>
      </c>
      <c r="P7" s="9">
        <v>28.195</v>
      </c>
      <c r="Q7" s="9">
        <v>32.863999999999997</v>
      </c>
      <c r="R7" s="9">
        <v>28.489000000000001</v>
      </c>
      <c r="S7" s="9">
        <v>33.192999999999998</v>
      </c>
      <c r="T7" s="9">
        <v>35.948</v>
      </c>
      <c r="U7" s="9">
        <v>41.195</v>
      </c>
      <c r="V7" s="9">
        <v>33.999000000000002</v>
      </c>
      <c r="W7" s="9">
        <v>28.045000000000002</v>
      </c>
      <c r="X7" s="9">
        <v>27.346</v>
      </c>
      <c r="Y7" s="9">
        <v>25.471</v>
      </c>
      <c r="Z7" s="9">
        <v>39.023000000000003</v>
      </c>
      <c r="AA7" s="9">
        <v>35.683999999999997</v>
      </c>
      <c r="AB7" s="9">
        <v>32</v>
      </c>
      <c r="AC7" s="9">
        <v>42.655000000000001</v>
      </c>
      <c r="AD7" s="9">
        <v>59.164000000000001</v>
      </c>
      <c r="AE7" s="9">
        <v>38.771000000000001</v>
      </c>
      <c r="AF7" s="9">
        <v>25.47</v>
      </c>
      <c r="AG7" s="9">
        <v>27.873999999999999</v>
      </c>
      <c r="AH7" s="9">
        <v>27.873999999999999</v>
      </c>
      <c r="AI7" s="4">
        <v>27.82</v>
      </c>
      <c r="AJ7" s="4">
        <v>26.093</v>
      </c>
      <c r="AK7" s="4">
        <v>53.825000000000003</v>
      </c>
      <c r="AL7" s="4">
        <v>50.103000000000002</v>
      </c>
      <c r="AM7" s="4">
        <v>25.812000000000001</v>
      </c>
    </row>
    <row r="8" spans="1:54" ht="14.4" x14ac:dyDescent="0.3">
      <c r="A8" s="46">
        <v>44136</v>
      </c>
      <c r="B8"/>
      <c r="C8"/>
      <c r="D8" s="10">
        <v>26</v>
      </c>
      <c r="E8" s="10">
        <v>28.041</v>
      </c>
      <c r="F8" s="10">
        <v>26</v>
      </c>
      <c r="G8" s="10">
        <v>22.308</v>
      </c>
      <c r="H8" s="9">
        <v>26.585999999999999</v>
      </c>
      <c r="I8" s="9">
        <v>37.409999999999997</v>
      </c>
      <c r="J8" s="9">
        <v>36.933</v>
      </c>
      <c r="K8" s="9">
        <v>24.456</v>
      </c>
      <c r="L8" s="9">
        <v>22.899000000000001</v>
      </c>
      <c r="M8" s="9">
        <v>23.859000000000002</v>
      </c>
      <c r="N8" s="9">
        <v>41.143000000000001</v>
      </c>
      <c r="O8" s="9">
        <v>23.402000000000001</v>
      </c>
      <c r="P8" s="9">
        <v>23.53</v>
      </c>
      <c r="Q8" s="9">
        <v>25.222000000000001</v>
      </c>
      <c r="R8" s="9">
        <v>26.009</v>
      </c>
      <c r="S8" s="9">
        <v>24.808</v>
      </c>
      <c r="T8" s="9">
        <v>26.908999999999999</v>
      </c>
      <c r="U8" s="9">
        <v>28.088999999999999</v>
      </c>
      <c r="V8" s="9">
        <v>28.535</v>
      </c>
      <c r="W8" s="9">
        <v>22.579000000000001</v>
      </c>
      <c r="X8" s="9">
        <v>23.585999999999999</v>
      </c>
      <c r="Y8" s="9">
        <v>25.11</v>
      </c>
      <c r="Z8" s="9">
        <v>25.292000000000002</v>
      </c>
      <c r="AA8" s="9">
        <v>24.812000000000001</v>
      </c>
      <c r="AB8" s="9">
        <v>27.64</v>
      </c>
      <c r="AC8" s="9">
        <v>32.305</v>
      </c>
      <c r="AD8" s="9">
        <v>38.909999999999997</v>
      </c>
      <c r="AE8" s="9">
        <v>28.779</v>
      </c>
      <c r="AF8" s="9">
        <v>22.495000000000001</v>
      </c>
      <c r="AG8" s="9">
        <v>26.457999999999998</v>
      </c>
      <c r="AH8" s="9">
        <v>27.465</v>
      </c>
      <c r="AI8" s="4">
        <v>23.401</v>
      </c>
      <c r="AJ8" s="4">
        <v>21.847000000000001</v>
      </c>
      <c r="AK8" s="4">
        <v>32.005000000000003</v>
      </c>
      <c r="AL8" s="4">
        <v>30.701000000000001</v>
      </c>
      <c r="AM8" s="4">
        <v>24.134</v>
      </c>
    </row>
    <row r="9" spans="1:54" ht="14.4" x14ac:dyDescent="0.3">
      <c r="A9" s="46">
        <v>44166</v>
      </c>
      <c r="B9"/>
      <c r="C9"/>
      <c r="D9" s="10">
        <v>23</v>
      </c>
      <c r="E9" s="10">
        <v>23.613</v>
      </c>
      <c r="F9" s="10">
        <v>23.428000000000001</v>
      </c>
      <c r="G9" s="10">
        <v>21.995999999999999</v>
      </c>
      <c r="H9" s="9">
        <v>22.994</v>
      </c>
      <c r="I9" s="9">
        <v>26.356000000000002</v>
      </c>
      <c r="J9" s="9">
        <v>28.126999999999999</v>
      </c>
      <c r="K9" s="9">
        <v>22.213999999999999</v>
      </c>
      <c r="L9" s="9">
        <v>21.370999999999999</v>
      </c>
      <c r="M9" s="9">
        <v>21.872</v>
      </c>
      <c r="N9" s="9">
        <v>30.001999999999999</v>
      </c>
      <c r="O9" s="9">
        <v>21.863</v>
      </c>
      <c r="P9" s="9">
        <v>22.178999999999998</v>
      </c>
      <c r="Q9" s="9">
        <v>22.065000000000001</v>
      </c>
      <c r="R9" s="9">
        <v>22.4</v>
      </c>
      <c r="S9" s="9">
        <v>23.245000000000001</v>
      </c>
      <c r="T9" s="9">
        <v>23.896999999999998</v>
      </c>
      <c r="U9" s="9">
        <v>23.074000000000002</v>
      </c>
      <c r="V9" s="9">
        <v>26.925999999999998</v>
      </c>
      <c r="W9" s="9">
        <v>21.152000000000001</v>
      </c>
      <c r="X9" s="9">
        <v>21.484999999999999</v>
      </c>
      <c r="Y9" s="9">
        <v>22.085000000000001</v>
      </c>
      <c r="Z9" s="9">
        <v>22.289000000000001</v>
      </c>
      <c r="AA9" s="9">
        <v>23.516999999999999</v>
      </c>
      <c r="AB9" s="9">
        <v>23</v>
      </c>
      <c r="AC9" s="9">
        <v>24.626000000000001</v>
      </c>
      <c r="AD9" s="9">
        <v>28.236000000000001</v>
      </c>
      <c r="AE9" s="9">
        <v>23.274000000000001</v>
      </c>
      <c r="AF9" s="9">
        <v>20.760999999999999</v>
      </c>
      <c r="AG9" s="9">
        <v>22.027000000000001</v>
      </c>
      <c r="AH9" s="9">
        <v>23.879000000000001</v>
      </c>
      <c r="AI9" s="4">
        <v>21.17</v>
      </c>
      <c r="AJ9" s="4">
        <v>20.721</v>
      </c>
      <c r="AK9" s="4">
        <v>25.939</v>
      </c>
      <c r="AL9" s="4">
        <v>24.364999999999998</v>
      </c>
      <c r="AM9" s="4">
        <v>23.315999999999999</v>
      </c>
    </row>
    <row r="10" spans="1:54" ht="14.4" x14ac:dyDescent="0.3">
      <c r="A10" s="46">
        <v>44197</v>
      </c>
      <c r="B10"/>
      <c r="C10"/>
      <c r="D10" s="10">
        <v>21</v>
      </c>
      <c r="E10" s="10">
        <v>21</v>
      </c>
      <c r="F10" s="10">
        <v>21.565000000000001</v>
      </c>
      <c r="G10" s="10">
        <v>22.433</v>
      </c>
      <c r="H10" s="9">
        <v>21.096</v>
      </c>
      <c r="I10" s="9">
        <v>23.172999999999998</v>
      </c>
      <c r="J10" s="9">
        <v>23.782</v>
      </c>
      <c r="K10" s="9">
        <v>20.114999999999998</v>
      </c>
      <c r="L10" s="9">
        <v>19.645</v>
      </c>
      <c r="M10" s="9">
        <v>20.068999999999999</v>
      </c>
      <c r="N10" s="9">
        <v>24.396000000000001</v>
      </c>
      <c r="O10" s="9">
        <v>19.545999999999999</v>
      </c>
      <c r="P10" s="9">
        <v>20.693999999999999</v>
      </c>
      <c r="Q10" s="9">
        <v>20.204000000000001</v>
      </c>
      <c r="R10" s="9">
        <v>20.376999999999999</v>
      </c>
      <c r="S10" s="9">
        <v>20.515999999999998</v>
      </c>
      <c r="T10" s="9">
        <v>20.812000000000001</v>
      </c>
      <c r="U10" s="9">
        <v>21.303999999999998</v>
      </c>
      <c r="V10" s="9">
        <v>23.533999999999999</v>
      </c>
      <c r="W10" s="9">
        <v>21.402000000000001</v>
      </c>
      <c r="X10" s="9">
        <v>19.684999999999999</v>
      </c>
      <c r="Y10" s="9">
        <v>19.994</v>
      </c>
      <c r="Z10" s="9">
        <v>20.475000000000001</v>
      </c>
      <c r="AA10" s="9">
        <v>21.373000000000001</v>
      </c>
      <c r="AB10" s="9">
        <v>24.315000000000001</v>
      </c>
      <c r="AC10" s="9">
        <v>21.797999999999998</v>
      </c>
      <c r="AD10" s="9">
        <v>25.966000000000001</v>
      </c>
      <c r="AE10" s="9">
        <v>20.678000000000001</v>
      </c>
      <c r="AF10" s="9">
        <v>19.210999999999999</v>
      </c>
      <c r="AG10" s="9">
        <v>19.704999999999998</v>
      </c>
      <c r="AH10" s="9">
        <v>21.731000000000002</v>
      </c>
      <c r="AI10" s="4">
        <v>19.792000000000002</v>
      </c>
      <c r="AJ10" s="4">
        <v>19.068000000000001</v>
      </c>
      <c r="AK10" s="4">
        <v>23.356000000000002</v>
      </c>
      <c r="AL10" s="4">
        <v>21.972999999999999</v>
      </c>
      <c r="AM10" s="4">
        <v>22.298999999999999</v>
      </c>
    </row>
    <row r="11" spans="1:54" ht="14.4" x14ac:dyDescent="0.3">
      <c r="A11" s="46">
        <v>44228</v>
      </c>
      <c r="B11"/>
      <c r="C11"/>
      <c r="D11" s="10">
        <v>19</v>
      </c>
      <c r="E11" s="10">
        <v>18.541</v>
      </c>
      <c r="F11" s="10">
        <v>19.422000000000001</v>
      </c>
      <c r="G11" s="10">
        <v>17.984999999999999</v>
      </c>
      <c r="H11" s="9">
        <v>19</v>
      </c>
      <c r="I11" s="9">
        <v>36.000999999999998</v>
      </c>
      <c r="J11" s="9">
        <v>24.073</v>
      </c>
      <c r="K11" s="9">
        <v>17.57</v>
      </c>
      <c r="L11" s="9">
        <v>17.167999999999999</v>
      </c>
      <c r="M11" s="9">
        <v>18.207000000000001</v>
      </c>
      <c r="N11" s="9">
        <v>22.42</v>
      </c>
      <c r="O11" s="9">
        <v>17.963000000000001</v>
      </c>
      <c r="P11" s="9">
        <v>20.274000000000001</v>
      </c>
      <c r="Q11" s="9">
        <v>17.597000000000001</v>
      </c>
      <c r="R11" s="9">
        <v>22.556000000000001</v>
      </c>
      <c r="S11" s="9">
        <v>20.597000000000001</v>
      </c>
      <c r="T11" s="9">
        <v>18.100999999999999</v>
      </c>
      <c r="U11" s="9">
        <v>20.088000000000001</v>
      </c>
      <c r="V11" s="9">
        <v>24.683</v>
      </c>
      <c r="W11" s="9">
        <v>23.882999999999999</v>
      </c>
      <c r="X11" s="9">
        <v>20.808</v>
      </c>
      <c r="Y11" s="9">
        <v>17.411000000000001</v>
      </c>
      <c r="Z11" s="9">
        <v>23.911999999999999</v>
      </c>
      <c r="AA11" s="9">
        <v>18.802</v>
      </c>
      <c r="AB11" s="9">
        <v>22.100999999999999</v>
      </c>
      <c r="AC11" s="9">
        <v>18.786999999999999</v>
      </c>
      <c r="AD11" s="9">
        <v>25.521999999999998</v>
      </c>
      <c r="AE11" s="9">
        <v>17.937999999999999</v>
      </c>
      <c r="AF11" s="9">
        <v>17.837</v>
      </c>
      <c r="AG11" s="9">
        <v>17.117000000000001</v>
      </c>
      <c r="AH11" s="9">
        <v>18.905000000000001</v>
      </c>
      <c r="AI11" s="4">
        <v>17.558</v>
      </c>
      <c r="AJ11" s="4">
        <v>16.73</v>
      </c>
      <c r="AK11" s="4">
        <v>23.356999999999999</v>
      </c>
      <c r="AL11" s="4">
        <v>23.465</v>
      </c>
      <c r="AM11" s="4">
        <v>19.654</v>
      </c>
    </row>
    <row r="12" spans="1:54" ht="14.4" x14ac:dyDescent="0.3">
      <c r="A12" s="46">
        <v>44256</v>
      </c>
      <c r="B12"/>
      <c r="C12"/>
      <c r="D12" s="10">
        <v>31</v>
      </c>
      <c r="E12" s="10">
        <v>28.826000000000001</v>
      </c>
      <c r="F12" s="10">
        <v>31</v>
      </c>
      <c r="G12" s="10">
        <v>17.216000000000001</v>
      </c>
      <c r="H12" s="9">
        <v>31.135999999999999</v>
      </c>
      <c r="I12" s="9">
        <v>66.747</v>
      </c>
      <c r="J12" s="9">
        <v>27.71</v>
      </c>
      <c r="K12" s="9">
        <v>25.373000000000001</v>
      </c>
      <c r="L12" s="9">
        <v>45.771000000000001</v>
      </c>
      <c r="M12" s="9">
        <v>28.04</v>
      </c>
      <c r="N12" s="9">
        <v>30.536000000000001</v>
      </c>
      <c r="O12" s="9">
        <v>28.565000000000001</v>
      </c>
      <c r="P12" s="9">
        <v>34.667999999999999</v>
      </c>
      <c r="Q12" s="9">
        <v>35.133000000000003</v>
      </c>
      <c r="R12" s="9">
        <v>50.402000000000001</v>
      </c>
      <c r="S12" s="9">
        <v>29.829000000000001</v>
      </c>
      <c r="T12" s="9">
        <v>37.280999999999999</v>
      </c>
      <c r="U12" s="9">
        <v>32.539000000000001</v>
      </c>
      <c r="V12" s="9">
        <v>33.273000000000003</v>
      </c>
      <c r="W12" s="9">
        <v>26.312000000000001</v>
      </c>
      <c r="X12" s="9">
        <v>31.076000000000001</v>
      </c>
      <c r="Y12" s="9">
        <v>20.38</v>
      </c>
      <c r="Z12" s="9">
        <v>33.628</v>
      </c>
      <c r="AA12" s="9">
        <v>49.384999999999998</v>
      </c>
      <c r="AB12" s="9">
        <v>24.835999999999999</v>
      </c>
      <c r="AC12" s="9">
        <v>25.776</v>
      </c>
      <c r="AD12" s="9">
        <v>62.070999999999998</v>
      </c>
      <c r="AE12" s="9">
        <v>17.251999999999999</v>
      </c>
      <c r="AF12" s="9">
        <v>38.555999999999997</v>
      </c>
      <c r="AG12" s="9">
        <v>19.850999999999999</v>
      </c>
      <c r="AH12" s="9">
        <v>32.792999999999999</v>
      </c>
      <c r="AI12" s="4">
        <v>35.081000000000003</v>
      </c>
      <c r="AJ12" s="4">
        <v>23.402000000000001</v>
      </c>
      <c r="AK12" s="4">
        <v>24.838000000000001</v>
      </c>
      <c r="AL12" s="4">
        <v>40.662999999999997</v>
      </c>
      <c r="AM12" s="4">
        <v>21.01</v>
      </c>
    </row>
    <row r="13" spans="1:54" ht="14.4" x14ac:dyDescent="0.3">
      <c r="A13" s="46">
        <v>44287</v>
      </c>
      <c r="B13"/>
      <c r="C13"/>
      <c r="D13" s="10">
        <v>70</v>
      </c>
      <c r="E13" s="10">
        <v>52.322000000000003</v>
      </c>
      <c r="F13" s="10">
        <v>40.052</v>
      </c>
      <c r="G13" s="10">
        <v>45.712000000000003</v>
      </c>
      <c r="H13" s="9">
        <v>87.926000000000002</v>
      </c>
      <c r="I13" s="9">
        <v>123.08499999999999</v>
      </c>
      <c r="J13" s="9">
        <v>89.512</v>
      </c>
      <c r="K13" s="9">
        <v>67.644999999999996</v>
      </c>
      <c r="L13" s="9">
        <v>119.203</v>
      </c>
      <c r="M13" s="9">
        <v>66.378</v>
      </c>
      <c r="N13" s="9">
        <v>62.033999999999999</v>
      </c>
      <c r="O13" s="9">
        <v>78.38</v>
      </c>
      <c r="P13" s="9">
        <v>108.264</v>
      </c>
      <c r="Q13" s="9">
        <v>75.742999999999995</v>
      </c>
      <c r="R13" s="9">
        <v>66.66</v>
      </c>
      <c r="S13" s="9">
        <v>82.031999999999996</v>
      </c>
      <c r="T13" s="9">
        <v>88.417000000000002</v>
      </c>
      <c r="U13" s="9">
        <v>58.174999999999997</v>
      </c>
      <c r="V13" s="9">
        <v>49.08</v>
      </c>
      <c r="W13" s="9">
        <v>75.070999999999998</v>
      </c>
      <c r="X13" s="9">
        <v>67.206999999999994</v>
      </c>
      <c r="Y13" s="9">
        <v>57.924999999999997</v>
      </c>
      <c r="Z13" s="9">
        <v>65.774000000000001</v>
      </c>
      <c r="AA13" s="9">
        <v>107.509</v>
      </c>
      <c r="AB13" s="9">
        <v>70</v>
      </c>
      <c r="AC13" s="9">
        <v>90.332999999999998</v>
      </c>
      <c r="AD13" s="9">
        <v>93.710999999999999</v>
      </c>
      <c r="AE13" s="9">
        <v>61.418999999999997</v>
      </c>
      <c r="AF13" s="9">
        <v>72.81</v>
      </c>
      <c r="AG13" s="9">
        <v>60.125</v>
      </c>
      <c r="AH13" s="9">
        <v>80.721999999999994</v>
      </c>
      <c r="AI13" s="4">
        <v>83.941000000000003</v>
      </c>
      <c r="AJ13" s="4">
        <v>52.587000000000003</v>
      </c>
      <c r="AK13" s="4">
        <v>61.956000000000003</v>
      </c>
      <c r="AL13" s="4">
        <v>79.947999999999993</v>
      </c>
      <c r="AM13" s="4">
        <v>50.777999999999999</v>
      </c>
    </row>
    <row r="14" spans="1:54" ht="14.4" x14ac:dyDescent="0.3">
      <c r="A14" s="46">
        <v>44317</v>
      </c>
      <c r="B14"/>
      <c r="C14"/>
      <c r="D14" s="10">
        <v>210</v>
      </c>
      <c r="E14" s="10">
        <v>174.93299999999999</v>
      </c>
      <c r="F14" s="10">
        <v>140.29900000000001</v>
      </c>
      <c r="G14" s="10">
        <v>454.44099999999997</v>
      </c>
      <c r="H14" s="9">
        <v>354.35300000000001</v>
      </c>
      <c r="I14" s="9">
        <v>329.95299999999997</v>
      </c>
      <c r="J14" s="9">
        <v>303.69099999999997</v>
      </c>
      <c r="K14" s="9">
        <v>143.59399999999999</v>
      </c>
      <c r="L14" s="9">
        <v>196.88200000000001</v>
      </c>
      <c r="M14" s="9">
        <v>127.642</v>
      </c>
      <c r="N14" s="9">
        <v>180.56200000000001</v>
      </c>
      <c r="O14" s="9">
        <v>205.512</v>
      </c>
      <c r="P14" s="9">
        <v>299.62599999999998</v>
      </c>
      <c r="Q14" s="9">
        <v>205.76</v>
      </c>
      <c r="R14" s="9">
        <v>210</v>
      </c>
      <c r="S14" s="9">
        <v>307.84800000000001</v>
      </c>
      <c r="T14" s="9">
        <v>324.32400000000001</v>
      </c>
      <c r="U14" s="9">
        <v>186.02500000000001</v>
      </c>
      <c r="V14" s="9">
        <v>216.74299999999999</v>
      </c>
      <c r="W14" s="9">
        <v>222.10300000000001</v>
      </c>
      <c r="X14" s="9">
        <v>270.76100000000002</v>
      </c>
      <c r="Y14" s="9">
        <v>77.370999999999995</v>
      </c>
      <c r="Z14" s="9">
        <v>178.75800000000001</v>
      </c>
      <c r="AA14" s="9">
        <v>231.07400000000001</v>
      </c>
      <c r="AB14" s="9">
        <v>271.15100000000001</v>
      </c>
      <c r="AC14" s="9">
        <v>215.607</v>
      </c>
      <c r="AD14" s="9">
        <v>247.04599999999999</v>
      </c>
      <c r="AE14" s="9">
        <v>277.024</v>
      </c>
      <c r="AF14" s="9">
        <v>266.42899999999997</v>
      </c>
      <c r="AG14" s="9">
        <v>112.63800000000001</v>
      </c>
      <c r="AH14" s="9">
        <v>168.41800000000001</v>
      </c>
      <c r="AI14" s="4">
        <v>121.021</v>
      </c>
      <c r="AJ14" s="4">
        <v>125.69</v>
      </c>
      <c r="AK14" s="4">
        <v>255.39599999999999</v>
      </c>
      <c r="AL14" s="4">
        <v>192.77099999999999</v>
      </c>
      <c r="AM14" s="4">
        <v>108.65300000000001</v>
      </c>
    </row>
    <row r="15" spans="1:54" ht="14.4" x14ac:dyDescent="0.3">
      <c r="A15" s="46">
        <v>44348</v>
      </c>
      <c r="B15"/>
      <c r="C15"/>
      <c r="D15" s="10">
        <v>275</v>
      </c>
      <c r="E15" s="10">
        <v>318.76100000000002</v>
      </c>
      <c r="F15" s="10">
        <v>371.52800000000002</v>
      </c>
      <c r="G15" s="10">
        <v>703.30700000000002</v>
      </c>
      <c r="H15" s="9">
        <v>396.053</v>
      </c>
      <c r="I15" s="9">
        <v>409.536</v>
      </c>
      <c r="J15" s="9">
        <v>289.65600000000001</v>
      </c>
      <c r="K15" s="9">
        <v>178.33</v>
      </c>
      <c r="L15" s="9">
        <v>157.53</v>
      </c>
      <c r="M15" s="9">
        <v>187.45400000000001</v>
      </c>
      <c r="N15" s="9">
        <v>295.51299999999998</v>
      </c>
      <c r="O15" s="9">
        <v>180.11199999999999</v>
      </c>
      <c r="P15" s="9">
        <v>429.404</v>
      </c>
      <c r="Q15" s="9">
        <v>221.19200000000001</v>
      </c>
      <c r="R15" s="9">
        <v>556.63599999999997</v>
      </c>
      <c r="S15" s="9">
        <v>299.30900000000003</v>
      </c>
      <c r="T15" s="9">
        <v>525.64400000000001</v>
      </c>
      <c r="U15" s="9">
        <v>199.49799999999999</v>
      </c>
      <c r="V15" s="9">
        <v>360.70499999999998</v>
      </c>
      <c r="W15" s="9">
        <v>164.285</v>
      </c>
      <c r="X15" s="9">
        <v>212.126</v>
      </c>
      <c r="Y15" s="9">
        <v>56.994</v>
      </c>
      <c r="Z15" s="9">
        <v>246.90600000000001</v>
      </c>
      <c r="AA15" s="9">
        <v>153.24799999999999</v>
      </c>
      <c r="AB15" s="9">
        <v>300.80200000000002</v>
      </c>
      <c r="AC15" s="9">
        <v>204.48699999999999</v>
      </c>
      <c r="AD15" s="9">
        <v>194.44</v>
      </c>
      <c r="AE15" s="9">
        <v>514.26</v>
      </c>
      <c r="AF15" s="9">
        <v>275</v>
      </c>
      <c r="AG15" s="9">
        <v>255.86799999999999</v>
      </c>
      <c r="AH15" s="9">
        <v>449.62599999999998</v>
      </c>
      <c r="AI15" s="4">
        <v>50.295000000000002</v>
      </c>
      <c r="AJ15" s="4">
        <v>161.85400000000001</v>
      </c>
      <c r="AK15" s="4">
        <v>360.74900000000002</v>
      </c>
      <c r="AL15" s="4">
        <v>339.71600000000001</v>
      </c>
      <c r="AM15" s="4">
        <v>118.593</v>
      </c>
    </row>
    <row r="16" spans="1:54" ht="14.4" x14ac:dyDescent="0.3">
      <c r="A16" s="46">
        <v>44378</v>
      </c>
      <c r="B16"/>
      <c r="C16"/>
      <c r="D16" s="10">
        <v>95</v>
      </c>
      <c r="E16" s="10">
        <v>177.595</v>
      </c>
      <c r="F16" s="10">
        <v>213.92400000000001</v>
      </c>
      <c r="G16" s="10">
        <v>329.75599999999997</v>
      </c>
      <c r="H16" s="9">
        <v>120.842</v>
      </c>
      <c r="I16" s="9">
        <v>165.19300000000001</v>
      </c>
      <c r="J16" s="9">
        <v>95</v>
      </c>
      <c r="K16" s="9">
        <v>70.227999999999994</v>
      </c>
      <c r="L16" s="9">
        <v>65.103999999999999</v>
      </c>
      <c r="M16" s="9">
        <v>73.191999999999993</v>
      </c>
      <c r="N16" s="9">
        <v>134.91499999999999</v>
      </c>
      <c r="O16" s="9">
        <v>67.965999999999994</v>
      </c>
      <c r="P16" s="9">
        <v>196.364</v>
      </c>
      <c r="Q16" s="9">
        <v>67.629000000000005</v>
      </c>
      <c r="R16" s="9">
        <v>499.65300000000002</v>
      </c>
      <c r="S16" s="9">
        <v>118.422</v>
      </c>
      <c r="T16" s="9">
        <v>186.7</v>
      </c>
      <c r="U16" s="9">
        <v>94.661000000000001</v>
      </c>
      <c r="V16" s="9">
        <v>217.72300000000001</v>
      </c>
      <c r="W16" s="9">
        <v>49.08</v>
      </c>
      <c r="X16" s="9">
        <v>59.651000000000003</v>
      </c>
      <c r="Y16" s="9">
        <v>22.242000000000001</v>
      </c>
      <c r="Z16" s="9">
        <v>69.218000000000004</v>
      </c>
      <c r="AA16" s="9">
        <v>55.142000000000003</v>
      </c>
      <c r="AB16" s="9">
        <v>117.414</v>
      </c>
      <c r="AC16" s="9">
        <v>74.597999999999999</v>
      </c>
      <c r="AD16" s="9">
        <v>67.132000000000005</v>
      </c>
      <c r="AE16" s="9">
        <v>222.32900000000001</v>
      </c>
      <c r="AF16" s="9">
        <v>140.102</v>
      </c>
      <c r="AG16" s="9">
        <v>74.84</v>
      </c>
      <c r="AH16" s="9">
        <v>216.941</v>
      </c>
      <c r="AI16" s="4">
        <v>22.81</v>
      </c>
      <c r="AJ16" s="4">
        <v>55.125</v>
      </c>
      <c r="AK16" s="4">
        <v>108.688</v>
      </c>
      <c r="AL16" s="4">
        <v>101.011</v>
      </c>
      <c r="AM16" s="4">
        <v>44.473999999999997</v>
      </c>
    </row>
    <row r="17" spans="1:39" ht="14.4" x14ac:dyDescent="0.3">
      <c r="A17" s="46">
        <v>44409</v>
      </c>
      <c r="B17"/>
      <c r="C17"/>
      <c r="D17" s="10">
        <v>53</v>
      </c>
      <c r="E17" s="10">
        <v>95.953000000000003</v>
      </c>
      <c r="F17" s="10">
        <v>83.784999999999997</v>
      </c>
      <c r="G17" s="10">
        <v>127.861</v>
      </c>
      <c r="H17" s="9">
        <v>55.609000000000002</v>
      </c>
      <c r="I17" s="9">
        <v>64.489999999999995</v>
      </c>
      <c r="J17" s="9">
        <v>53.302</v>
      </c>
      <c r="K17" s="9">
        <v>40.552</v>
      </c>
      <c r="L17" s="9">
        <v>50.186</v>
      </c>
      <c r="M17" s="9">
        <v>39.404000000000003</v>
      </c>
      <c r="N17" s="9">
        <v>59.076000000000001</v>
      </c>
      <c r="O17" s="9">
        <v>53.1</v>
      </c>
      <c r="P17" s="9">
        <v>69.141000000000005</v>
      </c>
      <c r="Q17" s="9">
        <v>39.258000000000003</v>
      </c>
      <c r="R17" s="9">
        <v>139.95400000000001</v>
      </c>
      <c r="S17" s="9">
        <v>49.584000000000003</v>
      </c>
      <c r="T17" s="9">
        <v>81.814999999999998</v>
      </c>
      <c r="U17" s="9">
        <v>44.953000000000003</v>
      </c>
      <c r="V17" s="9">
        <v>87.275999999999996</v>
      </c>
      <c r="W17" s="9">
        <v>40.195</v>
      </c>
      <c r="X17" s="9">
        <v>46.814999999999998</v>
      </c>
      <c r="Y17" s="9">
        <v>18.024000000000001</v>
      </c>
      <c r="Z17" s="9">
        <v>42.24</v>
      </c>
      <c r="AA17" s="9">
        <v>35.779000000000003</v>
      </c>
      <c r="AB17" s="9">
        <v>56.558999999999997</v>
      </c>
      <c r="AC17" s="9">
        <v>53</v>
      </c>
      <c r="AD17" s="9">
        <v>48.02</v>
      </c>
      <c r="AE17" s="9">
        <v>80.283000000000001</v>
      </c>
      <c r="AF17" s="9">
        <v>53.262999999999998</v>
      </c>
      <c r="AG17" s="9">
        <v>44.497</v>
      </c>
      <c r="AH17" s="9">
        <v>68.662999999999997</v>
      </c>
      <c r="AI17" s="4">
        <v>22.51</v>
      </c>
      <c r="AJ17" s="4">
        <v>40.008000000000003</v>
      </c>
      <c r="AK17" s="4">
        <v>55.890999999999998</v>
      </c>
      <c r="AL17" s="4">
        <v>43.822000000000003</v>
      </c>
      <c r="AM17" s="4">
        <v>29.184999999999999</v>
      </c>
    </row>
    <row r="18" spans="1:39" ht="14.4" x14ac:dyDescent="0.3">
      <c r="A18" s="46">
        <v>44440</v>
      </c>
      <c r="B18"/>
      <c r="C18"/>
      <c r="D18" s="10">
        <v>35</v>
      </c>
      <c r="E18" s="10">
        <v>69.245999999999995</v>
      </c>
      <c r="F18" s="10">
        <v>36.866</v>
      </c>
      <c r="G18" s="10">
        <v>63.536000000000001</v>
      </c>
      <c r="H18" s="9">
        <v>49.017000000000003</v>
      </c>
      <c r="I18" s="9">
        <v>55.768999999999998</v>
      </c>
      <c r="J18" s="9">
        <v>36.524000000000001</v>
      </c>
      <c r="K18" s="9">
        <v>35</v>
      </c>
      <c r="L18" s="9">
        <v>30.286000000000001</v>
      </c>
      <c r="M18" s="9">
        <v>28.495000000000001</v>
      </c>
      <c r="N18" s="9">
        <v>32.548999999999999</v>
      </c>
      <c r="O18" s="9">
        <v>39.084000000000003</v>
      </c>
      <c r="P18" s="9">
        <v>51.238</v>
      </c>
      <c r="Q18" s="9">
        <v>31.625</v>
      </c>
      <c r="R18" s="9">
        <v>58.042999999999999</v>
      </c>
      <c r="S18" s="9">
        <v>33.377000000000002</v>
      </c>
      <c r="T18" s="9">
        <v>51.93</v>
      </c>
      <c r="U18" s="9">
        <v>27.146000000000001</v>
      </c>
      <c r="V18" s="9">
        <v>42.045000000000002</v>
      </c>
      <c r="W18" s="9">
        <v>29.311</v>
      </c>
      <c r="X18" s="9">
        <v>28.206</v>
      </c>
      <c r="Y18" s="9">
        <v>17.37</v>
      </c>
      <c r="Z18" s="9">
        <v>52.701999999999998</v>
      </c>
      <c r="AA18" s="9">
        <v>31.577000000000002</v>
      </c>
      <c r="AB18" s="9">
        <v>32.817</v>
      </c>
      <c r="AC18" s="9">
        <v>34.384999999999998</v>
      </c>
      <c r="AD18" s="9">
        <v>39.325000000000003</v>
      </c>
      <c r="AE18" s="9">
        <v>42.219000000000001</v>
      </c>
      <c r="AF18" s="9">
        <v>32.429000000000002</v>
      </c>
      <c r="AG18" s="9">
        <v>25.175000000000001</v>
      </c>
      <c r="AH18" s="9">
        <v>36.265999999999998</v>
      </c>
      <c r="AI18" s="4">
        <v>17.733000000000001</v>
      </c>
      <c r="AJ18" s="4">
        <v>50.71</v>
      </c>
      <c r="AK18" s="4">
        <v>43.512</v>
      </c>
      <c r="AL18" s="4">
        <v>30.984000000000002</v>
      </c>
      <c r="AM18" s="4">
        <v>21.768999999999998</v>
      </c>
    </row>
    <row r="19" spans="1:39" ht="14.4" x14ac:dyDescent="0.3">
      <c r="A19" s="46">
        <v>44470</v>
      </c>
      <c r="B19"/>
      <c r="C19"/>
      <c r="D19" s="10">
        <v>36.979999999999997</v>
      </c>
      <c r="E19" s="10">
        <v>49.192</v>
      </c>
      <c r="F19" s="10">
        <v>35.128999999999998</v>
      </c>
      <c r="G19" s="10">
        <v>61.207000000000001</v>
      </c>
      <c r="H19" s="9">
        <v>85.620999999999995</v>
      </c>
      <c r="I19" s="9">
        <v>70.055000000000007</v>
      </c>
      <c r="J19" s="9">
        <v>32.904000000000003</v>
      </c>
      <c r="K19" s="9">
        <v>30.795999999999999</v>
      </c>
      <c r="L19" s="9">
        <v>32.521000000000001</v>
      </c>
      <c r="M19" s="9">
        <v>49.951000000000001</v>
      </c>
      <c r="N19" s="9">
        <v>31.253</v>
      </c>
      <c r="O19" s="9">
        <v>29.716999999999999</v>
      </c>
      <c r="P19" s="9">
        <v>49.573</v>
      </c>
      <c r="Q19" s="9">
        <v>32.037999999999997</v>
      </c>
      <c r="R19" s="9">
        <v>59.408000000000001</v>
      </c>
      <c r="S19" s="9">
        <v>45.331000000000003</v>
      </c>
      <c r="T19" s="9">
        <v>62.569000000000003</v>
      </c>
      <c r="U19" s="9">
        <v>37.192</v>
      </c>
      <c r="V19" s="9">
        <v>38.090000000000003</v>
      </c>
      <c r="W19" s="9">
        <v>28.501999999999999</v>
      </c>
      <c r="X19" s="9">
        <v>28.434000000000001</v>
      </c>
      <c r="Y19" s="9">
        <v>28.381</v>
      </c>
      <c r="Z19" s="9">
        <v>38.548999999999999</v>
      </c>
      <c r="AA19" s="9">
        <v>34.82</v>
      </c>
      <c r="AB19" s="9">
        <v>51.494999999999997</v>
      </c>
      <c r="AC19" s="9">
        <v>62.883000000000003</v>
      </c>
      <c r="AD19" s="9">
        <v>41.823999999999998</v>
      </c>
      <c r="AE19" s="9">
        <v>41.921999999999997</v>
      </c>
      <c r="AF19" s="9">
        <v>36.460999999999999</v>
      </c>
      <c r="AG19" s="9">
        <v>29.042000000000002</v>
      </c>
      <c r="AH19" s="9">
        <v>39.835999999999999</v>
      </c>
      <c r="AI19" s="4">
        <v>18.870999999999999</v>
      </c>
      <c r="AJ19" s="4">
        <v>52.53</v>
      </c>
      <c r="AK19" s="4">
        <v>62.125999999999998</v>
      </c>
      <c r="AL19" s="4">
        <v>30.08</v>
      </c>
      <c r="AM19" s="4">
        <v>25.33</v>
      </c>
    </row>
    <row r="20" spans="1:39" ht="14.4" x14ac:dyDescent="0.3">
      <c r="A20" s="46">
        <v>44501</v>
      </c>
      <c r="B20"/>
      <c r="C20"/>
      <c r="D20" s="10">
        <v>31.75</v>
      </c>
      <c r="E20" s="10">
        <v>33.738</v>
      </c>
      <c r="F20" s="10">
        <v>29.925000000000001</v>
      </c>
      <c r="G20" s="10">
        <v>49.832999999999998</v>
      </c>
      <c r="H20" s="9">
        <v>48.795000000000002</v>
      </c>
      <c r="I20" s="9">
        <v>48.161000000000001</v>
      </c>
      <c r="J20" s="9">
        <v>31.074999999999999</v>
      </c>
      <c r="K20" s="9">
        <v>23.52</v>
      </c>
      <c r="L20" s="9">
        <v>26.05</v>
      </c>
      <c r="M20" s="9">
        <v>42.066000000000003</v>
      </c>
      <c r="N20" s="9">
        <v>28.672999999999998</v>
      </c>
      <c r="O20" s="9">
        <v>24.812999999999999</v>
      </c>
      <c r="P20" s="9">
        <v>38.569000000000003</v>
      </c>
      <c r="Q20" s="9">
        <v>29.210999999999999</v>
      </c>
      <c r="R20" s="9">
        <v>44.905999999999999</v>
      </c>
      <c r="S20" s="9">
        <v>34.234000000000002</v>
      </c>
      <c r="T20" s="9">
        <v>43.485999999999997</v>
      </c>
      <c r="U20" s="9">
        <v>30.991</v>
      </c>
      <c r="V20" s="9">
        <v>30.489000000000001</v>
      </c>
      <c r="W20" s="9">
        <v>24.789000000000001</v>
      </c>
      <c r="X20" s="9">
        <v>28.01</v>
      </c>
      <c r="Y20" s="9">
        <v>17.309999999999999</v>
      </c>
      <c r="Z20" s="9">
        <v>27.341000000000001</v>
      </c>
      <c r="AA20" s="9">
        <v>29.925000000000001</v>
      </c>
      <c r="AB20" s="9">
        <v>38.591999999999999</v>
      </c>
      <c r="AC20" s="9">
        <v>41.722999999999999</v>
      </c>
      <c r="AD20" s="9">
        <v>31.451000000000001</v>
      </c>
      <c r="AE20" s="9">
        <v>36.363999999999997</v>
      </c>
      <c r="AF20" s="9">
        <v>33.606999999999999</v>
      </c>
      <c r="AG20" s="9">
        <v>28.681999999999999</v>
      </c>
      <c r="AH20" s="9">
        <v>33.066000000000003</v>
      </c>
      <c r="AI20" s="4">
        <v>15.840999999999999</v>
      </c>
      <c r="AJ20" s="4">
        <v>31.132999999999999</v>
      </c>
      <c r="AK20" s="4">
        <v>38.048999999999999</v>
      </c>
      <c r="AL20" s="4">
        <v>28.091000000000001</v>
      </c>
      <c r="AM20" s="4">
        <v>23.742000000000001</v>
      </c>
    </row>
    <row r="21" spans="1:39" ht="14.4" x14ac:dyDescent="0.3">
      <c r="A21" s="46">
        <v>44531</v>
      </c>
      <c r="B21"/>
      <c r="C21"/>
      <c r="D21" s="10">
        <v>27.74</v>
      </c>
      <c r="E21" s="10">
        <v>29.753</v>
      </c>
      <c r="F21" s="10">
        <v>28.457000000000001</v>
      </c>
      <c r="G21" s="10">
        <v>43.206000000000003</v>
      </c>
      <c r="H21" s="9">
        <v>34.587000000000003</v>
      </c>
      <c r="I21" s="9">
        <v>36.633000000000003</v>
      </c>
      <c r="J21" s="9">
        <v>27.859000000000002</v>
      </c>
      <c r="K21" s="9">
        <v>21.425000000000001</v>
      </c>
      <c r="L21" s="9">
        <v>23.45</v>
      </c>
      <c r="M21" s="9">
        <v>29.643999999999998</v>
      </c>
      <c r="N21" s="9">
        <v>26.265000000000001</v>
      </c>
      <c r="O21" s="9">
        <v>22.896000000000001</v>
      </c>
      <c r="P21" s="9">
        <v>33.558</v>
      </c>
      <c r="Q21" s="9">
        <v>24.823</v>
      </c>
      <c r="R21" s="9">
        <v>40.825000000000003</v>
      </c>
      <c r="S21" s="9">
        <v>30.329000000000001</v>
      </c>
      <c r="T21" s="9">
        <v>35.628</v>
      </c>
      <c r="U21" s="9">
        <v>28.561</v>
      </c>
      <c r="V21" s="9">
        <v>28.065000000000001</v>
      </c>
      <c r="W21" s="9">
        <v>22.045999999999999</v>
      </c>
      <c r="X21" s="9">
        <v>24.129000000000001</v>
      </c>
      <c r="Y21" s="9">
        <v>14.569000000000001</v>
      </c>
      <c r="Z21" s="9">
        <v>25.408999999999999</v>
      </c>
      <c r="AA21" s="9">
        <v>24.5</v>
      </c>
      <c r="AB21" s="9">
        <v>29.222999999999999</v>
      </c>
      <c r="AC21" s="9">
        <v>29.715</v>
      </c>
      <c r="AD21" s="9">
        <v>24.631</v>
      </c>
      <c r="AE21" s="9">
        <v>33.253</v>
      </c>
      <c r="AF21" s="9">
        <v>27.943999999999999</v>
      </c>
      <c r="AG21" s="9">
        <v>24.181000000000001</v>
      </c>
      <c r="AH21" s="9">
        <v>29.655999999999999</v>
      </c>
      <c r="AI21" s="4">
        <v>14.762</v>
      </c>
      <c r="AJ21" s="4">
        <v>24.521999999999998</v>
      </c>
      <c r="AK21" s="4">
        <v>29.802</v>
      </c>
      <c r="AL21" s="4">
        <v>26.43</v>
      </c>
      <c r="AM21" s="4">
        <v>19.128</v>
      </c>
    </row>
    <row r="22" spans="1:39" ht="14.4" x14ac:dyDescent="0.3">
      <c r="A22" s="46">
        <v>44562</v>
      </c>
      <c r="B22"/>
      <c r="C22"/>
      <c r="D22" s="10">
        <v>26.51</v>
      </c>
      <c r="E22" s="10">
        <v>26.672000000000001</v>
      </c>
      <c r="F22" s="10">
        <v>27.605</v>
      </c>
      <c r="G22" s="10">
        <v>38.637999999999998</v>
      </c>
      <c r="H22" s="9">
        <v>29.779</v>
      </c>
      <c r="I22" s="9">
        <v>30.692</v>
      </c>
      <c r="J22" s="9">
        <v>24.718</v>
      </c>
      <c r="K22" s="9">
        <v>19.199000000000002</v>
      </c>
      <c r="L22" s="9">
        <v>21.007000000000001</v>
      </c>
      <c r="M22" s="9">
        <v>23.408000000000001</v>
      </c>
      <c r="N22" s="9">
        <v>23.018999999999998</v>
      </c>
      <c r="O22" s="9">
        <v>20.831</v>
      </c>
      <c r="P22" s="9">
        <v>30.052</v>
      </c>
      <c r="Q22" s="9">
        <v>22.052</v>
      </c>
      <c r="R22" s="9">
        <v>35.511000000000003</v>
      </c>
      <c r="S22" s="9">
        <v>25.872</v>
      </c>
      <c r="T22" s="9">
        <v>31.923999999999999</v>
      </c>
      <c r="U22" s="9">
        <v>24.431000000000001</v>
      </c>
      <c r="V22" s="9">
        <v>27.138000000000002</v>
      </c>
      <c r="W22" s="9">
        <v>19.704000000000001</v>
      </c>
      <c r="X22" s="9">
        <v>21.344999999999999</v>
      </c>
      <c r="Y22" s="9">
        <v>13.108000000000001</v>
      </c>
      <c r="Z22" s="9">
        <v>22.559000000000001</v>
      </c>
      <c r="AA22" s="9">
        <v>25.093</v>
      </c>
      <c r="AB22" s="9">
        <v>25.268999999999998</v>
      </c>
      <c r="AC22" s="9">
        <v>26.600999999999999</v>
      </c>
      <c r="AD22" s="9">
        <v>21.317</v>
      </c>
      <c r="AE22" s="9">
        <v>30.036000000000001</v>
      </c>
      <c r="AF22" s="9">
        <v>24.510999999999999</v>
      </c>
      <c r="AG22" s="9">
        <v>21.462</v>
      </c>
      <c r="AH22" s="9">
        <v>26.956</v>
      </c>
      <c r="AI22" s="4">
        <v>13.292</v>
      </c>
      <c r="AJ22" s="4">
        <v>21.52</v>
      </c>
      <c r="AK22" s="4">
        <v>26.251999999999999</v>
      </c>
      <c r="AL22" s="4">
        <v>24.552</v>
      </c>
      <c r="AM22" s="4">
        <v>16.46</v>
      </c>
    </row>
    <row r="23" spans="1:39" ht="14.4" x14ac:dyDescent="0.3">
      <c r="A23" s="46">
        <v>44593</v>
      </c>
      <c r="B23"/>
      <c r="C23"/>
      <c r="D23" s="10">
        <v>24.89</v>
      </c>
      <c r="E23" s="10">
        <v>22.350999999999999</v>
      </c>
      <c r="F23" s="10">
        <v>21.181999999999999</v>
      </c>
      <c r="G23" s="10">
        <v>32.043999999999997</v>
      </c>
      <c r="H23" s="9">
        <v>39.302999999999997</v>
      </c>
      <c r="I23" s="9">
        <v>28.266999999999999</v>
      </c>
      <c r="J23" s="9">
        <v>20.318999999999999</v>
      </c>
      <c r="K23" s="9">
        <v>15.728</v>
      </c>
      <c r="L23" s="9">
        <v>17.885000000000002</v>
      </c>
      <c r="M23" s="9">
        <v>20.29</v>
      </c>
      <c r="N23" s="9">
        <v>19.716999999999999</v>
      </c>
      <c r="O23" s="9">
        <v>19.016999999999999</v>
      </c>
      <c r="P23" s="9">
        <v>24.504000000000001</v>
      </c>
      <c r="Q23" s="9">
        <v>22.446000000000002</v>
      </c>
      <c r="R23" s="9">
        <v>31.672000000000001</v>
      </c>
      <c r="S23" s="9">
        <v>21.076000000000001</v>
      </c>
      <c r="T23" s="9">
        <v>27.454000000000001</v>
      </c>
      <c r="U23" s="9">
        <v>23.969000000000001</v>
      </c>
      <c r="V23" s="9">
        <v>27.077000000000002</v>
      </c>
      <c r="W23" s="9">
        <v>19.379000000000001</v>
      </c>
      <c r="X23" s="9">
        <v>17.498000000000001</v>
      </c>
      <c r="Y23" s="9">
        <v>16.276</v>
      </c>
      <c r="Z23" s="9">
        <v>18.661000000000001</v>
      </c>
      <c r="AA23" s="9">
        <v>21.361999999999998</v>
      </c>
      <c r="AB23" s="9">
        <v>20.388999999999999</v>
      </c>
      <c r="AC23" s="9">
        <v>24.454000000000001</v>
      </c>
      <c r="AD23" s="9">
        <v>17.411000000000001</v>
      </c>
      <c r="AE23" s="9">
        <v>25.419</v>
      </c>
      <c r="AF23" s="9">
        <v>20.148</v>
      </c>
      <c r="AG23" s="9">
        <v>17.571999999999999</v>
      </c>
      <c r="AH23" s="9">
        <v>22.291</v>
      </c>
      <c r="AI23" s="4">
        <v>11.074999999999999</v>
      </c>
      <c r="AJ23" s="4">
        <v>20.47</v>
      </c>
      <c r="AK23" s="4">
        <v>25.631</v>
      </c>
      <c r="AL23" s="4">
        <v>20.373999999999999</v>
      </c>
      <c r="AM23" s="4">
        <v>13.689</v>
      </c>
    </row>
    <row r="24" spans="1:39" ht="14.4" x14ac:dyDescent="0.3">
      <c r="A24" s="46">
        <v>44621</v>
      </c>
      <c r="B24"/>
      <c r="C24"/>
      <c r="D24" s="10">
        <v>40.04</v>
      </c>
      <c r="E24" s="10">
        <v>35.773000000000003</v>
      </c>
      <c r="F24" s="10">
        <v>21.591000000000001</v>
      </c>
      <c r="G24" s="10">
        <v>47.304000000000002</v>
      </c>
      <c r="H24" s="9">
        <v>74.484999999999999</v>
      </c>
      <c r="I24" s="9">
        <v>33.637</v>
      </c>
      <c r="J24" s="9">
        <v>29.483000000000001</v>
      </c>
      <c r="K24" s="9">
        <v>43.99</v>
      </c>
      <c r="L24" s="9">
        <v>29.068999999999999</v>
      </c>
      <c r="M24" s="9">
        <v>29.670999999999999</v>
      </c>
      <c r="N24" s="9">
        <v>31.568999999999999</v>
      </c>
      <c r="O24" s="9">
        <v>33.021999999999998</v>
      </c>
      <c r="P24" s="9">
        <v>44.567999999999998</v>
      </c>
      <c r="Q24" s="9">
        <v>51.765999999999998</v>
      </c>
      <c r="R24" s="9">
        <v>42.94</v>
      </c>
      <c r="S24" s="9">
        <v>40.530999999999999</v>
      </c>
      <c r="T24" s="9">
        <v>42.945999999999998</v>
      </c>
      <c r="U24" s="9">
        <v>34.421999999999997</v>
      </c>
      <c r="V24" s="9">
        <v>31.466000000000001</v>
      </c>
      <c r="W24" s="9">
        <v>30.527000000000001</v>
      </c>
      <c r="X24" s="9">
        <v>21.661000000000001</v>
      </c>
      <c r="Y24" s="9">
        <v>27.02</v>
      </c>
      <c r="Z24" s="9">
        <v>50.774999999999999</v>
      </c>
      <c r="AA24" s="9">
        <v>25.616</v>
      </c>
      <c r="AB24" s="9">
        <v>28.696000000000002</v>
      </c>
      <c r="AC24" s="9">
        <v>63.085000000000001</v>
      </c>
      <c r="AD24" s="9">
        <v>17.966999999999999</v>
      </c>
      <c r="AE24" s="9">
        <v>48.997</v>
      </c>
      <c r="AF24" s="9">
        <v>24.06</v>
      </c>
      <c r="AG24" s="9">
        <v>32.42</v>
      </c>
      <c r="AH24" s="9">
        <v>42.323999999999998</v>
      </c>
      <c r="AI24" s="4">
        <v>17.913</v>
      </c>
      <c r="AJ24" s="4">
        <v>23.428000000000001</v>
      </c>
      <c r="AK24" s="4">
        <v>46.192999999999998</v>
      </c>
      <c r="AL24" s="4">
        <v>23.053000000000001</v>
      </c>
      <c r="AM24" s="4">
        <v>24.317</v>
      </c>
    </row>
    <row r="25" spans="1:39" ht="14.4" x14ac:dyDescent="0.3">
      <c r="A25" s="46">
        <v>44652</v>
      </c>
      <c r="B25"/>
      <c r="C25"/>
      <c r="D25" s="10">
        <v>88.26</v>
      </c>
      <c r="E25" s="10">
        <v>43.139000000000003</v>
      </c>
      <c r="F25" s="10">
        <v>47.442999999999998</v>
      </c>
      <c r="G25" s="10">
        <v>104.62</v>
      </c>
      <c r="H25" s="9">
        <v>131.58000000000001</v>
      </c>
      <c r="I25" s="9">
        <v>97.587999999999994</v>
      </c>
      <c r="J25" s="9">
        <v>69.972999999999999</v>
      </c>
      <c r="K25" s="9">
        <v>113.17700000000001</v>
      </c>
      <c r="L25" s="9">
        <v>64.798000000000002</v>
      </c>
      <c r="M25" s="9">
        <v>57.834000000000003</v>
      </c>
      <c r="N25" s="9">
        <v>79.997</v>
      </c>
      <c r="O25" s="9">
        <v>100.248</v>
      </c>
      <c r="P25" s="9">
        <v>86.29</v>
      </c>
      <c r="Q25" s="9">
        <v>65.049000000000007</v>
      </c>
      <c r="R25" s="9">
        <v>97.856999999999999</v>
      </c>
      <c r="S25" s="9">
        <v>88.567999999999998</v>
      </c>
      <c r="T25" s="9">
        <v>67.180999999999997</v>
      </c>
      <c r="U25" s="9">
        <v>47.917999999999999</v>
      </c>
      <c r="V25" s="9">
        <v>80.489999999999995</v>
      </c>
      <c r="W25" s="9">
        <v>61.334000000000003</v>
      </c>
      <c r="X25" s="9">
        <v>57.152999999999999</v>
      </c>
      <c r="Y25" s="9">
        <v>55.018000000000001</v>
      </c>
      <c r="Z25" s="9">
        <v>104.82599999999999</v>
      </c>
      <c r="AA25" s="9">
        <v>65.245000000000005</v>
      </c>
      <c r="AB25" s="9">
        <v>92.555000000000007</v>
      </c>
      <c r="AC25" s="9">
        <v>91.427000000000007</v>
      </c>
      <c r="AD25" s="9">
        <v>59.759</v>
      </c>
      <c r="AE25" s="9">
        <v>80.319999999999993</v>
      </c>
      <c r="AF25" s="9">
        <v>62.890999999999998</v>
      </c>
      <c r="AG25" s="9">
        <v>76.075000000000003</v>
      </c>
      <c r="AH25" s="9">
        <v>91.825999999999993</v>
      </c>
      <c r="AI25" s="4">
        <v>43.78</v>
      </c>
      <c r="AJ25" s="4">
        <v>57.167999999999999</v>
      </c>
      <c r="AK25" s="4">
        <v>84.858999999999995</v>
      </c>
      <c r="AL25" s="4">
        <v>51.954000000000001</v>
      </c>
      <c r="AM25" s="4">
        <v>43.805</v>
      </c>
    </row>
    <row r="26" spans="1:39" ht="14.4" x14ac:dyDescent="0.3">
      <c r="A26" s="46">
        <v>44682</v>
      </c>
      <c r="B26"/>
      <c r="C26"/>
      <c r="D26" s="10">
        <v>247.09</v>
      </c>
      <c r="E26" s="10">
        <v>151.21199999999999</v>
      </c>
      <c r="F26" s="10">
        <v>476.89299999999997</v>
      </c>
      <c r="G26" s="10">
        <v>403.71800000000002</v>
      </c>
      <c r="H26" s="9">
        <v>345.12</v>
      </c>
      <c r="I26" s="9">
        <v>325.52100000000002</v>
      </c>
      <c r="J26" s="9">
        <v>150.41200000000001</v>
      </c>
      <c r="K26" s="9">
        <v>189.31800000000001</v>
      </c>
      <c r="L26" s="9">
        <v>126.123</v>
      </c>
      <c r="M26" s="9">
        <v>175.23099999999999</v>
      </c>
      <c r="N26" s="9">
        <v>212.10599999999999</v>
      </c>
      <c r="O26" s="9">
        <v>283.82</v>
      </c>
      <c r="P26" s="9">
        <v>229.108</v>
      </c>
      <c r="Q26" s="9">
        <v>207.87799999999999</v>
      </c>
      <c r="R26" s="9">
        <v>368.56299999999999</v>
      </c>
      <c r="S26" s="9">
        <v>327.33699999999999</v>
      </c>
      <c r="T26" s="9">
        <v>211.18600000000001</v>
      </c>
      <c r="U26" s="9">
        <v>219.565</v>
      </c>
      <c r="V26" s="9">
        <v>239.8</v>
      </c>
      <c r="W26" s="9">
        <v>256.05700000000002</v>
      </c>
      <c r="X26" s="9">
        <v>77.738</v>
      </c>
      <c r="Y26" s="9">
        <v>157.41800000000001</v>
      </c>
      <c r="Z26" s="9">
        <v>227.96700000000001</v>
      </c>
      <c r="AA26" s="9">
        <v>254.24199999999999</v>
      </c>
      <c r="AB26" s="9">
        <v>223.26499999999999</v>
      </c>
      <c r="AC26" s="9">
        <v>240.88300000000001</v>
      </c>
      <c r="AD26" s="9">
        <v>271.64699999999999</v>
      </c>
      <c r="AE26" s="9">
        <v>286.42200000000003</v>
      </c>
      <c r="AF26" s="9">
        <v>119.59399999999999</v>
      </c>
      <c r="AG26" s="9">
        <v>164.96700000000001</v>
      </c>
      <c r="AH26" s="9">
        <v>131.86199999999999</v>
      </c>
      <c r="AI26" s="4">
        <v>107.595</v>
      </c>
      <c r="AJ26" s="4">
        <v>245.59200000000001</v>
      </c>
      <c r="AK26" s="4">
        <v>200.726</v>
      </c>
      <c r="AL26" s="4">
        <v>112.33799999999999</v>
      </c>
      <c r="AM26" s="4">
        <v>154.22499999999999</v>
      </c>
    </row>
    <row r="27" spans="1:39" ht="14.4" x14ac:dyDescent="0.3">
      <c r="A27" s="46">
        <v>44713</v>
      </c>
      <c r="B27"/>
      <c r="C27"/>
      <c r="D27" s="10">
        <v>281.04000000000002</v>
      </c>
      <c r="E27" s="10">
        <v>397.42500000000001</v>
      </c>
      <c r="F27" s="10">
        <v>737.38900000000001</v>
      </c>
      <c r="G27" s="10">
        <v>435.15899999999999</v>
      </c>
      <c r="H27" s="9">
        <v>421.73500000000001</v>
      </c>
      <c r="I27" s="9">
        <v>302.827</v>
      </c>
      <c r="J27" s="9">
        <v>186.67400000000001</v>
      </c>
      <c r="K27" s="9">
        <v>161.952</v>
      </c>
      <c r="L27" s="9">
        <v>189.27699999999999</v>
      </c>
      <c r="M27" s="9">
        <v>296.54500000000002</v>
      </c>
      <c r="N27" s="9">
        <v>186</v>
      </c>
      <c r="O27" s="9">
        <v>436.58699999999999</v>
      </c>
      <c r="P27" s="9">
        <v>236.92699999999999</v>
      </c>
      <c r="Q27" s="9">
        <v>568.69299999999998</v>
      </c>
      <c r="R27" s="9">
        <v>328.40199999999999</v>
      </c>
      <c r="S27" s="9">
        <v>542.06500000000005</v>
      </c>
      <c r="T27" s="9">
        <v>216.71199999999999</v>
      </c>
      <c r="U27" s="9">
        <v>370.22399999999999</v>
      </c>
      <c r="V27" s="9">
        <v>173.72499999999999</v>
      </c>
      <c r="W27" s="9">
        <v>217.68100000000001</v>
      </c>
      <c r="X27" s="9">
        <v>58.347000000000001</v>
      </c>
      <c r="Y27" s="9">
        <v>233.976</v>
      </c>
      <c r="Z27" s="9">
        <v>155.005</v>
      </c>
      <c r="AA27" s="9">
        <v>307.858</v>
      </c>
      <c r="AB27" s="9">
        <v>210.98599999999999</v>
      </c>
      <c r="AC27" s="9">
        <v>195.31800000000001</v>
      </c>
      <c r="AD27" s="9">
        <v>519.55799999999999</v>
      </c>
      <c r="AE27" s="9">
        <v>293.47300000000001</v>
      </c>
      <c r="AF27" s="9">
        <v>268.58999999999997</v>
      </c>
      <c r="AG27" s="9">
        <v>456.358</v>
      </c>
      <c r="AH27" s="9">
        <v>55.33</v>
      </c>
      <c r="AI27" s="4">
        <v>154.18700000000001</v>
      </c>
      <c r="AJ27" s="4">
        <v>359.54</v>
      </c>
      <c r="AK27" s="4">
        <v>349.68099999999998</v>
      </c>
      <c r="AL27" s="4">
        <v>122.80800000000001</v>
      </c>
      <c r="AM27" s="4">
        <v>310.26299999999998</v>
      </c>
    </row>
    <row r="28" spans="1:39" ht="14.4" x14ac:dyDescent="0.3">
      <c r="A28" s="46">
        <v>44743</v>
      </c>
      <c r="B28"/>
      <c r="C28"/>
      <c r="D28" s="10">
        <v>123.17</v>
      </c>
      <c r="E28" s="10">
        <v>228.79599999999999</v>
      </c>
      <c r="F28" s="10">
        <v>348.60500000000002</v>
      </c>
      <c r="G28" s="10">
        <v>139.154</v>
      </c>
      <c r="H28" s="9">
        <v>175.45500000000001</v>
      </c>
      <c r="I28" s="9">
        <v>102.968</v>
      </c>
      <c r="J28" s="9">
        <v>75.918999999999997</v>
      </c>
      <c r="K28" s="9">
        <v>68.805000000000007</v>
      </c>
      <c r="L28" s="9">
        <v>76.884</v>
      </c>
      <c r="M28" s="9">
        <v>140.05199999999999</v>
      </c>
      <c r="N28" s="9">
        <v>72.524000000000001</v>
      </c>
      <c r="O28" s="9">
        <v>212.94</v>
      </c>
      <c r="P28" s="9">
        <v>75.903000000000006</v>
      </c>
      <c r="Q28" s="9">
        <v>522.63400000000001</v>
      </c>
      <c r="R28" s="9">
        <v>132.084</v>
      </c>
      <c r="S28" s="9">
        <v>205.02199999999999</v>
      </c>
      <c r="T28" s="9">
        <v>105.254</v>
      </c>
      <c r="U28" s="9">
        <v>228.26900000000001</v>
      </c>
      <c r="V28" s="9">
        <v>54.189</v>
      </c>
      <c r="W28" s="9">
        <v>63.905000000000001</v>
      </c>
      <c r="X28" s="9">
        <v>23.672000000000001</v>
      </c>
      <c r="Y28" s="9">
        <v>68.289000000000001</v>
      </c>
      <c r="Z28" s="9">
        <v>57.963000000000001</v>
      </c>
      <c r="AA28" s="9">
        <v>127.764</v>
      </c>
      <c r="AB28" s="9">
        <v>79.736999999999995</v>
      </c>
      <c r="AC28" s="9">
        <v>70.123000000000005</v>
      </c>
      <c r="AD28" s="9">
        <v>231.999</v>
      </c>
      <c r="AE28" s="9">
        <v>159.35</v>
      </c>
      <c r="AF28" s="9">
        <v>80.822000000000003</v>
      </c>
      <c r="AG28" s="9">
        <v>226.10400000000001</v>
      </c>
      <c r="AH28" s="9">
        <v>27.436</v>
      </c>
      <c r="AI28" s="4">
        <v>54.615000000000002</v>
      </c>
      <c r="AJ28" s="4">
        <v>112.55</v>
      </c>
      <c r="AK28" s="4">
        <v>107.497</v>
      </c>
      <c r="AL28" s="4">
        <v>47.584000000000003</v>
      </c>
      <c r="AM28" s="4">
        <v>187.863</v>
      </c>
    </row>
    <row r="29" spans="1:39" ht="14.4" x14ac:dyDescent="0.3">
      <c r="A29" s="46">
        <v>44774</v>
      </c>
      <c r="B29"/>
      <c r="C29"/>
      <c r="D29" s="10">
        <v>66.88</v>
      </c>
      <c r="E29" s="10">
        <v>86.894000000000005</v>
      </c>
      <c r="F29" s="10">
        <v>130.57499999999999</v>
      </c>
      <c r="G29" s="10">
        <v>63.691000000000003</v>
      </c>
      <c r="H29" s="9">
        <v>67.03</v>
      </c>
      <c r="I29" s="9">
        <v>56.448999999999998</v>
      </c>
      <c r="J29" s="9">
        <v>43.057000000000002</v>
      </c>
      <c r="K29" s="9">
        <v>51.223999999999997</v>
      </c>
      <c r="L29" s="9">
        <v>40.231999999999999</v>
      </c>
      <c r="M29" s="9">
        <v>59.052</v>
      </c>
      <c r="N29" s="9">
        <v>54.883000000000003</v>
      </c>
      <c r="O29" s="9">
        <v>70.777000000000001</v>
      </c>
      <c r="P29" s="9">
        <v>43.451999999999998</v>
      </c>
      <c r="Q29" s="9">
        <v>141.42699999999999</v>
      </c>
      <c r="R29" s="9">
        <v>55.253999999999998</v>
      </c>
      <c r="S29" s="9">
        <v>85.903000000000006</v>
      </c>
      <c r="T29" s="9">
        <v>49.933</v>
      </c>
      <c r="U29" s="9">
        <v>88.39</v>
      </c>
      <c r="V29" s="9">
        <v>42.956000000000003</v>
      </c>
      <c r="W29" s="9">
        <v>47.326999999999998</v>
      </c>
      <c r="X29" s="9">
        <v>18.829999999999998</v>
      </c>
      <c r="Y29" s="9">
        <v>39.802999999999997</v>
      </c>
      <c r="Z29" s="9">
        <v>36.417999999999999</v>
      </c>
      <c r="AA29" s="9">
        <v>58.158000000000001</v>
      </c>
      <c r="AB29" s="9">
        <v>54.704000000000001</v>
      </c>
      <c r="AC29" s="9">
        <v>48.508000000000003</v>
      </c>
      <c r="AD29" s="9">
        <v>80.972999999999999</v>
      </c>
      <c r="AE29" s="9">
        <v>58.691000000000003</v>
      </c>
      <c r="AF29" s="9">
        <v>46.930999999999997</v>
      </c>
      <c r="AG29" s="9">
        <v>69</v>
      </c>
      <c r="AH29" s="9">
        <v>26.039000000000001</v>
      </c>
      <c r="AI29" s="4">
        <v>38.616</v>
      </c>
      <c r="AJ29" s="4">
        <v>55.845999999999997</v>
      </c>
      <c r="AK29" s="4">
        <v>45.515999999999998</v>
      </c>
      <c r="AL29" s="4">
        <v>30.273</v>
      </c>
      <c r="AM29" s="4">
        <v>96.293999999999997</v>
      </c>
    </row>
    <row r="30" spans="1:39" ht="14.4" x14ac:dyDescent="0.3">
      <c r="A30" s="46">
        <v>44805</v>
      </c>
      <c r="B30"/>
      <c r="C30"/>
      <c r="D30" s="10">
        <v>40.659999999999997</v>
      </c>
      <c r="E30" s="10">
        <v>43.865000000000002</v>
      </c>
      <c r="F30" s="10">
        <v>73.778000000000006</v>
      </c>
      <c r="G30" s="10">
        <v>60.847999999999999</v>
      </c>
      <c r="H30" s="9">
        <v>65.66</v>
      </c>
      <c r="I30" s="9">
        <v>43.987000000000002</v>
      </c>
      <c r="J30" s="9">
        <v>41.866</v>
      </c>
      <c r="K30" s="9">
        <v>34.481000000000002</v>
      </c>
      <c r="L30" s="9">
        <v>33.036000000000001</v>
      </c>
      <c r="M30" s="9">
        <v>36.817</v>
      </c>
      <c r="N30" s="9">
        <v>45.707999999999998</v>
      </c>
      <c r="O30" s="9">
        <v>59.173999999999999</v>
      </c>
      <c r="P30" s="9">
        <v>39.51</v>
      </c>
      <c r="Q30" s="9">
        <v>66.643000000000001</v>
      </c>
      <c r="R30" s="9">
        <v>42.725999999999999</v>
      </c>
      <c r="S30" s="9">
        <v>60.61</v>
      </c>
      <c r="T30" s="9">
        <v>34.866</v>
      </c>
      <c r="U30" s="9">
        <v>48.402000000000001</v>
      </c>
      <c r="V30" s="9">
        <v>35.494</v>
      </c>
      <c r="W30" s="9">
        <v>32.505000000000003</v>
      </c>
      <c r="X30" s="9">
        <v>20.6</v>
      </c>
      <c r="Y30" s="9">
        <v>57.395000000000003</v>
      </c>
      <c r="Z30" s="9">
        <v>36.390999999999998</v>
      </c>
      <c r="AA30" s="9">
        <v>37.335000000000001</v>
      </c>
      <c r="AB30" s="9">
        <v>40.387999999999998</v>
      </c>
      <c r="AC30" s="9">
        <v>45.055</v>
      </c>
      <c r="AD30" s="9">
        <v>48.323</v>
      </c>
      <c r="AE30" s="9">
        <v>40.442999999999998</v>
      </c>
      <c r="AF30" s="9">
        <v>30.388000000000002</v>
      </c>
      <c r="AG30" s="9">
        <v>41.274999999999999</v>
      </c>
      <c r="AH30" s="9">
        <v>23.158999999999999</v>
      </c>
      <c r="AI30" s="4">
        <v>54.078000000000003</v>
      </c>
      <c r="AJ30" s="4">
        <v>49.362000000000002</v>
      </c>
      <c r="AK30" s="4">
        <v>36.569000000000003</v>
      </c>
      <c r="AL30" s="4">
        <v>25.581</v>
      </c>
      <c r="AM30" s="4">
        <v>79.069000000000003</v>
      </c>
    </row>
    <row r="31" spans="1:39" ht="14.4" x14ac:dyDescent="0.3">
      <c r="A31" s="46">
        <v>44835</v>
      </c>
      <c r="B31"/>
      <c r="C31"/>
      <c r="D31" s="10">
        <v>36.979999999999997</v>
      </c>
      <c r="E31" s="10">
        <v>36.671999999999997</v>
      </c>
      <c r="F31" s="10">
        <v>62.372</v>
      </c>
      <c r="G31" s="10">
        <v>92.266999999999996</v>
      </c>
      <c r="H31" s="9">
        <v>71.948999999999998</v>
      </c>
      <c r="I31" s="9">
        <v>34.872</v>
      </c>
      <c r="J31" s="9">
        <v>32.405999999999999</v>
      </c>
      <c r="K31" s="9">
        <v>32.835999999999999</v>
      </c>
      <c r="L31" s="9">
        <v>50.459000000000003</v>
      </c>
      <c r="M31" s="9">
        <v>30.984999999999999</v>
      </c>
      <c r="N31" s="9">
        <v>30.602</v>
      </c>
      <c r="O31" s="9">
        <v>50.222000000000001</v>
      </c>
      <c r="P31" s="9">
        <v>35.161999999999999</v>
      </c>
      <c r="Q31" s="9">
        <v>59.753999999999998</v>
      </c>
      <c r="R31" s="9">
        <v>49.923999999999999</v>
      </c>
      <c r="S31" s="9">
        <v>64.528000000000006</v>
      </c>
      <c r="T31" s="9">
        <v>40.881</v>
      </c>
      <c r="U31" s="9">
        <v>38.454000000000001</v>
      </c>
      <c r="V31" s="9">
        <v>30.26</v>
      </c>
      <c r="W31" s="9">
        <v>28.434000000000001</v>
      </c>
      <c r="X31" s="9">
        <v>29.181000000000001</v>
      </c>
      <c r="Y31" s="9">
        <v>36.499000000000002</v>
      </c>
      <c r="Z31" s="9">
        <v>35.134</v>
      </c>
      <c r="AA31" s="9">
        <v>52.558</v>
      </c>
      <c r="AB31" s="9">
        <v>64.066999999999993</v>
      </c>
      <c r="AC31" s="9">
        <v>41.94</v>
      </c>
      <c r="AD31" s="9">
        <v>42.039000000000001</v>
      </c>
      <c r="AE31" s="9">
        <v>39.665999999999997</v>
      </c>
      <c r="AF31" s="9">
        <v>30.611999999999998</v>
      </c>
      <c r="AG31" s="9">
        <v>39.737000000000002</v>
      </c>
      <c r="AH31" s="9">
        <v>21.55</v>
      </c>
      <c r="AI31" s="4">
        <v>52.198999999999998</v>
      </c>
      <c r="AJ31" s="4">
        <v>61.817</v>
      </c>
      <c r="AK31" s="4">
        <v>31.064</v>
      </c>
      <c r="AL31" s="4">
        <v>26.056999999999999</v>
      </c>
      <c r="AM31" s="4">
        <v>49.164000000000001</v>
      </c>
    </row>
    <row r="32" spans="1:39" ht="14.4" x14ac:dyDescent="0.3">
      <c r="A32" s="46">
        <v>44866</v>
      </c>
      <c r="B32"/>
      <c r="C32"/>
      <c r="D32" s="10">
        <v>31.75</v>
      </c>
      <c r="E32" s="10">
        <v>31.175999999999998</v>
      </c>
      <c r="F32" s="10">
        <v>50.822000000000003</v>
      </c>
      <c r="G32" s="10">
        <v>54.579000000000001</v>
      </c>
      <c r="H32" s="9">
        <v>49.655000000000001</v>
      </c>
      <c r="I32" s="9">
        <v>32.707999999999998</v>
      </c>
      <c r="J32" s="9">
        <v>24.905999999999999</v>
      </c>
      <c r="K32" s="9">
        <v>26.161000000000001</v>
      </c>
      <c r="L32" s="9">
        <v>42.460999999999999</v>
      </c>
      <c r="M32" s="9">
        <v>28.416</v>
      </c>
      <c r="N32" s="9">
        <v>25.596</v>
      </c>
      <c r="O32" s="9">
        <v>39.159999999999997</v>
      </c>
      <c r="P32" s="9">
        <v>31.983000000000001</v>
      </c>
      <c r="Q32" s="9">
        <v>45.225000000000001</v>
      </c>
      <c r="R32" s="9">
        <v>38.143999999999998</v>
      </c>
      <c r="S32" s="9">
        <v>45.121000000000002</v>
      </c>
      <c r="T32" s="9">
        <v>34.030999999999999</v>
      </c>
      <c r="U32" s="9">
        <v>30.783000000000001</v>
      </c>
      <c r="V32" s="9">
        <v>26.378</v>
      </c>
      <c r="W32" s="9">
        <v>28.13</v>
      </c>
      <c r="X32" s="9">
        <v>17.911999999999999</v>
      </c>
      <c r="Y32" s="9">
        <v>25.686</v>
      </c>
      <c r="Z32" s="9">
        <v>30.184000000000001</v>
      </c>
      <c r="AA32" s="9">
        <v>39.518000000000001</v>
      </c>
      <c r="AB32" s="9">
        <v>42.648000000000003</v>
      </c>
      <c r="AC32" s="9">
        <v>31.561</v>
      </c>
      <c r="AD32" s="9">
        <v>36.465000000000003</v>
      </c>
      <c r="AE32" s="9">
        <v>36.593000000000004</v>
      </c>
      <c r="AF32" s="9">
        <v>29.991</v>
      </c>
      <c r="AG32" s="9">
        <v>32.979999999999997</v>
      </c>
      <c r="AH32" s="9">
        <v>18.164000000000001</v>
      </c>
      <c r="AI32" s="4">
        <v>30.216999999999999</v>
      </c>
      <c r="AJ32" s="4">
        <v>37.817999999999998</v>
      </c>
      <c r="AK32" s="4">
        <v>28.928000000000001</v>
      </c>
      <c r="AL32" s="4">
        <v>24.39</v>
      </c>
      <c r="AM32" s="4">
        <v>32.951999999999998</v>
      </c>
    </row>
    <row r="33" spans="1:39" ht="14.4" x14ac:dyDescent="0.3">
      <c r="A33" s="46">
        <v>44896</v>
      </c>
      <c r="B33" s="47"/>
      <c r="C33" s="47"/>
      <c r="D33" s="10">
        <v>27.74</v>
      </c>
      <c r="E33" s="10">
        <v>29.702999999999999</v>
      </c>
      <c r="F33" s="10">
        <v>44.097999999999999</v>
      </c>
      <c r="G33" s="10">
        <v>38.953000000000003</v>
      </c>
      <c r="H33" s="9">
        <v>37.963000000000001</v>
      </c>
      <c r="I33" s="9">
        <v>29.486000000000001</v>
      </c>
      <c r="J33" s="9">
        <v>22.722999999999999</v>
      </c>
      <c r="K33" s="9">
        <v>23.486999999999998</v>
      </c>
      <c r="L33" s="9">
        <v>30.013000000000002</v>
      </c>
      <c r="M33" s="9">
        <v>26.001000000000001</v>
      </c>
      <c r="N33" s="9">
        <v>23.626999999999999</v>
      </c>
      <c r="O33" s="9">
        <v>33.875999999999998</v>
      </c>
      <c r="P33" s="9">
        <v>27.457999999999998</v>
      </c>
      <c r="Q33" s="9">
        <v>41.122999999999998</v>
      </c>
      <c r="R33" s="9">
        <v>33.947000000000003</v>
      </c>
      <c r="S33" s="9">
        <v>36.771999999999998</v>
      </c>
      <c r="T33" s="9">
        <v>31.620999999999999</v>
      </c>
      <c r="U33" s="9">
        <v>28.350999999999999</v>
      </c>
      <c r="V33" s="9">
        <v>23.535</v>
      </c>
      <c r="W33" s="9">
        <v>24.245000000000001</v>
      </c>
      <c r="X33" s="9">
        <v>15.115</v>
      </c>
      <c r="Y33" s="9">
        <v>23.811</v>
      </c>
      <c r="Z33" s="9">
        <v>24.763999999999999</v>
      </c>
      <c r="AA33" s="9">
        <v>29.741</v>
      </c>
      <c r="AB33" s="9">
        <v>30.49</v>
      </c>
      <c r="AC33" s="9">
        <v>24.733000000000001</v>
      </c>
      <c r="AD33" s="9">
        <v>33.347999999999999</v>
      </c>
      <c r="AE33" s="9">
        <v>30.657</v>
      </c>
      <c r="AF33" s="9">
        <v>25.463999999999999</v>
      </c>
      <c r="AG33" s="9">
        <v>29.541</v>
      </c>
      <c r="AH33" s="9">
        <v>16.931000000000001</v>
      </c>
      <c r="AI33" s="4">
        <v>23.341000000000001</v>
      </c>
      <c r="AJ33" s="4">
        <v>29.585000000000001</v>
      </c>
      <c r="AK33" s="4">
        <v>27.315999999999999</v>
      </c>
      <c r="AL33" s="4">
        <v>19.678999999999998</v>
      </c>
      <c r="AM33" s="4">
        <v>28.856999999999999</v>
      </c>
    </row>
    <row r="34" spans="1:39" ht="14.4" x14ac:dyDescent="0.3">
      <c r="A34" s="46">
        <v>44927</v>
      </c>
      <c r="B34"/>
      <c r="C34"/>
      <c r="D34" s="10">
        <v>26.51</v>
      </c>
      <c r="E34" s="10">
        <v>28.762</v>
      </c>
      <c r="F34" s="10">
        <v>39.433</v>
      </c>
      <c r="G34" s="10">
        <v>33.572000000000003</v>
      </c>
      <c r="H34" s="9">
        <v>31.9</v>
      </c>
      <c r="I34" s="9">
        <v>26.221</v>
      </c>
      <c r="J34" s="9">
        <v>20.381</v>
      </c>
      <c r="K34" s="9">
        <v>21.009</v>
      </c>
      <c r="L34" s="9">
        <v>23.742999999999999</v>
      </c>
      <c r="M34" s="9">
        <v>22.774999999999999</v>
      </c>
      <c r="N34" s="9">
        <v>21.494</v>
      </c>
      <c r="O34" s="9">
        <v>30.305</v>
      </c>
      <c r="P34" s="9">
        <v>24.456</v>
      </c>
      <c r="Q34" s="9">
        <v>35.776000000000003</v>
      </c>
      <c r="R34" s="9">
        <v>29.103999999999999</v>
      </c>
      <c r="S34" s="9">
        <v>32.906999999999996</v>
      </c>
      <c r="T34" s="9">
        <v>27.164999999999999</v>
      </c>
      <c r="U34" s="9">
        <v>27.402000000000001</v>
      </c>
      <c r="V34" s="9">
        <v>21.053999999999998</v>
      </c>
      <c r="W34" s="9">
        <v>21.395</v>
      </c>
      <c r="X34" s="9">
        <v>13.6</v>
      </c>
      <c r="Y34" s="9">
        <v>21.091999999999999</v>
      </c>
      <c r="Z34" s="9">
        <v>25.335999999999999</v>
      </c>
      <c r="AA34" s="9">
        <v>25.625</v>
      </c>
      <c r="AB34" s="9">
        <v>27.271000000000001</v>
      </c>
      <c r="AC34" s="9">
        <v>21.402999999999999</v>
      </c>
      <c r="AD34" s="9">
        <v>30.126000000000001</v>
      </c>
      <c r="AE34" s="9">
        <v>26.91</v>
      </c>
      <c r="AF34" s="9">
        <v>22.61</v>
      </c>
      <c r="AG34" s="9">
        <v>26.843</v>
      </c>
      <c r="AH34" s="9">
        <v>15.253</v>
      </c>
      <c r="AI34" s="4">
        <v>20.334</v>
      </c>
      <c r="AJ34" s="4">
        <v>26.05</v>
      </c>
      <c r="AK34" s="4">
        <v>25.37</v>
      </c>
      <c r="AL34" s="4">
        <v>16.946000000000002</v>
      </c>
      <c r="AM34" s="4">
        <v>25.806000000000001</v>
      </c>
    </row>
    <row r="35" spans="1:39" ht="14.4" x14ac:dyDescent="0.3">
      <c r="A35" s="46">
        <v>44958</v>
      </c>
      <c r="B35"/>
      <c r="C35"/>
      <c r="D35" s="10">
        <v>24.89</v>
      </c>
      <c r="E35" s="10">
        <v>22.111999999999998</v>
      </c>
      <c r="F35" s="10">
        <v>32.692</v>
      </c>
      <c r="G35" s="10">
        <v>41.783000000000001</v>
      </c>
      <c r="H35" s="9">
        <v>29.257000000000001</v>
      </c>
      <c r="I35" s="9">
        <v>21.524999999999999</v>
      </c>
      <c r="J35" s="9">
        <v>16.706</v>
      </c>
      <c r="K35" s="9">
        <v>17.792000000000002</v>
      </c>
      <c r="L35" s="9">
        <v>20.568000000000001</v>
      </c>
      <c r="M35" s="9">
        <v>19.510000000000002</v>
      </c>
      <c r="N35" s="9">
        <v>19.556000000000001</v>
      </c>
      <c r="O35" s="9">
        <v>24.702999999999999</v>
      </c>
      <c r="P35" s="9">
        <v>24.454999999999998</v>
      </c>
      <c r="Q35" s="9">
        <v>31.884</v>
      </c>
      <c r="R35" s="9">
        <v>23.734000000000002</v>
      </c>
      <c r="S35" s="9">
        <v>28.155999999999999</v>
      </c>
      <c r="T35" s="9">
        <v>26.245999999999999</v>
      </c>
      <c r="U35" s="9">
        <v>27.3</v>
      </c>
      <c r="V35" s="9">
        <v>20.497</v>
      </c>
      <c r="W35" s="9">
        <v>17.515999999999998</v>
      </c>
      <c r="X35" s="9">
        <v>16.672000000000001</v>
      </c>
      <c r="Y35" s="9">
        <v>17.448</v>
      </c>
      <c r="Z35" s="9">
        <v>21.547000000000001</v>
      </c>
      <c r="AA35" s="9">
        <v>20.669</v>
      </c>
      <c r="AB35" s="9">
        <v>24.965</v>
      </c>
      <c r="AC35" s="9">
        <v>17.478000000000002</v>
      </c>
      <c r="AD35" s="9">
        <v>25.495000000000001</v>
      </c>
      <c r="AE35" s="9">
        <v>22.033000000000001</v>
      </c>
      <c r="AF35" s="9">
        <v>18.512</v>
      </c>
      <c r="AG35" s="9">
        <v>22.213000000000001</v>
      </c>
      <c r="AH35" s="9">
        <v>12.689</v>
      </c>
      <c r="AI35" s="4">
        <v>19.317</v>
      </c>
      <c r="AJ35" s="4">
        <v>25.44</v>
      </c>
      <c r="AK35" s="4">
        <v>21.016999999999999</v>
      </c>
      <c r="AL35" s="4">
        <v>14.085000000000001</v>
      </c>
      <c r="AM35" s="4">
        <v>21.565000000000001</v>
      </c>
    </row>
    <row r="36" spans="1:39" ht="14.4" x14ac:dyDescent="0.3">
      <c r="A36" s="46">
        <v>44986</v>
      </c>
      <c r="B36"/>
      <c r="C36"/>
      <c r="D36" s="9">
        <v>40.04</v>
      </c>
      <c r="E36" s="9">
        <v>22.550999999999998</v>
      </c>
      <c r="F36" s="9">
        <v>47.968000000000004</v>
      </c>
      <c r="G36" s="9">
        <v>77.296000000000006</v>
      </c>
      <c r="H36" s="9">
        <v>34.654000000000003</v>
      </c>
      <c r="I36" s="9">
        <v>30.768000000000001</v>
      </c>
      <c r="J36" s="9">
        <v>45.237000000000002</v>
      </c>
      <c r="K36" s="9">
        <v>28.268000000000001</v>
      </c>
      <c r="L36" s="9">
        <v>29.991</v>
      </c>
      <c r="M36" s="9">
        <v>31.28</v>
      </c>
      <c r="N36" s="9">
        <v>33.578000000000003</v>
      </c>
      <c r="O36" s="9">
        <v>44.045000000000002</v>
      </c>
      <c r="P36" s="9">
        <v>54.534999999999997</v>
      </c>
      <c r="Q36" s="9">
        <v>43.128</v>
      </c>
      <c r="R36" s="9">
        <v>43.682000000000002</v>
      </c>
      <c r="S36" s="9">
        <v>42.661999999999999</v>
      </c>
      <c r="T36" s="9">
        <v>37.029000000000003</v>
      </c>
      <c r="U36" s="9">
        <v>31.724</v>
      </c>
      <c r="V36" s="9">
        <v>31.74</v>
      </c>
      <c r="W36" s="9">
        <v>21.218</v>
      </c>
      <c r="X36" s="9">
        <v>27.417000000000002</v>
      </c>
      <c r="Y36" s="9">
        <v>49.119</v>
      </c>
      <c r="Z36" s="9">
        <v>25.811</v>
      </c>
      <c r="AA36" s="9">
        <v>28.66</v>
      </c>
      <c r="AB36" s="9">
        <v>63.874000000000002</v>
      </c>
      <c r="AC36" s="9">
        <v>18.03</v>
      </c>
      <c r="AD36" s="9">
        <v>49.143000000000001</v>
      </c>
      <c r="AE36" s="9">
        <v>25.687000000000001</v>
      </c>
      <c r="AF36" s="9">
        <v>33.463000000000001</v>
      </c>
      <c r="AG36" s="9">
        <v>42.156999999999996</v>
      </c>
      <c r="AH36" s="9">
        <v>19.594000000000001</v>
      </c>
      <c r="AI36" s="4">
        <v>22.422000000000001</v>
      </c>
      <c r="AJ36" s="4">
        <v>45.933</v>
      </c>
      <c r="AK36" s="4">
        <v>23.716000000000001</v>
      </c>
      <c r="AL36" s="4">
        <v>24.628</v>
      </c>
      <c r="AM36" s="4">
        <v>34.662999999999997</v>
      </c>
    </row>
    <row r="37" spans="1:39" ht="14.4" x14ac:dyDescent="0.3">
      <c r="A37" s="46">
        <v>45017</v>
      </c>
      <c r="B37" s="4"/>
      <c r="C37" s="4"/>
      <c r="D37" s="9">
        <v>88.26</v>
      </c>
      <c r="E37" s="9">
        <v>48.445</v>
      </c>
      <c r="F37" s="9">
        <v>105.65900000000001</v>
      </c>
      <c r="G37" s="9">
        <v>136.18299999999999</v>
      </c>
      <c r="H37" s="9">
        <v>99.302999999999997</v>
      </c>
      <c r="I37" s="9">
        <v>71.673000000000002</v>
      </c>
      <c r="J37" s="9">
        <v>114.90300000000001</v>
      </c>
      <c r="K37" s="9">
        <v>63.372999999999998</v>
      </c>
      <c r="L37" s="9">
        <v>58.161999999999999</v>
      </c>
      <c r="M37" s="9">
        <v>79.713999999999999</v>
      </c>
      <c r="N37" s="9">
        <v>100.994</v>
      </c>
      <c r="O37" s="9">
        <v>85.084000000000003</v>
      </c>
      <c r="P37" s="9">
        <v>67.7</v>
      </c>
      <c r="Q37" s="9">
        <v>98.174999999999997</v>
      </c>
      <c r="R37" s="9">
        <v>92.495999999999995</v>
      </c>
      <c r="S37" s="9">
        <v>66.614000000000004</v>
      </c>
      <c r="T37" s="9">
        <v>50.494</v>
      </c>
      <c r="U37" s="9">
        <v>80.879000000000005</v>
      </c>
      <c r="V37" s="9">
        <v>62.93</v>
      </c>
      <c r="W37" s="9">
        <v>56.456000000000003</v>
      </c>
      <c r="X37" s="9">
        <v>55.533999999999999</v>
      </c>
      <c r="Y37" s="9">
        <v>102.78400000000001</v>
      </c>
      <c r="Z37" s="9">
        <v>65.44</v>
      </c>
      <c r="AA37" s="9">
        <v>90.007000000000005</v>
      </c>
      <c r="AB37" s="9">
        <v>92.405000000000001</v>
      </c>
      <c r="AC37" s="9">
        <v>59.762999999999998</v>
      </c>
      <c r="AD37" s="9">
        <v>80.501000000000005</v>
      </c>
      <c r="AE37" s="9">
        <v>63.37</v>
      </c>
      <c r="AF37" s="9">
        <v>77.417000000000002</v>
      </c>
      <c r="AG37" s="9">
        <v>91.738</v>
      </c>
      <c r="AH37" s="9">
        <v>45.612000000000002</v>
      </c>
      <c r="AI37" s="4">
        <v>54.664000000000001</v>
      </c>
      <c r="AJ37" s="4">
        <v>84.641999999999996</v>
      </c>
      <c r="AK37" s="4">
        <v>52.823</v>
      </c>
      <c r="AL37" s="4">
        <v>44.064999999999998</v>
      </c>
      <c r="AM37" s="4">
        <v>40.591999999999999</v>
      </c>
    </row>
    <row r="38" spans="1:39" ht="14.4" x14ac:dyDescent="0.3">
      <c r="A38" s="46">
        <v>45047</v>
      </c>
      <c r="B38" s="4"/>
      <c r="C38" s="4"/>
      <c r="D38" s="9">
        <v>247.09</v>
      </c>
      <c r="E38" s="9">
        <v>481.65100000000001</v>
      </c>
      <c r="F38" s="9">
        <v>406.15600000000001</v>
      </c>
      <c r="G38" s="9">
        <v>344.38400000000001</v>
      </c>
      <c r="H38" s="9">
        <v>328.47800000000001</v>
      </c>
      <c r="I38" s="9">
        <v>152.43799999999999</v>
      </c>
      <c r="J38" s="9">
        <v>191.095</v>
      </c>
      <c r="K38" s="9">
        <v>122.57899999999999</v>
      </c>
      <c r="L38" s="9">
        <v>175.65299999999999</v>
      </c>
      <c r="M38" s="9">
        <v>211.99199999999999</v>
      </c>
      <c r="N38" s="9">
        <v>286.05599999999998</v>
      </c>
      <c r="O38" s="9">
        <v>221.667</v>
      </c>
      <c r="P38" s="9">
        <v>212.833</v>
      </c>
      <c r="Q38" s="9">
        <v>369.245</v>
      </c>
      <c r="R38" s="9">
        <v>335.85500000000002</v>
      </c>
      <c r="S38" s="9">
        <v>205.261</v>
      </c>
      <c r="T38" s="9">
        <v>225.19300000000001</v>
      </c>
      <c r="U38" s="9">
        <v>240.31899999999999</v>
      </c>
      <c r="V38" s="9">
        <v>259.08199999999999</v>
      </c>
      <c r="W38" s="9">
        <v>75.799000000000007</v>
      </c>
      <c r="X38" s="9">
        <v>158.44800000000001</v>
      </c>
      <c r="Y38" s="9">
        <v>225.619</v>
      </c>
      <c r="Z38" s="9">
        <v>254.89699999999999</v>
      </c>
      <c r="AA38" s="9">
        <v>219.572</v>
      </c>
      <c r="AB38" s="9">
        <v>242.387</v>
      </c>
      <c r="AC38" s="9">
        <v>272.03100000000001</v>
      </c>
      <c r="AD38" s="9">
        <v>286.70699999999999</v>
      </c>
      <c r="AE38" s="9">
        <v>115.07599999999999</v>
      </c>
      <c r="AF38" s="9">
        <v>167</v>
      </c>
      <c r="AG38" s="9">
        <v>131.804</v>
      </c>
      <c r="AH38" s="9">
        <v>110.20099999999999</v>
      </c>
      <c r="AI38" s="4">
        <v>229.38200000000001</v>
      </c>
      <c r="AJ38" s="4">
        <v>200.374</v>
      </c>
      <c r="AK38" s="4">
        <v>113.226</v>
      </c>
      <c r="AL38" s="4">
        <v>155.63499999999999</v>
      </c>
      <c r="AM38" s="4">
        <v>136.63900000000001</v>
      </c>
    </row>
    <row r="39" spans="1:39" ht="14.4" x14ac:dyDescent="0.3">
      <c r="A39" s="46">
        <v>45078</v>
      </c>
      <c r="B39" s="4"/>
      <c r="C39" s="4"/>
      <c r="D39" s="9">
        <v>281.04000000000002</v>
      </c>
      <c r="E39" s="9">
        <v>741.04700000000003</v>
      </c>
      <c r="F39" s="9">
        <v>435.95299999999997</v>
      </c>
      <c r="G39" s="9">
        <v>426.411</v>
      </c>
      <c r="H39" s="9">
        <v>303.96600000000001</v>
      </c>
      <c r="I39" s="9">
        <v>187.999</v>
      </c>
      <c r="J39" s="9">
        <v>162.97300000000001</v>
      </c>
      <c r="K39" s="9">
        <v>190.929</v>
      </c>
      <c r="L39" s="9">
        <v>296.97399999999999</v>
      </c>
      <c r="M39" s="9">
        <v>185.88</v>
      </c>
      <c r="N39" s="9">
        <v>438.41399999999999</v>
      </c>
      <c r="O39" s="9">
        <v>242.49100000000001</v>
      </c>
      <c r="P39" s="9">
        <v>575.39099999999996</v>
      </c>
      <c r="Q39" s="9">
        <v>328.637</v>
      </c>
      <c r="R39" s="9">
        <v>547.90599999999995</v>
      </c>
      <c r="S39" s="9">
        <v>222.029</v>
      </c>
      <c r="T39" s="9">
        <v>374.178</v>
      </c>
      <c r="U39" s="9">
        <v>173.93600000000001</v>
      </c>
      <c r="V39" s="9">
        <v>219.136</v>
      </c>
      <c r="W39" s="9">
        <v>60.402000000000001</v>
      </c>
      <c r="X39" s="9">
        <v>234.77</v>
      </c>
      <c r="Y39" s="9">
        <v>153.81899999999999</v>
      </c>
      <c r="Z39" s="9">
        <v>308.37400000000002</v>
      </c>
      <c r="AA39" s="9">
        <v>214.96700000000001</v>
      </c>
      <c r="AB39" s="9">
        <v>195.92699999999999</v>
      </c>
      <c r="AC39" s="9">
        <v>520.14499999999998</v>
      </c>
      <c r="AD39" s="9">
        <v>293.63200000000001</v>
      </c>
      <c r="AE39" s="9">
        <v>275.95699999999999</v>
      </c>
      <c r="AF39" s="9">
        <v>458.99099999999999</v>
      </c>
      <c r="AG39" s="9">
        <v>55.302999999999997</v>
      </c>
      <c r="AH39" s="9">
        <v>156.36699999999999</v>
      </c>
      <c r="AI39" s="4">
        <v>366.72</v>
      </c>
      <c r="AJ39" s="4">
        <v>349.45600000000002</v>
      </c>
      <c r="AK39" s="4">
        <v>123.405</v>
      </c>
      <c r="AL39" s="4">
        <v>312.31200000000001</v>
      </c>
      <c r="AM39" s="4">
        <v>397.97500000000002</v>
      </c>
    </row>
    <row r="40" spans="1:39" ht="14.4" x14ac:dyDescent="0.3">
      <c r="A40" s="46">
        <v>45108</v>
      </c>
      <c r="B40" s="4"/>
      <c r="C40" s="4"/>
      <c r="D40" s="9">
        <v>123.17</v>
      </c>
      <c r="E40" s="9">
        <v>349.38600000000002</v>
      </c>
      <c r="F40" s="9">
        <v>139.476</v>
      </c>
      <c r="G40" s="9">
        <v>183.61199999999999</v>
      </c>
      <c r="H40" s="9">
        <v>103.52800000000001</v>
      </c>
      <c r="I40" s="9">
        <v>76.75</v>
      </c>
      <c r="J40" s="9">
        <v>69.379000000000005</v>
      </c>
      <c r="K40" s="9">
        <v>78.674000000000007</v>
      </c>
      <c r="L40" s="9">
        <v>140.251</v>
      </c>
      <c r="M40" s="9">
        <v>72.381</v>
      </c>
      <c r="N40" s="9">
        <v>213.43600000000001</v>
      </c>
      <c r="O40" s="9">
        <v>78.543000000000006</v>
      </c>
      <c r="P40" s="9">
        <v>524.98400000000004</v>
      </c>
      <c r="Q40" s="9">
        <v>132.19499999999999</v>
      </c>
      <c r="R40" s="9">
        <v>206.708</v>
      </c>
      <c r="S40" s="9">
        <v>108.399</v>
      </c>
      <c r="T40" s="9">
        <v>230.04</v>
      </c>
      <c r="U40" s="9">
        <v>54.298999999999999</v>
      </c>
      <c r="V40" s="9">
        <v>64.537000000000006</v>
      </c>
      <c r="W40" s="9">
        <v>23.954000000000001</v>
      </c>
      <c r="X40" s="9">
        <v>68.498999999999995</v>
      </c>
      <c r="Y40" s="9">
        <v>57.268000000000001</v>
      </c>
      <c r="Z40" s="9">
        <v>127.899</v>
      </c>
      <c r="AA40" s="9">
        <v>81.185000000000002</v>
      </c>
      <c r="AB40" s="9">
        <v>70.447000000000003</v>
      </c>
      <c r="AC40" s="9">
        <v>232.11</v>
      </c>
      <c r="AD40" s="9">
        <v>159.40100000000001</v>
      </c>
      <c r="AE40" s="9">
        <v>85.018000000000001</v>
      </c>
      <c r="AF40" s="9">
        <v>226.881</v>
      </c>
      <c r="AG40" s="9">
        <v>27.352</v>
      </c>
      <c r="AH40" s="9">
        <v>55.718000000000004</v>
      </c>
      <c r="AI40" s="4">
        <v>114.66500000000001</v>
      </c>
      <c r="AJ40" s="4">
        <v>107.4</v>
      </c>
      <c r="AK40" s="4">
        <v>48.015000000000001</v>
      </c>
      <c r="AL40" s="4">
        <v>188.411</v>
      </c>
      <c r="AM40" s="4">
        <v>236.67099999999999</v>
      </c>
    </row>
    <row r="41" spans="1:39" ht="14.4" x14ac:dyDescent="0.3">
      <c r="A41" s="46">
        <v>45139</v>
      </c>
      <c r="B41" s="4"/>
      <c r="C41" s="4"/>
      <c r="D41" s="9">
        <v>66.88</v>
      </c>
      <c r="E41" s="9">
        <v>130.90100000000001</v>
      </c>
      <c r="F41" s="9">
        <v>63.917000000000002</v>
      </c>
      <c r="G41" s="9">
        <v>69.649000000000001</v>
      </c>
      <c r="H41" s="9">
        <v>56.899000000000001</v>
      </c>
      <c r="I41" s="9">
        <v>43.747999999999998</v>
      </c>
      <c r="J41" s="9">
        <v>51.743000000000002</v>
      </c>
      <c r="K41" s="9">
        <v>40.603999999999999</v>
      </c>
      <c r="L41" s="9">
        <v>59.194000000000003</v>
      </c>
      <c r="M41" s="9">
        <v>54.746000000000002</v>
      </c>
      <c r="N41" s="9">
        <v>70.984999999999999</v>
      </c>
      <c r="O41" s="9">
        <v>43.920999999999999</v>
      </c>
      <c r="P41" s="9">
        <v>142.23400000000001</v>
      </c>
      <c r="Q41" s="9">
        <v>55.347000000000001</v>
      </c>
      <c r="R41" s="9">
        <v>86.974999999999994</v>
      </c>
      <c r="S41" s="9">
        <v>51.395000000000003</v>
      </c>
      <c r="T41" s="9">
        <v>89.466999999999999</v>
      </c>
      <c r="U41" s="9">
        <v>43.067</v>
      </c>
      <c r="V41" s="9">
        <v>47.843000000000004</v>
      </c>
      <c r="W41" s="9">
        <v>18.983000000000001</v>
      </c>
      <c r="X41" s="9">
        <v>39.988999999999997</v>
      </c>
      <c r="Y41" s="9">
        <v>35.819000000000003</v>
      </c>
      <c r="Z41" s="9">
        <v>58.226999999999997</v>
      </c>
      <c r="AA41" s="9">
        <v>55.1</v>
      </c>
      <c r="AB41" s="9">
        <v>48.786999999999999</v>
      </c>
      <c r="AC41" s="9">
        <v>80.972999999999999</v>
      </c>
      <c r="AD41" s="9">
        <v>58.716999999999999</v>
      </c>
      <c r="AE41" s="9">
        <v>48.563000000000002</v>
      </c>
      <c r="AF41" s="9">
        <v>69.430000000000007</v>
      </c>
      <c r="AG41" s="9">
        <v>25.945</v>
      </c>
      <c r="AH41" s="9">
        <v>39.499000000000002</v>
      </c>
      <c r="AI41" s="4">
        <v>56.539000000000001</v>
      </c>
      <c r="AJ41" s="4">
        <v>45.439</v>
      </c>
      <c r="AK41" s="4">
        <v>30.652999999999999</v>
      </c>
      <c r="AL41" s="4">
        <v>96.478999999999999</v>
      </c>
      <c r="AM41" s="4">
        <v>88.849000000000004</v>
      </c>
    </row>
    <row r="42" spans="1:39" ht="14.4" x14ac:dyDescent="0.3">
      <c r="A42" s="46">
        <v>45170</v>
      </c>
      <c r="B42" s="4"/>
      <c r="C42" s="4"/>
      <c r="D42" s="9">
        <v>40.659999999999997</v>
      </c>
      <c r="E42" s="9">
        <v>74.015000000000001</v>
      </c>
      <c r="F42" s="9">
        <v>61.039000000000001</v>
      </c>
      <c r="G42" s="9">
        <v>65.671000000000006</v>
      </c>
      <c r="H42" s="9">
        <v>44.375999999999998</v>
      </c>
      <c r="I42" s="9">
        <v>42.488999999999997</v>
      </c>
      <c r="J42" s="9">
        <v>34.926000000000002</v>
      </c>
      <c r="K42" s="9">
        <v>32.520000000000003</v>
      </c>
      <c r="L42" s="9">
        <v>36.938000000000002</v>
      </c>
      <c r="M42" s="9">
        <v>45.582000000000001</v>
      </c>
      <c r="N42" s="9">
        <v>59.348999999999997</v>
      </c>
      <c r="O42" s="9">
        <v>39.598999999999997</v>
      </c>
      <c r="P42" s="9">
        <v>67.278000000000006</v>
      </c>
      <c r="Q42" s="9">
        <v>42.805</v>
      </c>
      <c r="R42" s="9">
        <v>61.497999999999998</v>
      </c>
      <c r="S42" s="9">
        <v>35.424999999999997</v>
      </c>
      <c r="T42" s="9">
        <v>49.283999999999999</v>
      </c>
      <c r="U42" s="9">
        <v>35.588999999999999</v>
      </c>
      <c r="V42" s="9">
        <v>32.921999999999997</v>
      </c>
      <c r="W42" s="9">
        <v>20.452000000000002</v>
      </c>
      <c r="X42" s="9">
        <v>57.598999999999997</v>
      </c>
      <c r="Y42" s="9">
        <v>35.862000000000002</v>
      </c>
      <c r="Z42" s="9">
        <v>37.39</v>
      </c>
      <c r="AA42" s="9">
        <v>40.262</v>
      </c>
      <c r="AB42" s="9">
        <v>45.290999999999997</v>
      </c>
      <c r="AC42" s="9">
        <v>48.311999999999998</v>
      </c>
      <c r="AD42" s="9">
        <v>40.463999999999999</v>
      </c>
      <c r="AE42" s="9">
        <v>31.52</v>
      </c>
      <c r="AF42" s="9">
        <v>41.62</v>
      </c>
      <c r="AG42" s="9">
        <v>23.077999999999999</v>
      </c>
      <c r="AH42" s="9">
        <v>54.976999999999997</v>
      </c>
      <c r="AI42" s="4">
        <v>48.716000000000001</v>
      </c>
      <c r="AJ42" s="4">
        <v>36.502000000000002</v>
      </c>
      <c r="AK42" s="4">
        <v>25.911000000000001</v>
      </c>
      <c r="AL42" s="4">
        <v>79.183999999999997</v>
      </c>
      <c r="AM42" s="4">
        <v>44.066000000000003</v>
      </c>
    </row>
    <row r="43" spans="1:39" ht="14.4" x14ac:dyDescent="0.3">
      <c r="A43" s="46">
        <v>45200</v>
      </c>
      <c r="B43" s="4"/>
      <c r="C43" s="4"/>
      <c r="D43" s="9">
        <v>36.979999999999997</v>
      </c>
      <c r="E43" s="9">
        <v>62.585999999999999</v>
      </c>
      <c r="F43" s="9">
        <v>92.481999999999999</v>
      </c>
      <c r="G43" s="9">
        <v>74.408000000000001</v>
      </c>
      <c r="H43" s="9">
        <v>35.22</v>
      </c>
      <c r="I43" s="9">
        <v>32.92</v>
      </c>
      <c r="J43" s="9">
        <v>33.237000000000002</v>
      </c>
      <c r="K43" s="9">
        <v>50.401000000000003</v>
      </c>
      <c r="L43" s="9">
        <v>31.077000000000002</v>
      </c>
      <c r="M43" s="9">
        <v>30.504000000000001</v>
      </c>
      <c r="N43" s="9">
        <v>50.372999999999998</v>
      </c>
      <c r="O43" s="9">
        <v>35.331000000000003</v>
      </c>
      <c r="P43" s="9">
        <v>60.35</v>
      </c>
      <c r="Q43" s="9">
        <v>50.000999999999998</v>
      </c>
      <c r="R43" s="9">
        <v>65.373999999999995</v>
      </c>
      <c r="S43" s="9">
        <v>41.061999999999998</v>
      </c>
      <c r="T43" s="9">
        <v>39.280999999999999</v>
      </c>
      <c r="U43" s="9">
        <v>30.344000000000001</v>
      </c>
      <c r="V43" s="9">
        <v>28.827999999999999</v>
      </c>
      <c r="W43" s="9">
        <v>29.478000000000002</v>
      </c>
      <c r="X43" s="9">
        <v>36.661999999999999</v>
      </c>
      <c r="Y43" s="9">
        <v>34.646000000000001</v>
      </c>
      <c r="Z43" s="9">
        <v>52.612000000000002</v>
      </c>
      <c r="AA43" s="9">
        <v>64.953000000000003</v>
      </c>
      <c r="AB43" s="9">
        <v>42.143999999999998</v>
      </c>
      <c r="AC43" s="9">
        <v>42.026000000000003</v>
      </c>
      <c r="AD43" s="9">
        <v>39.686999999999998</v>
      </c>
      <c r="AE43" s="9">
        <v>31.489000000000001</v>
      </c>
      <c r="AF43" s="9">
        <v>40.055999999999997</v>
      </c>
      <c r="AG43" s="9">
        <v>21.47</v>
      </c>
      <c r="AH43" s="9">
        <v>52.978000000000002</v>
      </c>
      <c r="AI43" s="4">
        <v>62.109000000000002</v>
      </c>
      <c r="AJ43" s="4">
        <v>31.004000000000001</v>
      </c>
      <c r="AK43" s="4">
        <v>26.39</v>
      </c>
      <c r="AL43" s="4">
        <v>49.228999999999999</v>
      </c>
      <c r="AM43" s="4">
        <v>36.500999999999998</v>
      </c>
    </row>
    <row r="44" spans="1:39" ht="14.4" x14ac:dyDescent="0.3">
      <c r="A44" s="46">
        <v>45231</v>
      </c>
      <c r="B44" s="4"/>
      <c r="C44" s="4"/>
      <c r="D44" s="9">
        <v>31.75</v>
      </c>
      <c r="E44" s="9">
        <v>51.01</v>
      </c>
      <c r="F44" s="9">
        <v>54.723999999999997</v>
      </c>
      <c r="G44" s="9">
        <v>51.622999999999998</v>
      </c>
      <c r="H44" s="9">
        <v>33.01</v>
      </c>
      <c r="I44" s="9">
        <v>25.384</v>
      </c>
      <c r="J44" s="9">
        <v>26.507000000000001</v>
      </c>
      <c r="K44" s="9">
        <v>43.326999999999998</v>
      </c>
      <c r="L44" s="9">
        <v>28.504999999999999</v>
      </c>
      <c r="M44" s="9">
        <v>25.497</v>
      </c>
      <c r="N44" s="9">
        <v>39.284999999999997</v>
      </c>
      <c r="O44" s="9">
        <v>32.332999999999998</v>
      </c>
      <c r="P44" s="9">
        <v>45.701000000000001</v>
      </c>
      <c r="Q44" s="9">
        <v>38.212000000000003</v>
      </c>
      <c r="R44" s="9">
        <v>45.838000000000001</v>
      </c>
      <c r="S44" s="9">
        <v>34.573</v>
      </c>
      <c r="T44" s="9">
        <v>31.43</v>
      </c>
      <c r="U44" s="9">
        <v>26.454000000000001</v>
      </c>
      <c r="V44" s="9">
        <v>28.446000000000002</v>
      </c>
      <c r="W44" s="9">
        <v>18.163</v>
      </c>
      <c r="X44" s="9">
        <v>25.821999999999999</v>
      </c>
      <c r="Y44" s="9">
        <v>29.745999999999999</v>
      </c>
      <c r="Z44" s="9">
        <v>39.564</v>
      </c>
      <c r="AA44" s="9">
        <v>43.616999999999997</v>
      </c>
      <c r="AB44" s="9">
        <v>31.725000000000001</v>
      </c>
      <c r="AC44" s="9">
        <v>36.453000000000003</v>
      </c>
      <c r="AD44" s="9">
        <v>36.615000000000002</v>
      </c>
      <c r="AE44" s="9">
        <v>30.904</v>
      </c>
      <c r="AF44" s="9">
        <v>33.241</v>
      </c>
      <c r="AG44" s="9">
        <v>18.091000000000001</v>
      </c>
      <c r="AH44" s="9">
        <v>30.771999999999998</v>
      </c>
      <c r="AI44" s="4">
        <v>38.354999999999997</v>
      </c>
      <c r="AJ44" s="4">
        <v>28.885000000000002</v>
      </c>
      <c r="AK44" s="4">
        <v>24.689</v>
      </c>
      <c r="AL44" s="4">
        <v>33</v>
      </c>
      <c r="AM44" s="4">
        <v>30.975999999999999</v>
      </c>
    </row>
    <row r="45" spans="1:39" ht="14.4" x14ac:dyDescent="0.3">
      <c r="A45" s="46">
        <v>45261</v>
      </c>
      <c r="B45" s="4"/>
      <c r="C45" s="4"/>
      <c r="D45" s="9">
        <v>27.74</v>
      </c>
      <c r="E45" s="9">
        <v>44.27</v>
      </c>
      <c r="F45" s="9">
        <v>39.076999999999998</v>
      </c>
      <c r="G45" s="9">
        <v>39.371000000000002</v>
      </c>
      <c r="H45" s="9">
        <v>29.782</v>
      </c>
      <c r="I45" s="9">
        <v>23.178999999999998</v>
      </c>
      <c r="J45" s="9">
        <v>23.824999999999999</v>
      </c>
      <c r="K45" s="9">
        <v>30.466000000000001</v>
      </c>
      <c r="L45" s="9">
        <v>26.09</v>
      </c>
      <c r="M45" s="9">
        <v>23.533999999999999</v>
      </c>
      <c r="N45" s="9">
        <v>33.99</v>
      </c>
      <c r="O45" s="9">
        <v>27.678000000000001</v>
      </c>
      <c r="P45" s="9">
        <v>41.576999999999998</v>
      </c>
      <c r="Q45" s="9">
        <v>34.012</v>
      </c>
      <c r="R45" s="9">
        <v>37.439</v>
      </c>
      <c r="S45" s="9">
        <v>32.195</v>
      </c>
      <c r="T45" s="9">
        <v>29.029</v>
      </c>
      <c r="U45" s="9">
        <v>23.609000000000002</v>
      </c>
      <c r="V45" s="9">
        <v>24.581</v>
      </c>
      <c r="W45" s="9">
        <v>15.234</v>
      </c>
      <c r="X45" s="9">
        <v>23.934999999999999</v>
      </c>
      <c r="Y45" s="9">
        <v>24.344999999999999</v>
      </c>
      <c r="Z45" s="9">
        <v>29.780999999999999</v>
      </c>
      <c r="AA45" s="9">
        <v>30.919</v>
      </c>
      <c r="AB45" s="9">
        <v>24.917999999999999</v>
      </c>
      <c r="AC45" s="9">
        <v>33.335000000000001</v>
      </c>
      <c r="AD45" s="9">
        <v>30.675999999999998</v>
      </c>
      <c r="AE45" s="9">
        <v>26.306000000000001</v>
      </c>
      <c r="AF45" s="9">
        <v>29.815999999999999</v>
      </c>
      <c r="AG45" s="9">
        <v>16.859000000000002</v>
      </c>
      <c r="AH45" s="9">
        <v>23.869</v>
      </c>
      <c r="AI45" s="4">
        <v>29.541</v>
      </c>
      <c r="AJ45" s="4">
        <v>27.268999999999998</v>
      </c>
      <c r="AK45" s="4">
        <v>19.952000000000002</v>
      </c>
      <c r="AL45" s="4">
        <v>28.901</v>
      </c>
      <c r="AM45" s="4">
        <v>29.312000000000001</v>
      </c>
    </row>
    <row r="46" spans="1:39" ht="14.4" x14ac:dyDescent="0.3">
      <c r="A46" s="46">
        <v>45292</v>
      </c>
      <c r="B46" s="4"/>
      <c r="C46" s="4"/>
      <c r="D46" s="9">
        <v>26.51</v>
      </c>
      <c r="E46" s="9">
        <v>39.588999999999999</v>
      </c>
      <c r="F46" s="9">
        <v>33.682000000000002</v>
      </c>
      <c r="G46" s="9">
        <v>32.866999999999997</v>
      </c>
      <c r="H46" s="9">
        <v>26.492000000000001</v>
      </c>
      <c r="I46" s="9">
        <v>20.8</v>
      </c>
      <c r="J46" s="9">
        <v>21.321000000000002</v>
      </c>
      <c r="K46" s="9">
        <v>23.866</v>
      </c>
      <c r="L46" s="9">
        <v>22.861999999999998</v>
      </c>
      <c r="M46" s="9">
        <v>21.408000000000001</v>
      </c>
      <c r="N46" s="9">
        <v>30.41</v>
      </c>
      <c r="O46" s="9">
        <v>24.588000000000001</v>
      </c>
      <c r="P46" s="9">
        <v>36.186</v>
      </c>
      <c r="Q46" s="9">
        <v>29.163</v>
      </c>
      <c r="R46" s="9">
        <v>33.520000000000003</v>
      </c>
      <c r="S46" s="9">
        <v>27.504999999999999</v>
      </c>
      <c r="T46" s="9">
        <v>28.044</v>
      </c>
      <c r="U46" s="9">
        <v>21.122</v>
      </c>
      <c r="V46" s="9">
        <v>21.702000000000002</v>
      </c>
      <c r="W46" s="9">
        <v>13.622</v>
      </c>
      <c r="X46" s="9">
        <v>21.202999999999999</v>
      </c>
      <c r="Y46" s="9">
        <v>24.934999999999999</v>
      </c>
      <c r="Z46" s="9">
        <v>25.663</v>
      </c>
      <c r="AA46" s="9">
        <v>27.523</v>
      </c>
      <c r="AB46" s="9">
        <v>21.571999999999999</v>
      </c>
      <c r="AC46" s="9">
        <v>30.113</v>
      </c>
      <c r="AD46" s="9">
        <v>26.928000000000001</v>
      </c>
      <c r="AE46" s="9">
        <v>23.475000000000001</v>
      </c>
      <c r="AF46" s="9">
        <v>27.097999999999999</v>
      </c>
      <c r="AG46" s="9">
        <v>15.185</v>
      </c>
      <c r="AH46" s="9">
        <v>20.829000000000001</v>
      </c>
      <c r="AI46" s="4">
        <v>25.9</v>
      </c>
      <c r="AJ46" s="4">
        <v>25.32</v>
      </c>
      <c r="AK46" s="4">
        <v>17.193999999999999</v>
      </c>
      <c r="AL46" s="4">
        <v>25.847000000000001</v>
      </c>
      <c r="AM46" s="4">
        <v>28.736999999999998</v>
      </c>
    </row>
    <row r="47" spans="1:39" ht="14.4" x14ac:dyDescent="0.3">
      <c r="A47" s="46">
        <v>45323</v>
      </c>
      <c r="B47" s="4"/>
      <c r="C47" s="4"/>
      <c r="D47" s="9">
        <v>24.89</v>
      </c>
      <c r="E47" s="9">
        <v>34.021999999999998</v>
      </c>
      <c r="F47" s="9">
        <v>44.286000000000001</v>
      </c>
      <c r="G47" s="9">
        <v>31.052</v>
      </c>
      <c r="H47" s="9">
        <v>22.472999999999999</v>
      </c>
      <c r="I47" s="9">
        <v>17.704000000000001</v>
      </c>
      <c r="J47" s="9">
        <v>18.763000000000002</v>
      </c>
      <c r="K47" s="9">
        <v>21.337</v>
      </c>
      <c r="L47" s="9">
        <v>20.321000000000002</v>
      </c>
      <c r="M47" s="9">
        <v>20.265000000000001</v>
      </c>
      <c r="N47" s="9">
        <v>25.641999999999999</v>
      </c>
      <c r="O47" s="9">
        <v>25.32</v>
      </c>
      <c r="P47" s="9">
        <v>33.570999999999998</v>
      </c>
      <c r="Q47" s="9">
        <v>24.584</v>
      </c>
      <c r="R47" s="9">
        <v>29.742000000000001</v>
      </c>
      <c r="S47" s="9">
        <v>27.382999999999999</v>
      </c>
      <c r="T47" s="9">
        <v>28.879000000000001</v>
      </c>
      <c r="U47" s="9">
        <v>21.367000000000001</v>
      </c>
      <c r="V47" s="9">
        <v>18.390999999999998</v>
      </c>
      <c r="W47" s="9">
        <v>17.225999999999999</v>
      </c>
      <c r="X47" s="9">
        <v>18.274999999999999</v>
      </c>
      <c r="Y47" s="9">
        <v>22.033000000000001</v>
      </c>
      <c r="Z47" s="9">
        <v>21.396000000000001</v>
      </c>
      <c r="AA47" s="9">
        <v>25.963999999999999</v>
      </c>
      <c r="AB47" s="9">
        <v>18.221</v>
      </c>
      <c r="AC47" s="9">
        <v>26.614999999999998</v>
      </c>
      <c r="AD47" s="9">
        <v>22.797999999999998</v>
      </c>
      <c r="AE47" s="9">
        <v>19.797000000000001</v>
      </c>
      <c r="AF47" s="9">
        <v>23.228000000000002</v>
      </c>
      <c r="AG47" s="9">
        <v>13.06</v>
      </c>
      <c r="AH47" s="9">
        <v>20.501000000000001</v>
      </c>
      <c r="AI47" s="4">
        <v>26.231999999999999</v>
      </c>
      <c r="AJ47" s="4">
        <v>21.85</v>
      </c>
      <c r="AK47" s="4">
        <v>14.826000000000001</v>
      </c>
      <c r="AL47" s="4">
        <v>22.434999999999999</v>
      </c>
      <c r="AM47" s="4">
        <v>22.702000000000002</v>
      </c>
    </row>
    <row r="48" spans="1:39" ht="14.4" x14ac:dyDescent="0.3">
      <c r="A48" s="46">
        <v>45352</v>
      </c>
      <c r="B48" s="4"/>
      <c r="C48" s="4"/>
      <c r="D48" s="9">
        <v>40.04</v>
      </c>
      <c r="E48" s="9">
        <v>48.764000000000003</v>
      </c>
      <c r="F48" s="9">
        <v>79.527000000000001</v>
      </c>
      <c r="G48" s="9">
        <v>35.454000000000001</v>
      </c>
      <c r="H48" s="9">
        <v>31.792999999999999</v>
      </c>
      <c r="I48" s="9">
        <v>46.970999999999997</v>
      </c>
      <c r="J48" s="9">
        <v>29.210999999999999</v>
      </c>
      <c r="K48" s="9">
        <v>30.024999999999999</v>
      </c>
      <c r="L48" s="9">
        <v>31.933</v>
      </c>
      <c r="M48" s="9">
        <v>35.384999999999998</v>
      </c>
      <c r="N48" s="9">
        <v>44.814999999999998</v>
      </c>
      <c r="O48" s="9">
        <v>54.704000000000001</v>
      </c>
      <c r="P48" s="9">
        <v>43.936999999999998</v>
      </c>
      <c r="Q48" s="9">
        <v>45.353999999999999</v>
      </c>
      <c r="R48" s="9">
        <v>44.396000000000001</v>
      </c>
      <c r="S48" s="9">
        <v>37.226999999999997</v>
      </c>
      <c r="T48" s="9">
        <v>32.723999999999997</v>
      </c>
      <c r="U48" s="9">
        <v>32.387</v>
      </c>
      <c r="V48" s="9">
        <v>21.882999999999999</v>
      </c>
      <c r="W48" s="9">
        <v>27.434999999999999</v>
      </c>
      <c r="X48" s="9">
        <v>50.923000000000002</v>
      </c>
      <c r="Y48" s="9">
        <v>25.448</v>
      </c>
      <c r="Z48" s="9">
        <v>29.033999999999999</v>
      </c>
      <c r="AA48" s="9">
        <v>64.344999999999999</v>
      </c>
      <c r="AB48" s="9">
        <v>18.472999999999999</v>
      </c>
      <c r="AC48" s="9">
        <v>49.709000000000003</v>
      </c>
      <c r="AD48" s="9">
        <v>26.026</v>
      </c>
      <c r="AE48" s="9">
        <v>34.206000000000003</v>
      </c>
      <c r="AF48" s="9">
        <v>44.064999999999998</v>
      </c>
      <c r="AG48" s="9">
        <v>20.248999999999999</v>
      </c>
      <c r="AH48" s="9">
        <v>22.768000000000001</v>
      </c>
      <c r="AI48" s="4">
        <v>45.933999999999997</v>
      </c>
      <c r="AJ48" s="4">
        <v>23.62</v>
      </c>
      <c r="AK48" s="4">
        <v>25.314</v>
      </c>
      <c r="AL48" s="4">
        <v>34.863999999999997</v>
      </c>
      <c r="AM48" s="4">
        <v>22.26</v>
      </c>
    </row>
    <row r="49" spans="1:1005" ht="14.4" x14ac:dyDescent="0.3">
      <c r="A49" s="46">
        <v>45383</v>
      </c>
      <c r="B49" s="4"/>
      <c r="C49" s="4"/>
      <c r="D49" s="9">
        <v>88.26</v>
      </c>
      <c r="E49" s="9">
        <v>109.839</v>
      </c>
      <c r="F49" s="9">
        <v>137.49799999999999</v>
      </c>
      <c r="G49" s="9">
        <v>100.955</v>
      </c>
      <c r="H49" s="9">
        <v>73.608999999999995</v>
      </c>
      <c r="I49" s="9">
        <v>117.41200000000001</v>
      </c>
      <c r="J49" s="9">
        <v>65.054000000000002</v>
      </c>
      <c r="K49" s="9">
        <v>58.237000000000002</v>
      </c>
      <c r="L49" s="9">
        <v>83.742999999999995</v>
      </c>
      <c r="M49" s="9">
        <v>103.64100000000001</v>
      </c>
      <c r="N49" s="9">
        <v>86.73</v>
      </c>
      <c r="O49" s="9">
        <v>67.667000000000002</v>
      </c>
      <c r="P49" s="9">
        <v>100.76</v>
      </c>
      <c r="Q49" s="9">
        <v>94.367000000000004</v>
      </c>
      <c r="R49" s="9">
        <v>68.816000000000003</v>
      </c>
      <c r="S49" s="9">
        <v>50.646999999999998</v>
      </c>
      <c r="T49" s="9">
        <v>85.991</v>
      </c>
      <c r="U49" s="9">
        <v>66.081000000000003</v>
      </c>
      <c r="V49" s="9">
        <v>57.424999999999997</v>
      </c>
      <c r="W49" s="9">
        <v>55.643999999999998</v>
      </c>
      <c r="X49" s="9">
        <v>105.10299999999999</v>
      </c>
      <c r="Y49" s="9">
        <v>67.241</v>
      </c>
      <c r="Z49" s="9">
        <v>93.165000000000006</v>
      </c>
      <c r="AA49" s="9">
        <v>92.978999999999999</v>
      </c>
      <c r="AB49" s="9">
        <v>62.813000000000002</v>
      </c>
      <c r="AC49" s="9">
        <v>83.025000000000006</v>
      </c>
      <c r="AD49" s="9">
        <v>65.495000000000005</v>
      </c>
      <c r="AE49" s="9">
        <v>78.33</v>
      </c>
      <c r="AF49" s="9">
        <v>92.727999999999994</v>
      </c>
      <c r="AG49" s="9">
        <v>46.512</v>
      </c>
      <c r="AH49" s="9">
        <v>56.73</v>
      </c>
      <c r="AI49" s="4">
        <v>84.722999999999999</v>
      </c>
      <c r="AJ49" s="4">
        <v>55.433999999999997</v>
      </c>
      <c r="AK49" s="4">
        <v>45.704000000000001</v>
      </c>
      <c r="AL49" s="4">
        <v>42.167999999999999</v>
      </c>
      <c r="AM49" s="4">
        <v>47.944000000000003</v>
      </c>
    </row>
    <row r="50" spans="1:1005" ht="14.4" x14ac:dyDescent="0.3">
      <c r="A50" s="46">
        <v>45413</v>
      </c>
      <c r="B50" s="4"/>
      <c r="C50" s="4"/>
      <c r="D50" s="9">
        <v>247.09</v>
      </c>
      <c r="E50" s="9">
        <v>419.67399999999998</v>
      </c>
      <c r="F50" s="9">
        <v>353.178</v>
      </c>
      <c r="G50" s="9">
        <v>331.09500000000003</v>
      </c>
      <c r="H50" s="9">
        <v>158.42400000000001</v>
      </c>
      <c r="I50" s="9">
        <v>196.58600000000001</v>
      </c>
      <c r="J50" s="9">
        <v>126.8</v>
      </c>
      <c r="K50" s="9">
        <v>176.21</v>
      </c>
      <c r="L50" s="9">
        <v>216.149</v>
      </c>
      <c r="M50" s="9">
        <v>297.733</v>
      </c>
      <c r="N50" s="9">
        <v>230.416</v>
      </c>
      <c r="O50" s="9">
        <v>213.34700000000001</v>
      </c>
      <c r="P50" s="9">
        <v>378.2</v>
      </c>
      <c r="Q50" s="9">
        <v>346.70800000000003</v>
      </c>
      <c r="R50" s="9">
        <v>214.333</v>
      </c>
      <c r="S50" s="9">
        <v>226.25800000000001</v>
      </c>
      <c r="T50" s="9">
        <v>246.34200000000001</v>
      </c>
      <c r="U50" s="9">
        <v>265.72500000000002</v>
      </c>
      <c r="V50" s="9">
        <v>78.36</v>
      </c>
      <c r="W50" s="9">
        <v>158.97300000000001</v>
      </c>
      <c r="X50" s="9">
        <v>229.023</v>
      </c>
      <c r="Y50" s="9">
        <v>266.14400000000001</v>
      </c>
      <c r="Z50" s="9">
        <v>224.35400000000001</v>
      </c>
      <c r="AA50" s="9">
        <v>242.91300000000001</v>
      </c>
      <c r="AB50" s="9">
        <v>285.76400000000001</v>
      </c>
      <c r="AC50" s="9">
        <v>294.65100000000001</v>
      </c>
      <c r="AD50" s="9">
        <v>122.639</v>
      </c>
      <c r="AE50" s="9">
        <v>168.44399999999999</v>
      </c>
      <c r="AF50" s="9">
        <v>132.65</v>
      </c>
      <c r="AG50" s="9">
        <v>113.514</v>
      </c>
      <c r="AH50" s="9">
        <v>245.375</v>
      </c>
      <c r="AI50" s="4">
        <v>200.589</v>
      </c>
      <c r="AJ50" s="4">
        <v>116.036</v>
      </c>
      <c r="AK50" s="4">
        <v>163.68899999999999</v>
      </c>
      <c r="AL50" s="4">
        <v>150.60300000000001</v>
      </c>
      <c r="AM50" s="4">
        <v>481.36500000000001</v>
      </c>
    </row>
    <row r="51" spans="1:1005" ht="14.4" x14ac:dyDescent="0.3">
      <c r="A51" s="46">
        <v>45444</v>
      </c>
      <c r="B51" s="4"/>
      <c r="C51" s="4"/>
      <c r="D51" s="9">
        <v>281.04000000000002</v>
      </c>
      <c r="E51" s="9">
        <v>427.98399999999998</v>
      </c>
      <c r="F51" s="9">
        <v>426.24900000000002</v>
      </c>
      <c r="G51" s="9">
        <v>305.64999999999998</v>
      </c>
      <c r="H51" s="9">
        <v>187.52500000000001</v>
      </c>
      <c r="I51" s="9">
        <v>159.96299999999999</v>
      </c>
      <c r="J51" s="9">
        <v>190.12799999999999</v>
      </c>
      <c r="K51" s="9">
        <v>298.07799999999997</v>
      </c>
      <c r="L51" s="9">
        <v>182.79599999999999</v>
      </c>
      <c r="M51" s="9">
        <v>436.29399999999998</v>
      </c>
      <c r="N51" s="9">
        <v>237.84200000000001</v>
      </c>
      <c r="O51" s="9">
        <v>576.90800000000002</v>
      </c>
      <c r="P51" s="9">
        <v>328.25</v>
      </c>
      <c r="Q51" s="9">
        <v>549.29</v>
      </c>
      <c r="R51" s="9">
        <v>218.58099999999999</v>
      </c>
      <c r="S51" s="9">
        <v>375.52300000000002</v>
      </c>
      <c r="T51" s="9">
        <v>168.18</v>
      </c>
      <c r="U51" s="9">
        <v>214.04599999999999</v>
      </c>
      <c r="V51" s="9">
        <v>58.857999999999997</v>
      </c>
      <c r="W51" s="9">
        <v>235.32400000000001</v>
      </c>
      <c r="X51" s="9">
        <v>151.25</v>
      </c>
      <c r="Y51" s="9">
        <v>303.53500000000003</v>
      </c>
      <c r="Z51" s="9">
        <v>211.916</v>
      </c>
      <c r="AA51" s="9">
        <v>196.63300000000001</v>
      </c>
      <c r="AB51" s="9">
        <v>521.11800000000005</v>
      </c>
      <c r="AC51" s="9">
        <v>294.19400000000002</v>
      </c>
      <c r="AD51" s="9">
        <v>271.827</v>
      </c>
      <c r="AE51" s="9">
        <v>461.024</v>
      </c>
      <c r="AF51" s="9">
        <v>54.180999999999997</v>
      </c>
      <c r="AG51" s="9">
        <v>155.16300000000001</v>
      </c>
      <c r="AH51" s="9">
        <v>358.858</v>
      </c>
      <c r="AI51" s="4">
        <v>349.803</v>
      </c>
      <c r="AJ51" s="4">
        <v>120.788</v>
      </c>
      <c r="AK51" s="4">
        <v>316.13600000000002</v>
      </c>
      <c r="AL51" s="4">
        <v>397.87900000000002</v>
      </c>
      <c r="AM51" s="4">
        <v>741.47900000000004</v>
      </c>
    </row>
    <row r="52" spans="1:1005" ht="14.4" x14ac:dyDescent="0.3">
      <c r="A52" s="46">
        <v>45474</v>
      </c>
      <c r="B52" s="4"/>
      <c r="C52" s="4"/>
      <c r="D52" s="9">
        <v>123.17</v>
      </c>
      <c r="E52" s="9">
        <v>136.32499999999999</v>
      </c>
      <c r="F52" s="9">
        <v>177.994</v>
      </c>
      <c r="G52" s="9">
        <v>104.614</v>
      </c>
      <c r="H52" s="9">
        <v>73.372</v>
      </c>
      <c r="I52" s="9">
        <v>68.911000000000001</v>
      </c>
      <c r="J52" s="9">
        <v>77.515000000000001</v>
      </c>
      <c r="K52" s="9">
        <v>141.11500000000001</v>
      </c>
      <c r="L52" s="9">
        <v>71.382000000000005</v>
      </c>
      <c r="M52" s="9">
        <v>205.93199999999999</v>
      </c>
      <c r="N52" s="9">
        <v>76.435000000000002</v>
      </c>
      <c r="O52" s="9">
        <v>525.70500000000004</v>
      </c>
      <c r="P52" s="9">
        <v>127.842</v>
      </c>
      <c r="Q52" s="9">
        <v>199.77500000000001</v>
      </c>
      <c r="R52" s="9">
        <v>106.574</v>
      </c>
      <c r="S52" s="9">
        <v>231</v>
      </c>
      <c r="T52" s="9">
        <v>53.768999999999998</v>
      </c>
      <c r="U52" s="9">
        <v>63.156999999999996</v>
      </c>
      <c r="V52" s="9">
        <v>24.05</v>
      </c>
      <c r="W52" s="9">
        <v>68.891999999999996</v>
      </c>
      <c r="X52" s="9">
        <v>56.738999999999997</v>
      </c>
      <c r="Y52" s="9">
        <v>122.965</v>
      </c>
      <c r="Z52" s="9">
        <v>80.471999999999994</v>
      </c>
      <c r="AA52" s="9">
        <v>71.006</v>
      </c>
      <c r="AB52" s="9">
        <v>222.86799999999999</v>
      </c>
      <c r="AC52" s="9">
        <v>153.108</v>
      </c>
      <c r="AD52" s="9">
        <v>82.616</v>
      </c>
      <c r="AE52" s="9">
        <v>227.88800000000001</v>
      </c>
      <c r="AF52" s="9">
        <v>27.465</v>
      </c>
      <c r="AG52" s="9">
        <v>55.268000000000001</v>
      </c>
      <c r="AH52" s="9">
        <v>112.476</v>
      </c>
      <c r="AI52" s="4">
        <v>107.798</v>
      </c>
      <c r="AJ52" s="4">
        <v>47.573999999999998</v>
      </c>
      <c r="AK52" s="4">
        <v>183.38300000000001</v>
      </c>
      <c r="AL52" s="4">
        <v>228.91800000000001</v>
      </c>
      <c r="AM52" s="4">
        <v>349.767</v>
      </c>
    </row>
    <row r="53" spans="1:1005" ht="14.4" x14ac:dyDescent="0.3">
      <c r="A53" s="46">
        <v>45505</v>
      </c>
      <c r="B53" s="4"/>
      <c r="C53" s="4"/>
      <c r="D53" s="9">
        <v>66.88</v>
      </c>
      <c r="E53" s="9">
        <v>63.027999999999999</v>
      </c>
      <c r="F53" s="9">
        <v>68.715000000000003</v>
      </c>
      <c r="G53" s="9">
        <v>57.551000000000002</v>
      </c>
      <c r="H53" s="9">
        <v>43.966999999999999</v>
      </c>
      <c r="I53" s="9">
        <v>51.415999999999997</v>
      </c>
      <c r="J53" s="9">
        <v>40.54</v>
      </c>
      <c r="K53" s="9">
        <v>59.499000000000002</v>
      </c>
      <c r="L53" s="9">
        <v>55.41</v>
      </c>
      <c r="M53" s="9">
        <v>70.347999999999999</v>
      </c>
      <c r="N53" s="9">
        <v>43.78</v>
      </c>
      <c r="O53" s="9">
        <v>142.47900000000001</v>
      </c>
      <c r="P53" s="9">
        <v>54.921999999999997</v>
      </c>
      <c r="Q53" s="9">
        <v>85.278000000000006</v>
      </c>
      <c r="R53" s="9">
        <v>50.853999999999999</v>
      </c>
      <c r="S53" s="9">
        <v>89.843000000000004</v>
      </c>
      <c r="T53" s="9">
        <v>43.643000000000001</v>
      </c>
      <c r="U53" s="9">
        <v>47.877000000000002</v>
      </c>
      <c r="V53" s="9">
        <v>19.13</v>
      </c>
      <c r="W53" s="9">
        <v>40.204000000000001</v>
      </c>
      <c r="X53" s="9">
        <v>35.713999999999999</v>
      </c>
      <c r="Y53" s="9">
        <v>57.432000000000002</v>
      </c>
      <c r="Z53" s="9">
        <v>55.134</v>
      </c>
      <c r="AA53" s="9">
        <v>49.103999999999999</v>
      </c>
      <c r="AB53" s="9">
        <v>79.325999999999993</v>
      </c>
      <c r="AC53" s="9">
        <v>57.866</v>
      </c>
      <c r="AD53" s="9">
        <v>48.293999999999997</v>
      </c>
      <c r="AE53" s="9">
        <v>69.980999999999995</v>
      </c>
      <c r="AF53" s="9">
        <v>26.196000000000002</v>
      </c>
      <c r="AG53" s="9">
        <v>38.715000000000003</v>
      </c>
      <c r="AH53" s="9">
        <v>55.798999999999999</v>
      </c>
      <c r="AI53" s="4">
        <v>45.548000000000002</v>
      </c>
      <c r="AJ53" s="4">
        <v>30.379000000000001</v>
      </c>
      <c r="AK53" s="4">
        <v>95.287999999999997</v>
      </c>
      <c r="AL53" s="4">
        <v>86.688000000000002</v>
      </c>
      <c r="AM53" s="4">
        <v>131.02199999999999</v>
      </c>
    </row>
    <row r="54" spans="1:1005" ht="14.4" x14ac:dyDescent="0.3">
      <c r="A54" s="46">
        <v>45536</v>
      </c>
      <c r="B54" s="4"/>
      <c r="C54" s="4"/>
      <c r="D54" s="9">
        <v>40.659999999999997</v>
      </c>
      <c r="E54" s="9">
        <v>62.139000000000003</v>
      </c>
      <c r="F54" s="9">
        <v>67.099999999999994</v>
      </c>
      <c r="G54" s="9">
        <v>44.819000000000003</v>
      </c>
      <c r="H54" s="9">
        <v>42.662999999999997</v>
      </c>
      <c r="I54" s="9">
        <v>35.261000000000003</v>
      </c>
      <c r="J54" s="9">
        <v>33.212000000000003</v>
      </c>
      <c r="K54" s="9">
        <v>37.052</v>
      </c>
      <c r="L54" s="9">
        <v>44.548000000000002</v>
      </c>
      <c r="M54" s="9">
        <v>59.024999999999999</v>
      </c>
      <c r="N54" s="9">
        <v>39.686999999999998</v>
      </c>
      <c r="O54" s="9">
        <v>67.367999999999995</v>
      </c>
      <c r="P54" s="9">
        <v>43.023000000000003</v>
      </c>
      <c r="Q54" s="9">
        <v>61.576999999999998</v>
      </c>
      <c r="R54" s="9">
        <v>35.558999999999997</v>
      </c>
      <c r="S54" s="9">
        <v>49.473999999999997</v>
      </c>
      <c r="T54" s="9">
        <v>35.484000000000002</v>
      </c>
      <c r="U54" s="9">
        <v>32.734000000000002</v>
      </c>
      <c r="V54" s="9">
        <v>20.826000000000001</v>
      </c>
      <c r="W54" s="9">
        <v>57.701000000000001</v>
      </c>
      <c r="X54" s="9">
        <v>36.512</v>
      </c>
      <c r="Y54" s="9">
        <v>37.817999999999998</v>
      </c>
      <c r="Z54" s="9">
        <v>40.622999999999998</v>
      </c>
      <c r="AA54" s="9">
        <v>45.463999999999999</v>
      </c>
      <c r="AB54" s="9">
        <v>48.1</v>
      </c>
      <c r="AC54" s="9">
        <v>40.384</v>
      </c>
      <c r="AD54" s="9">
        <v>31.414999999999999</v>
      </c>
      <c r="AE54" s="9">
        <v>41.973999999999997</v>
      </c>
      <c r="AF54" s="9">
        <v>23.274999999999999</v>
      </c>
      <c r="AG54" s="9">
        <v>56.31</v>
      </c>
      <c r="AH54" s="9">
        <v>49.228999999999999</v>
      </c>
      <c r="AI54" s="4">
        <v>36.491999999999997</v>
      </c>
      <c r="AJ54" s="4">
        <v>25.83</v>
      </c>
      <c r="AK54" s="4">
        <v>77.81</v>
      </c>
      <c r="AL54" s="4">
        <v>43.576000000000001</v>
      </c>
      <c r="AM54" s="4">
        <v>74.013000000000005</v>
      </c>
    </row>
    <row r="55" spans="1:1005" ht="14.4" x14ac:dyDescent="0.3">
      <c r="A55" s="46">
        <v>45566</v>
      </c>
      <c r="B55" s="4"/>
      <c r="C55" s="4"/>
      <c r="D55" s="9">
        <v>36.979999999999997</v>
      </c>
      <c r="E55" s="9">
        <v>92.091999999999999</v>
      </c>
      <c r="F55" s="9">
        <v>73.278999999999996</v>
      </c>
      <c r="G55" s="9">
        <v>35.573999999999998</v>
      </c>
      <c r="H55" s="9">
        <v>32.673000000000002</v>
      </c>
      <c r="I55" s="9">
        <v>33.1</v>
      </c>
      <c r="J55" s="9">
        <v>50.588999999999999</v>
      </c>
      <c r="K55" s="9">
        <v>31.137</v>
      </c>
      <c r="L55" s="9">
        <v>30.367000000000001</v>
      </c>
      <c r="M55" s="9">
        <v>50.008000000000003</v>
      </c>
      <c r="N55" s="9">
        <v>35.276000000000003</v>
      </c>
      <c r="O55" s="9">
        <v>60.384</v>
      </c>
      <c r="P55" s="9">
        <v>49.948999999999998</v>
      </c>
      <c r="Q55" s="9">
        <v>64.671000000000006</v>
      </c>
      <c r="R55" s="9">
        <v>41.530999999999999</v>
      </c>
      <c r="S55" s="9">
        <v>39.408999999999999</v>
      </c>
      <c r="T55" s="9">
        <v>30.452000000000002</v>
      </c>
      <c r="U55" s="9">
        <v>28.902999999999999</v>
      </c>
      <c r="V55" s="9">
        <v>29.355</v>
      </c>
      <c r="W55" s="9">
        <v>36.704999999999998</v>
      </c>
      <c r="X55" s="9">
        <v>34.167999999999999</v>
      </c>
      <c r="Y55" s="9">
        <v>51.811999999999998</v>
      </c>
      <c r="Z55" s="9">
        <v>64.283000000000001</v>
      </c>
      <c r="AA55" s="9">
        <v>42.252000000000002</v>
      </c>
      <c r="AB55" s="9">
        <v>42.015999999999998</v>
      </c>
      <c r="AC55" s="9">
        <v>39.637</v>
      </c>
      <c r="AD55" s="9">
        <v>31.497</v>
      </c>
      <c r="AE55" s="9">
        <v>40.338999999999999</v>
      </c>
      <c r="AF55" s="9">
        <v>21.481999999999999</v>
      </c>
      <c r="AG55" s="9">
        <v>51.201000000000001</v>
      </c>
      <c r="AH55" s="9">
        <v>61.645000000000003</v>
      </c>
      <c r="AI55" s="4">
        <v>30.951000000000001</v>
      </c>
      <c r="AJ55" s="4">
        <v>26.451000000000001</v>
      </c>
      <c r="AK55" s="4">
        <v>48.064999999999998</v>
      </c>
      <c r="AL55" s="4">
        <v>36.362000000000002</v>
      </c>
      <c r="AM55" s="4">
        <v>62.533999999999999</v>
      </c>
    </row>
    <row r="56" spans="1:1005" ht="14.4" x14ac:dyDescent="0.3">
      <c r="A56" s="46">
        <v>45597</v>
      </c>
      <c r="B56" s="4"/>
      <c r="C56" s="4"/>
      <c r="D56" s="9">
        <v>31.75</v>
      </c>
      <c r="E56" s="9">
        <v>53.533999999999999</v>
      </c>
      <c r="F56" s="9">
        <v>50.783999999999999</v>
      </c>
      <c r="G56" s="9">
        <v>33.319000000000003</v>
      </c>
      <c r="H56" s="9">
        <v>25.414999999999999</v>
      </c>
      <c r="I56" s="9">
        <v>26.518999999999998</v>
      </c>
      <c r="J56" s="9">
        <v>42.564</v>
      </c>
      <c r="K56" s="9">
        <v>28.545999999999999</v>
      </c>
      <c r="L56" s="9">
        <v>25.498000000000001</v>
      </c>
      <c r="M56" s="9">
        <v>38.924999999999997</v>
      </c>
      <c r="N56" s="9">
        <v>32.08</v>
      </c>
      <c r="O56" s="9">
        <v>45.728000000000002</v>
      </c>
      <c r="P56" s="9">
        <v>38.268999999999998</v>
      </c>
      <c r="Q56" s="9">
        <v>45.247999999999998</v>
      </c>
      <c r="R56" s="9">
        <v>34.536000000000001</v>
      </c>
      <c r="S56" s="9">
        <v>31.524999999999999</v>
      </c>
      <c r="T56" s="9">
        <v>26.504999999999999</v>
      </c>
      <c r="U56" s="9">
        <v>28.367999999999999</v>
      </c>
      <c r="V56" s="9">
        <v>18.048999999999999</v>
      </c>
      <c r="W56" s="9">
        <v>25.847000000000001</v>
      </c>
      <c r="X56" s="9">
        <v>29.675000000000001</v>
      </c>
      <c r="Y56" s="9">
        <v>38.841000000000001</v>
      </c>
      <c r="Z56" s="9">
        <v>42.802999999999997</v>
      </c>
      <c r="AA56" s="9">
        <v>31.811</v>
      </c>
      <c r="AB56" s="9">
        <v>36.341000000000001</v>
      </c>
      <c r="AC56" s="9">
        <v>36.420999999999999</v>
      </c>
      <c r="AD56" s="9">
        <v>30.763000000000002</v>
      </c>
      <c r="AE56" s="9">
        <v>33.473999999999997</v>
      </c>
      <c r="AF56" s="9">
        <v>18.163</v>
      </c>
      <c r="AG56" s="9">
        <v>30.131</v>
      </c>
      <c r="AH56" s="9">
        <v>37.674999999999997</v>
      </c>
      <c r="AI56" s="4">
        <v>28.834</v>
      </c>
      <c r="AJ56" s="4">
        <v>24.48</v>
      </c>
      <c r="AK56" s="4">
        <v>32.817</v>
      </c>
      <c r="AL56" s="4">
        <v>30.914000000000001</v>
      </c>
      <c r="AM56" s="4">
        <v>50.954999999999998</v>
      </c>
    </row>
    <row r="57" spans="1:1005" ht="14.4" x14ac:dyDescent="0.3">
      <c r="A57" s="46">
        <v>45627</v>
      </c>
      <c r="B57" s="4"/>
      <c r="C57" s="4"/>
      <c r="D57" s="9">
        <v>27.74</v>
      </c>
      <c r="E57" s="9">
        <v>38.847000000000001</v>
      </c>
      <c r="F57" s="9">
        <v>38.962000000000003</v>
      </c>
      <c r="G57" s="9">
        <v>30.082000000000001</v>
      </c>
      <c r="H57" s="9">
        <v>23.256</v>
      </c>
      <c r="I57" s="9">
        <v>23.91</v>
      </c>
      <c r="J57" s="9">
        <v>30.1</v>
      </c>
      <c r="K57" s="9">
        <v>26.126000000000001</v>
      </c>
      <c r="L57" s="9">
        <v>23.541</v>
      </c>
      <c r="M57" s="9">
        <v>33.889000000000003</v>
      </c>
      <c r="N57" s="9">
        <v>27.552</v>
      </c>
      <c r="O57" s="9">
        <v>41.607999999999997</v>
      </c>
      <c r="P57" s="9">
        <v>33.93</v>
      </c>
      <c r="Q57" s="9">
        <v>37.271000000000001</v>
      </c>
      <c r="R57" s="9">
        <v>32.151000000000003</v>
      </c>
      <c r="S57" s="9">
        <v>29.132999999999999</v>
      </c>
      <c r="T57" s="9">
        <v>23.765000000000001</v>
      </c>
      <c r="U57" s="9">
        <v>24.512</v>
      </c>
      <c r="V57" s="9">
        <v>15.241</v>
      </c>
      <c r="W57" s="9">
        <v>23.959</v>
      </c>
      <c r="X57" s="9">
        <v>24.254999999999999</v>
      </c>
      <c r="Y57" s="9">
        <v>29.45</v>
      </c>
      <c r="Z57" s="9">
        <v>30.63</v>
      </c>
      <c r="AA57" s="9">
        <v>24.992000000000001</v>
      </c>
      <c r="AB57" s="9">
        <v>33.322000000000003</v>
      </c>
      <c r="AC57" s="9">
        <v>30.547000000000001</v>
      </c>
      <c r="AD57" s="9">
        <v>26.248999999999999</v>
      </c>
      <c r="AE57" s="9">
        <v>30.06</v>
      </c>
      <c r="AF57" s="9">
        <v>16.946999999999999</v>
      </c>
      <c r="AG57" s="9">
        <v>23.609000000000002</v>
      </c>
      <c r="AH57" s="9">
        <v>29.462</v>
      </c>
      <c r="AI57" s="4">
        <v>27.215</v>
      </c>
      <c r="AJ57" s="4">
        <v>19.785</v>
      </c>
      <c r="AK57" s="4">
        <v>28.856000000000002</v>
      </c>
      <c r="AL57" s="4">
        <v>29.422999999999998</v>
      </c>
      <c r="AM57" s="4">
        <v>44.223999999999997</v>
      </c>
    </row>
    <row r="58" spans="1:1005" ht="14.4" x14ac:dyDescent="0.3">
      <c r="A58" s="46">
        <v>45658</v>
      </c>
      <c r="B58" s="4"/>
      <c r="C58" s="4"/>
      <c r="D58" s="9">
        <v>26.51</v>
      </c>
      <c r="E58" s="9">
        <v>33.610999999999997</v>
      </c>
      <c r="F58" s="9">
        <v>32.786999999999999</v>
      </c>
      <c r="G58" s="9">
        <v>26.759</v>
      </c>
      <c r="H58" s="9">
        <v>20.879000000000001</v>
      </c>
      <c r="I58" s="9">
        <v>21.428999999999998</v>
      </c>
      <c r="J58" s="9">
        <v>23.817</v>
      </c>
      <c r="K58" s="9">
        <v>22.891999999999999</v>
      </c>
      <c r="L58" s="9">
        <v>21.437000000000001</v>
      </c>
      <c r="M58" s="9">
        <v>30.347000000000001</v>
      </c>
      <c r="N58" s="9">
        <v>24.536999999999999</v>
      </c>
      <c r="O58" s="9">
        <v>36.207000000000001</v>
      </c>
      <c r="P58" s="9">
        <v>29.202000000000002</v>
      </c>
      <c r="Q58" s="9">
        <v>33.424999999999997</v>
      </c>
      <c r="R58" s="9">
        <v>27.632999999999999</v>
      </c>
      <c r="S58" s="9">
        <v>28.138000000000002</v>
      </c>
      <c r="T58" s="9">
        <v>21.277000000000001</v>
      </c>
      <c r="U58" s="9">
        <v>21.693000000000001</v>
      </c>
      <c r="V58" s="9">
        <v>13.714</v>
      </c>
      <c r="W58" s="9">
        <v>21.225999999999999</v>
      </c>
      <c r="X58" s="9">
        <v>24.931000000000001</v>
      </c>
      <c r="Y58" s="9">
        <v>25.471</v>
      </c>
      <c r="Z58" s="9">
        <v>27.402000000000001</v>
      </c>
      <c r="AA58" s="9">
        <v>21.638999999999999</v>
      </c>
      <c r="AB58" s="9">
        <v>30.100999999999999</v>
      </c>
      <c r="AC58" s="9">
        <v>26.864999999999998</v>
      </c>
      <c r="AD58" s="9">
        <v>23.33</v>
      </c>
      <c r="AE58" s="9">
        <v>27.32</v>
      </c>
      <c r="AF58" s="9">
        <v>15.276999999999999</v>
      </c>
      <c r="AG58" s="9">
        <v>20.689</v>
      </c>
      <c r="AH58" s="9">
        <v>25.93</v>
      </c>
      <c r="AI58" s="4">
        <v>25.265000000000001</v>
      </c>
      <c r="AJ58" s="4">
        <v>17.099</v>
      </c>
      <c r="AK58" s="4">
        <v>25.837</v>
      </c>
      <c r="AL58" s="4">
        <v>28.481000000000002</v>
      </c>
      <c r="AM58" s="4">
        <v>39.54</v>
      </c>
    </row>
    <row r="59" spans="1:1005" ht="14.4" x14ac:dyDescent="0.3">
      <c r="A59" s="46">
        <v>45689</v>
      </c>
      <c r="B59" s="4"/>
      <c r="C59" s="4"/>
      <c r="D59" s="9">
        <v>24.89</v>
      </c>
      <c r="E59" s="9">
        <v>43.03</v>
      </c>
      <c r="F59" s="9">
        <v>30.015999999999998</v>
      </c>
      <c r="G59" s="9">
        <v>21.939</v>
      </c>
      <c r="H59" s="9">
        <v>17.189</v>
      </c>
      <c r="I59" s="9">
        <v>18.225000000000001</v>
      </c>
      <c r="J59" s="9">
        <v>20.629000000000001</v>
      </c>
      <c r="K59" s="9">
        <v>19.608000000000001</v>
      </c>
      <c r="L59" s="9">
        <v>19.645</v>
      </c>
      <c r="M59" s="9">
        <v>24.747</v>
      </c>
      <c r="N59" s="9">
        <v>24.52</v>
      </c>
      <c r="O59" s="9">
        <v>32.261000000000003</v>
      </c>
      <c r="P59" s="9">
        <v>23.812000000000001</v>
      </c>
      <c r="Q59" s="9">
        <v>28.706</v>
      </c>
      <c r="R59" s="9">
        <v>26.648</v>
      </c>
      <c r="S59" s="9">
        <v>27.936</v>
      </c>
      <c r="T59" s="9">
        <v>20.850999999999999</v>
      </c>
      <c r="U59" s="9">
        <v>17.785</v>
      </c>
      <c r="V59" s="9">
        <v>16.765000000000001</v>
      </c>
      <c r="W59" s="9">
        <v>17.559000000000001</v>
      </c>
      <c r="X59" s="9">
        <v>21.317</v>
      </c>
      <c r="Y59" s="9">
        <v>20.561</v>
      </c>
      <c r="Z59" s="9">
        <v>25.088000000000001</v>
      </c>
      <c r="AA59" s="9">
        <v>17.675000000000001</v>
      </c>
      <c r="AB59" s="9">
        <v>25.744</v>
      </c>
      <c r="AC59" s="9">
        <v>21.992000000000001</v>
      </c>
      <c r="AD59" s="9">
        <v>19.111000000000001</v>
      </c>
      <c r="AE59" s="9">
        <v>22.571999999999999</v>
      </c>
      <c r="AF59" s="9">
        <v>12.692</v>
      </c>
      <c r="AG59" s="9">
        <v>19.783000000000001</v>
      </c>
      <c r="AH59" s="9">
        <v>25.337</v>
      </c>
      <c r="AI59" s="4">
        <v>20.936</v>
      </c>
      <c r="AJ59" s="4">
        <v>14.29</v>
      </c>
      <c r="AK59" s="4">
        <v>21.675000000000001</v>
      </c>
      <c r="AL59" s="4">
        <v>21.908999999999999</v>
      </c>
      <c r="AM59" s="4">
        <v>32.777999999999999</v>
      </c>
    </row>
    <row r="60" spans="1:1005" ht="14.4" x14ac:dyDescent="0.3">
      <c r="A60" s="46">
        <v>45717</v>
      </c>
      <c r="B60" s="4"/>
      <c r="C60" s="4"/>
      <c r="D60" s="9">
        <v>40.04</v>
      </c>
      <c r="E60" s="9">
        <v>79.200999999999993</v>
      </c>
      <c r="F60" s="9">
        <v>35.475000000000001</v>
      </c>
      <c r="G60" s="9">
        <v>31.242000000000001</v>
      </c>
      <c r="H60" s="9">
        <v>47.030999999999999</v>
      </c>
      <c r="I60" s="9">
        <v>29.446999999999999</v>
      </c>
      <c r="J60" s="9">
        <v>30.059000000000001</v>
      </c>
      <c r="K60" s="9">
        <v>31.402000000000001</v>
      </c>
      <c r="L60" s="9">
        <v>35.436999999999998</v>
      </c>
      <c r="M60" s="9">
        <v>44.805</v>
      </c>
      <c r="N60" s="9">
        <v>54.595999999999997</v>
      </c>
      <c r="O60" s="9">
        <v>43.576000000000001</v>
      </c>
      <c r="P60" s="9">
        <v>45.399000000000001</v>
      </c>
      <c r="Q60" s="9">
        <v>44.415999999999997</v>
      </c>
      <c r="R60" s="9">
        <v>37.484999999999999</v>
      </c>
      <c r="S60" s="9">
        <v>32.415999999999997</v>
      </c>
      <c r="T60" s="9">
        <v>32.622999999999998</v>
      </c>
      <c r="U60" s="9">
        <v>21.960999999999999</v>
      </c>
      <c r="V60" s="9">
        <v>27.515999999999998</v>
      </c>
      <c r="W60" s="9">
        <v>49.274999999999999</v>
      </c>
      <c r="X60" s="9">
        <v>25.561</v>
      </c>
      <c r="Y60" s="9">
        <v>28.899000000000001</v>
      </c>
      <c r="Z60" s="9">
        <v>64.063000000000002</v>
      </c>
      <c r="AA60" s="9">
        <v>18.231000000000002</v>
      </c>
      <c r="AB60" s="9">
        <v>49.777999999999999</v>
      </c>
      <c r="AC60" s="9">
        <v>26.062000000000001</v>
      </c>
      <c r="AD60" s="9">
        <v>34.22</v>
      </c>
      <c r="AE60" s="9">
        <v>42.654000000000003</v>
      </c>
      <c r="AF60" s="9">
        <v>20.375</v>
      </c>
      <c r="AG60" s="9">
        <v>22.716000000000001</v>
      </c>
      <c r="AH60" s="9">
        <v>45.816000000000003</v>
      </c>
      <c r="AI60" s="4">
        <v>23.628</v>
      </c>
      <c r="AJ60" s="4">
        <v>25.271000000000001</v>
      </c>
      <c r="AK60" s="4">
        <v>34.923000000000002</v>
      </c>
      <c r="AL60" s="4">
        <v>22.321999999999999</v>
      </c>
      <c r="AM60" s="4">
        <v>48.06</v>
      </c>
    </row>
    <row r="61" spans="1:1005" ht="14.4" x14ac:dyDescent="0.3">
      <c r="A61" s="46">
        <v>45748</v>
      </c>
      <c r="B61" s="4"/>
      <c r="C61" s="4"/>
      <c r="D61" s="9">
        <v>88.26</v>
      </c>
      <c r="E61" s="9">
        <v>136.98699999999999</v>
      </c>
      <c r="F61" s="9">
        <v>100.58199999999999</v>
      </c>
      <c r="G61" s="9">
        <v>72.334999999999994</v>
      </c>
      <c r="H61" s="9">
        <v>117.297</v>
      </c>
      <c r="I61" s="9">
        <v>65.296999999999997</v>
      </c>
      <c r="J61" s="9">
        <v>58.256</v>
      </c>
      <c r="K61" s="9">
        <v>79.843999999999994</v>
      </c>
      <c r="L61" s="9">
        <v>103.78100000000001</v>
      </c>
      <c r="M61" s="9">
        <v>86.659000000000006</v>
      </c>
      <c r="N61" s="9">
        <v>67.777000000000001</v>
      </c>
      <c r="O61" s="9">
        <v>98.835999999999999</v>
      </c>
      <c r="P61" s="9">
        <v>94.509</v>
      </c>
      <c r="Q61" s="9">
        <v>68.875</v>
      </c>
      <c r="R61" s="9">
        <v>50.942999999999998</v>
      </c>
      <c r="S61" s="9">
        <v>81.837999999999994</v>
      </c>
      <c r="T61" s="9">
        <v>66.421999999999997</v>
      </c>
      <c r="U61" s="9">
        <v>57.564999999999998</v>
      </c>
      <c r="V61" s="9">
        <v>55.667999999999999</v>
      </c>
      <c r="W61" s="9">
        <v>103.003</v>
      </c>
      <c r="X61" s="9">
        <v>67.361999999999995</v>
      </c>
      <c r="Y61" s="9">
        <v>92.807000000000002</v>
      </c>
      <c r="Z61" s="9">
        <v>92.555000000000007</v>
      </c>
      <c r="AA61" s="9">
        <v>60.009</v>
      </c>
      <c r="AB61" s="9">
        <v>83.3</v>
      </c>
      <c r="AC61" s="9">
        <v>65.575000000000003</v>
      </c>
      <c r="AD61" s="9">
        <v>78.412999999999997</v>
      </c>
      <c r="AE61" s="9">
        <v>92.272000000000006</v>
      </c>
      <c r="AF61" s="9">
        <v>46.808999999999997</v>
      </c>
      <c r="AG61" s="9">
        <v>56.29</v>
      </c>
      <c r="AH61" s="9">
        <v>84.522999999999996</v>
      </c>
      <c r="AI61" s="4">
        <v>52.722000000000001</v>
      </c>
      <c r="AJ61" s="4">
        <v>45.698999999999998</v>
      </c>
      <c r="AK61" s="4">
        <v>42.293999999999997</v>
      </c>
      <c r="AL61" s="4">
        <v>48.058999999999997</v>
      </c>
      <c r="AM61" s="4">
        <v>105.81</v>
      </c>
    </row>
    <row r="62" spans="1:1005" ht="14.4" x14ac:dyDescent="0.3">
      <c r="A62" s="46">
        <v>45778</v>
      </c>
      <c r="B62" s="4"/>
      <c r="C62" s="4"/>
      <c r="D62" s="9">
        <v>247.09</v>
      </c>
      <c r="E62" s="9">
        <v>352.291</v>
      </c>
      <c r="F62" s="9">
        <v>330.08300000000003</v>
      </c>
      <c r="G62" s="9">
        <v>153.155</v>
      </c>
      <c r="H62" s="9">
        <v>196.392</v>
      </c>
      <c r="I62" s="9">
        <v>126.73699999999999</v>
      </c>
      <c r="J62" s="9">
        <v>175.85599999999999</v>
      </c>
      <c r="K62" s="9">
        <v>212.142</v>
      </c>
      <c r="L62" s="9">
        <v>297.41199999999998</v>
      </c>
      <c r="M62" s="9">
        <v>229.86799999999999</v>
      </c>
      <c r="N62" s="9">
        <v>213.054</v>
      </c>
      <c r="O62" s="9">
        <v>370.04399999999998</v>
      </c>
      <c r="P62" s="9">
        <v>346.185</v>
      </c>
      <c r="Q62" s="9">
        <v>213.52199999999999</v>
      </c>
      <c r="R62" s="9">
        <v>226.065</v>
      </c>
      <c r="S62" s="9">
        <v>241.39099999999999</v>
      </c>
      <c r="T62" s="9">
        <v>265.548</v>
      </c>
      <c r="U62" s="9">
        <v>78.061999999999998</v>
      </c>
      <c r="V62" s="9">
        <v>158.69200000000001</v>
      </c>
      <c r="W62" s="9">
        <v>225.92699999999999</v>
      </c>
      <c r="X62" s="9">
        <v>265.81</v>
      </c>
      <c r="Y62" s="9">
        <v>223.58699999999999</v>
      </c>
      <c r="Z62" s="9">
        <v>242.56399999999999</v>
      </c>
      <c r="AA62" s="9">
        <v>272.80900000000003</v>
      </c>
      <c r="AB62" s="9">
        <v>294.15800000000002</v>
      </c>
      <c r="AC62" s="9">
        <v>122.41500000000001</v>
      </c>
      <c r="AD62" s="9">
        <v>168.11199999999999</v>
      </c>
      <c r="AE62" s="9">
        <v>132.22499999999999</v>
      </c>
      <c r="AF62" s="9">
        <v>113.648</v>
      </c>
      <c r="AG62" s="9">
        <v>244.005</v>
      </c>
      <c r="AH62" s="9">
        <v>200.185</v>
      </c>
      <c r="AI62" s="4">
        <v>113.13800000000001</v>
      </c>
      <c r="AJ62" s="4">
        <v>163.35900000000001</v>
      </c>
      <c r="AK62" s="4">
        <v>150.233</v>
      </c>
      <c r="AL62" s="4">
        <v>480.9</v>
      </c>
      <c r="AM62" s="4">
        <v>406.47500000000002</v>
      </c>
    </row>
    <row r="63" spans="1:1005" ht="14.4" x14ac:dyDescent="0.3">
      <c r="A63" s="46">
        <v>45809</v>
      </c>
      <c r="B63" s="4"/>
      <c r="C63" s="4"/>
      <c r="D63" s="9">
        <v>281.04000000000002</v>
      </c>
      <c r="E63" s="9">
        <v>425.26499999999999</v>
      </c>
      <c r="F63" s="9">
        <v>304.63299999999998</v>
      </c>
      <c r="G63" s="9">
        <v>188.39699999999999</v>
      </c>
      <c r="H63" s="9">
        <v>159.84399999999999</v>
      </c>
      <c r="I63" s="9">
        <v>189.761</v>
      </c>
      <c r="J63" s="9">
        <v>297.12700000000001</v>
      </c>
      <c r="K63" s="9">
        <v>185.96799999999999</v>
      </c>
      <c r="L63" s="9">
        <v>435.68900000000002</v>
      </c>
      <c r="M63" s="9">
        <v>237.267</v>
      </c>
      <c r="N63" s="9">
        <v>575.77300000000002</v>
      </c>
      <c r="O63" s="9">
        <v>328.97500000000002</v>
      </c>
      <c r="P63" s="9">
        <v>548.49199999999996</v>
      </c>
      <c r="Q63" s="9">
        <v>217.93100000000001</v>
      </c>
      <c r="R63" s="9">
        <v>374.67700000000002</v>
      </c>
      <c r="S63" s="9">
        <v>174.477</v>
      </c>
      <c r="T63" s="9">
        <v>213.77500000000001</v>
      </c>
      <c r="U63" s="9">
        <v>58.53</v>
      </c>
      <c r="V63" s="9">
        <v>234.92699999999999</v>
      </c>
      <c r="W63" s="9">
        <v>153.929</v>
      </c>
      <c r="X63" s="9">
        <v>302.98500000000001</v>
      </c>
      <c r="Y63" s="9">
        <v>211.16</v>
      </c>
      <c r="Z63" s="9">
        <v>196.01300000000001</v>
      </c>
      <c r="AA63" s="9">
        <v>520.69899999999996</v>
      </c>
      <c r="AB63" s="9">
        <v>293.63499999999999</v>
      </c>
      <c r="AC63" s="9">
        <v>271.00299999999999</v>
      </c>
      <c r="AD63" s="9">
        <v>459.98</v>
      </c>
      <c r="AE63" s="9">
        <v>55.488999999999997</v>
      </c>
      <c r="AF63" s="9">
        <v>154.94900000000001</v>
      </c>
      <c r="AG63" s="9">
        <v>358.09399999999999</v>
      </c>
      <c r="AH63" s="9">
        <v>349.27499999999998</v>
      </c>
      <c r="AI63" s="4">
        <v>123.349</v>
      </c>
      <c r="AJ63" s="4">
        <v>315.27499999999998</v>
      </c>
      <c r="AK63" s="4">
        <v>396.66800000000001</v>
      </c>
      <c r="AL63" s="4">
        <v>740.80799999999999</v>
      </c>
      <c r="AM63" s="4">
        <v>436.07</v>
      </c>
    </row>
    <row r="64" spans="1:1005" ht="14.4" x14ac:dyDescent="0.3">
      <c r="A64" s="46">
        <v>45839</v>
      </c>
      <c r="B64" s="4"/>
      <c r="C64" s="4"/>
      <c r="D64" s="4">
        <v>123.17</v>
      </c>
      <c r="E64" s="9">
        <v>177.994</v>
      </c>
      <c r="F64" s="9">
        <v>104.614</v>
      </c>
      <c r="G64" s="9">
        <v>73.372</v>
      </c>
      <c r="H64" s="9">
        <v>68.911000000000001</v>
      </c>
      <c r="I64" s="9">
        <v>77.515000000000001</v>
      </c>
      <c r="J64" s="9">
        <v>141.11500000000001</v>
      </c>
      <c r="K64" s="9">
        <v>71.382000000000005</v>
      </c>
      <c r="L64" s="9">
        <v>205.93199999999999</v>
      </c>
      <c r="M64" s="9">
        <v>76.435000000000002</v>
      </c>
      <c r="N64" s="9">
        <v>525.70500000000004</v>
      </c>
      <c r="O64" s="9">
        <v>127.842</v>
      </c>
      <c r="P64" s="9">
        <v>199.77500000000001</v>
      </c>
      <c r="Q64" s="9">
        <v>106.574</v>
      </c>
      <c r="R64" s="9">
        <v>231</v>
      </c>
      <c r="S64" s="9">
        <v>53.768999999999998</v>
      </c>
      <c r="T64" s="9">
        <v>63.156999999999996</v>
      </c>
      <c r="U64" s="9">
        <v>24.05</v>
      </c>
      <c r="V64" s="9">
        <v>68.891999999999996</v>
      </c>
      <c r="W64" s="9">
        <v>56.738999999999997</v>
      </c>
      <c r="X64" s="9">
        <v>122.965</v>
      </c>
      <c r="Y64" s="9">
        <v>80.471999999999994</v>
      </c>
      <c r="Z64" s="9">
        <v>71.006</v>
      </c>
      <c r="AA64" s="9">
        <v>222.86799999999999</v>
      </c>
      <c r="AB64" s="9">
        <v>153.108</v>
      </c>
      <c r="AC64" s="9">
        <v>82.616</v>
      </c>
      <c r="AD64" s="9">
        <v>227.88800000000001</v>
      </c>
      <c r="AE64" s="9">
        <v>27.465</v>
      </c>
      <c r="AF64" s="9">
        <v>55.268000000000001</v>
      </c>
      <c r="AG64" s="9">
        <v>112.476</v>
      </c>
      <c r="AH64" s="9">
        <v>107.798</v>
      </c>
      <c r="AI64" s="4">
        <v>47.573999999999998</v>
      </c>
      <c r="AJ64" s="4">
        <v>183.38300000000001</v>
      </c>
      <c r="AK64" s="4">
        <v>228.91800000000001</v>
      </c>
      <c r="AL64" s="4">
        <v>349.767</v>
      </c>
      <c r="AM64" s="4">
        <v>349.767</v>
      </c>
      <c r="ALQ64" s="4" t="e">
        <v>#N/A</v>
      </c>
    </row>
    <row r="65" spans="1:1005" ht="14.4" x14ac:dyDescent="0.3">
      <c r="A65" s="46">
        <v>45870</v>
      </c>
      <c r="B65" s="4"/>
      <c r="C65" s="4"/>
      <c r="D65" s="4">
        <v>66.88</v>
      </c>
      <c r="E65" s="9">
        <v>68.715000000000003</v>
      </c>
      <c r="F65" s="9">
        <v>57.551000000000002</v>
      </c>
      <c r="G65" s="9">
        <v>43.966999999999999</v>
      </c>
      <c r="H65" s="9">
        <v>51.415999999999997</v>
      </c>
      <c r="I65" s="9">
        <v>40.54</v>
      </c>
      <c r="J65" s="9">
        <v>59.499000000000002</v>
      </c>
      <c r="K65" s="9">
        <v>55.41</v>
      </c>
      <c r="L65" s="9">
        <v>70.347999999999999</v>
      </c>
      <c r="M65" s="9">
        <v>43.78</v>
      </c>
      <c r="N65" s="9">
        <v>142.47900000000001</v>
      </c>
      <c r="O65" s="9">
        <v>54.921999999999997</v>
      </c>
      <c r="P65" s="9">
        <v>85.278000000000006</v>
      </c>
      <c r="Q65" s="9">
        <v>50.853999999999999</v>
      </c>
      <c r="R65" s="9">
        <v>89.843000000000004</v>
      </c>
      <c r="S65" s="9">
        <v>43.643000000000001</v>
      </c>
      <c r="T65" s="9">
        <v>47.877000000000002</v>
      </c>
      <c r="U65" s="9">
        <v>19.13</v>
      </c>
      <c r="V65" s="9">
        <v>40.204000000000001</v>
      </c>
      <c r="W65" s="9">
        <v>35.713999999999999</v>
      </c>
      <c r="X65" s="9">
        <v>57.432000000000002</v>
      </c>
      <c r="Y65" s="9">
        <v>55.134</v>
      </c>
      <c r="Z65" s="9">
        <v>49.103999999999999</v>
      </c>
      <c r="AA65" s="9">
        <v>79.325999999999993</v>
      </c>
      <c r="AB65" s="9">
        <v>57.866</v>
      </c>
      <c r="AC65" s="9">
        <v>48.293999999999997</v>
      </c>
      <c r="AD65" s="9">
        <v>69.980999999999995</v>
      </c>
      <c r="AE65" s="9">
        <v>26.196000000000002</v>
      </c>
      <c r="AF65" s="9">
        <v>38.715000000000003</v>
      </c>
      <c r="AG65" s="9">
        <v>55.798999999999999</v>
      </c>
      <c r="AH65" s="9">
        <v>45.548000000000002</v>
      </c>
      <c r="AI65" s="4">
        <v>30.379000000000001</v>
      </c>
      <c r="AJ65" s="4">
        <v>95.287999999999997</v>
      </c>
      <c r="AK65" s="4">
        <v>86.688000000000002</v>
      </c>
      <c r="AL65" s="4">
        <v>131.02199999999999</v>
      </c>
      <c r="AM65" s="4">
        <v>131.02199999999999</v>
      </c>
      <c r="ALQ65" s="4" t="e">
        <v>#N/A</v>
      </c>
    </row>
    <row r="66" spans="1:1005" ht="14.4" x14ac:dyDescent="0.3">
      <c r="A66" s="46">
        <v>45901</v>
      </c>
      <c r="B66" s="4"/>
      <c r="C66" s="4"/>
      <c r="D66" s="4">
        <v>40.659999999999997</v>
      </c>
      <c r="E66" s="9">
        <v>67.099999999999994</v>
      </c>
      <c r="F66" s="9">
        <v>44.819000000000003</v>
      </c>
      <c r="G66" s="9">
        <v>42.662999999999997</v>
      </c>
      <c r="H66" s="9">
        <v>35.261000000000003</v>
      </c>
      <c r="I66" s="9">
        <v>33.212000000000003</v>
      </c>
      <c r="J66" s="9">
        <v>37.052</v>
      </c>
      <c r="K66" s="9">
        <v>44.548000000000002</v>
      </c>
      <c r="L66" s="9">
        <v>59.024999999999999</v>
      </c>
      <c r="M66" s="9">
        <v>39.686999999999998</v>
      </c>
      <c r="N66" s="9">
        <v>67.367999999999995</v>
      </c>
      <c r="O66" s="9">
        <v>43.023000000000003</v>
      </c>
      <c r="P66" s="9">
        <v>61.576999999999998</v>
      </c>
      <c r="Q66" s="9">
        <v>35.558999999999997</v>
      </c>
      <c r="R66" s="9">
        <v>49.473999999999997</v>
      </c>
      <c r="S66" s="9">
        <v>35.484000000000002</v>
      </c>
      <c r="T66" s="9">
        <v>32.734000000000002</v>
      </c>
      <c r="U66" s="9">
        <v>20.826000000000001</v>
      </c>
      <c r="V66" s="9">
        <v>57.701000000000001</v>
      </c>
      <c r="W66" s="9">
        <v>36.512</v>
      </c>
      <c r="X66" s="9">
        <v>37.817999999999998</v>
      </c>
      <c r="Y66" s="9">
        <v>40.622999999999998</v>
      </c>
      <c r="Z66" s="9">
        <v>45.463999999999999</v>
      </c>
      <c r="AA66" s="9">
        <v>48.1</v>
      </c>
      <c r="AB66" s="9">
        <v>40.384</v>
      </c>
      <c r="AC66" s="9">
        <v>31.414999999999999</v>
      </c>
      <c r="AD66" s="9">
        <v>41.973999999999997</v>
      </c>
      <c r="AE66" s="9">
        <v>23.274999999999999</v>
      </c>
      <c r="AF66" s="9">
        <v>56.31</v>
      </c>
      <c r="AG66" s="9">
        <v>49.228999999999999</v>
      </c>
      <c r="AH66" s="9">
        <v>36.491999999999997</v>
      </c>
      <c r="AI66" s="4">
        <v>25.83</v>
      </c>
      <c r="AJ66" s="4">
        <v>77.81</v>
      </c>
      <c r="AK66" s="4">
        <v>43.576000000000001</v>
      </c>
      <c r="AL66" s="4">
        <v>74.013000000000005</v>
      </c>
      <c r="AM66" s="4">
        <v>74.013000000000005</v>
      </c>
      <c r="ALQ66" s="4" t="e">
        <v>#N/A</v>
      </c>
    </row>
    <row r="67" spans="1:1005" ht="14.4" x14ac:dyDescent="0.3">
      <c r="A67" s="46"/>
      <c r="B67" s="4"/>
      <c r="C67" s="4"/>
      <c r="D67" s="4"/>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LQ67" s="4" t="e">
        <v>#N/A</v>
      </c>
    </row>
    <row r="68" spans="1:1005" ht="14.4" x14ac:dyDescent="0.3">
      <c r="A68" s="46"/>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4.4" x14ac:dyDescent="0.3">
      <c r="A69" s="46"/>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4.4" x14ac:dyDescent="0.3">
      <c r="A70" s="46"/>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4.4" x14ac:dyDescent="0.3">
      <c r="A71" s="46"/>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4.4" x14ac:dyDescent="0.3">
      <c r="A72" s="46"/>
      <c r="B72" s="4"/>
      <c r="C72" s="4"/>
      <c r="D72" s="4"/>
      <c r="ALQ72" s="4" t="e">
        <v>#N/A</v>
      </c>
    </row>
    <row r="73" spans="1:1005" ht="14.4" x14ac:dyDescent="0.3">
      <c r="A73" s="46"/>
      <c r="B73" s="4"/>
      <c r="C73" s="4"/>
      <c r="D73" s="4"/>
    </row>
    <row r="74" spans="1:1005" ht="14.4" x14ac:dyDescent="0.3">
      <c r="A74" s="46"/>
      <c r="B74" s="4"/>
      <c r="C74" s="4"/>
      <c r="D74" s="4"/>
    </row>
    <row r="75" spans="1:1005" ht="14.4" x14ac:dyDescent="0.3">
      <c r="A75" s="46"/>
      <c r="B75" s="4"/>
      <c r="C75" s="4"/>
      <c r="D75" s="4"/>
    </row>
    <row r="76" spans="1:1005" ht="14.4" x14ac:dyDescent="0.3">
      <c r="A76" s="46"/>
      <c r="B76" s="4"/>
      <c r="C76" s="4"/>
      <c r="D76" s="4"/>
    </row>
    <row r="77" spans="1:1005" ht="14.4" x14ac:dyDescent="0.3">
      <c r="A77" s="46"/>
      <c r="B77" s="4"/>
      <c r="C77" s="4"/>
      <c r="D77" s="4"/>
    </row>
    <row r="78" spans="1:1005" ht="14.4" x14ac:dyDescent="0.3">
      <c r="A78" s="46"/>
      <c r="B78" s="4"/>
      <c r="C78" s="4"/>
      <c r="D78" s="4"/>
    </row>
    <row r="79" spans="1:1005" ht="14.4" x14ac:dyDescent="0.3">
      <c r="A79" s="46"/>
      <c r="B79" s="4"/>
      <c r="C79" s="4"/>
      <c r="D79" s="4"/>
    </row>
    <row r="80" spans="1:1005" ht="14.4" x14ac:dyDescent="0.3">
      <c r="A80" s="46"/>
      <c r="B80" s="4"/>
      <c r="C80" s="4"/>
      <c r="D80" s="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10E-6287-4438-8A47-EABCD0636A55}">
  <sheetPr codeName="Sheet11">
    <tabColor rgb="FFD9D9D9"/>
  </sheetPr>
  <dimension ref="A1:ALQ80"/>
  <sheetViews>
    <sheetView zoomScaleNormal="100" workbookViewId="0">
      <selection activeCell="D4" sqref="D4"/>
    </sheetView>
  </sheetViews>
  <sheetFormatPr defaultColWidth="18.6640625" defaultRowHeight="12.75" customHeight="1" x14ac:dyDescent="0.3"/>
  <cols>
    <col min="1" max="4" width="7.5546875" style="5" customWidth="1"/>
    <col min="5" max="30" width="8" style="4" customWidth="1"/>
    <col min="31" max="31" width="8.44140625" customWidth="1"/>
    <col min="32" max="54" width="8.88671875" style="4" customWidth="1"/>
    <col min="55" max="16384" width="18.6640625" style="4"/>
  </cols>
  <sheetData>
    <row r="1" spans="1:54" ht="14.4" x14ac:dyDescent="0.3">
      <c r="A1" s="48"/>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50"/>
      <c r="AJ1" s="50"/>
      <c r="AK1" s="50"/>
      <c r="AL1" s="50"/>
      <c r="AM1" s="50"/>
    </row>
    <row r="2" spans="1:54" s="5" customFormat="1" ht="14.4" x14ac:dyDescent="0.3">
      <c r="A2" s="48"/>
      <c r="B2" s="50" t="s">
        <v>0</v>
      </c>
      <c r="C2" s="50" t="s">
        <v>1</v>
      </c>
      <c r="D2" s="50" t="s">
        <v>2</v>
      </c>
      <c r="E2" s="50">
        <v>1981</v>
      </c>
      <c r="F2" s="50">
        <v>1982</v>
      </c>
      <c r="G2" s="50">
        <v>1983</v>
      </c>
      <c r="H2" s="50">
        <v>1984</v>
      </c>
      <c r="I2" s="50">
        <v>1985</v>
      </c>
      <c r="J2" s="50">
        <v>1986</v>
      </c>
      <c r="K2" s="50">
        <v>1987</v>
      </c>
      <c r="L2" s="50">
        <v>1988</v>
      </c>
      <c r="M2" s="50">
        <v>1989</v>
      </c>
      <c r="N2" s="50">
        <v>1990</v>
      </c>
      <c r="O2" s="50">
        <v>1991</v>
      </c>
      <c r="P2" s="50">
        <v>1992</v>
      </c>
      <c r="Q2" s="50">
        <v>1993</v>
      </c>
      <c r="R2" s="50">
        <v>1994</v>
      </c>
      <c r="S2" s="50">
        <v>1995</v>
      </c>
      <c r="T2" s="50">
        <v>1996</v>
      </c>
      <c r="U2" s="50">
        <v>1997</v>
      </c>
      <c r="V2" s="50">
        <v>1998</v>
      </c>
      <c r="W2" s="50">
        <v>1999</v>
      </c>
      <c r="X2" s="50">
        <v>2000</v>
      </c>
      <c r="Y2" s="50">
        <v>2001</v>
      </c>
      <c r="Z2" s="50">
        <v>2002</v>
      </c>
      <c r="AA2" s="50">
        <v>2003</v>
      </c>
      <c r="AB2" s="50">
        <v>2004</v>
      </c>
      <c r="AC2" s="50">
        <v>2005</v>
      </c>
      <c r="AD2" s="50">
        <v>2006</v>
      </c>
      <c r="AE2" s="51">
        <v>2007</v>
      </c>
      <c r="AF2" s="50">
        <v>2008</v>
      </c>
      <c r="AG2" s="50">
        <v>2009</v>
      </c>
      <c r="AH2" s="50">
        <v>2010</v>
      </c>
      <c r="AI2" s="50">
        <v>2011</v>
      </c>
      <c r="AJ2" s="50">
        <v>2012</v>
      </c>
      <c r="AK2" s="50">
        <v>2013</v>
      </c>
      <c r="AL2" s="50">
        <v>2014</v>
      </c>
      <c r="AM2" s="5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4" x14ac:dyDescent="0.3">
      <c r="A3" s="52"/>
      <c r="B3" s="53" t="s">
        <v>3</v>
      </c>
      <c r="C3" s="53" t="s">
        <v>4</v>
      </c>
      <c r="D3" s="53" t="s">
        <v>5</v>
      </c>
      <c r="E3" s="53" t="s">
        <v>6</v>
      </c>
      <c r="F3" s="53" t="s">
        <v>7</v>
      </c>
      <c r="G3" s="53" t="s">
        <v>8</v>
      </c>
      <c r="H3" s="53" t="s">
        <v>9</v>
      </c>
      <c r="I3" s="53" t="s">
        <v>10</v>
      </c>
      <c r="J3" s="53" t="s">
        <v>11</v>
      </c>
      <c r="K3" s="53" t="s">
        <v>12</v>
      </c>
      <c r="L3" s="53" t="s">
        <v>13</v>
      </c>
      <c r="M3" s="53" t="s">
        <v>14</v>
      </c>
      <c r="N3" s="53" t="s">
        <v>15</v>
      </c>
      <c r="O3" s="53" t="s">
        <v>16</v>
      </c>
      <c r="P3" s="53" t="s">
        <v>17</v>
      </c>
      <c r="Q3" s="53" t="s">
        <v>18</v>
      </c>
      <c r="R3" s="53" t="s">
        <v>19</v>
      </c>
      <c r="S3" s="53" t="s">
        <v>20</v>
      </c>
      <c r="T3" s="53" t="s">
        <v>21</v>
      </c>
      <c r="U3" s="53" t="s">
        <v>22</v>
      </c>
      <c r="V3" s="53" t="s">
        <v>23</v>
      </c>
      <c r="W3" s="53" t="s">
        <v>24</v>
      </c>
      <c r="X3" s="53" t="s">
        <v>25</v>
      </c>
      <c r="Y3" s="53" t="s">
        <v>26</v>
      </c>
      <c r="Z3" s="53" t="s">
        <v>27</v>
      </c>
      <c r="AA3" s="53" t="s">
        <v>28</v>
      </c>
      <c r="AB3" s="53" t="s">
        <v>29</v>
      </c>
      <c r="AC3" s="53" t="s">
        <v>30</v>
      </c>
      <c r="AD3" s="53" t="s">
        <v>31</v>
      </c>
      <c r="AE3" s="53" t="s">
        <v>32</v>
      </c>
      <c r="AF3" s="53" t="s">
        <v>33</v>
      </c>
      <c r="AG3" s="53" t="s">
        <v>34</v>
      </c>
      <c r="AH3" s="53" t="s">
        <v>35</v>
      </c>
      <c r="AI3" s="53" t="s">
        <v>36</v>
      </c>
      <c r="AJ3" s="53" t="s">
        <v>37</v>
      </c>
      <c r="AK3" s="53" t="s">
        <v>38</v>
      </c>
      <c r="AL3" s="53" t="s">
        <v>39</v>
      </c>
      <c r="AM3" s="5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 x14ac:dyDescent="0.3">
      <c r="A4" s="54">
        <v>44013</v>
      </c>
      <c r="B4"/>
      <c r="C4"/>
      <c r="D4">
        <v>8</v>
      </c>
      <c r="E4">
        <v>0</v>
      </c>
      <c r="F4">
        <v>0</v>
      </c>
      <c r="G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v>0</v>
      </c>
      <c r="AI4" s="4">
        <v>0</v>
      </c>
      <c r="AJ4" s="4">
        <v>0</v>
      </c>
      <c r="AK4" s="4">
        <v>0</v>
      </c>
      <c r="AL4" s="4">
        <v>0</v>
      </c>
      <c r="AM4" s="4">
        <v>0</v>
      </c>
    </row>
    <row r="5" spans="1:54" ht="14.4" x14ac:dyDescent="0.3">
      <c r="A5" s="54">
        <v>44044</v>
      </c>
      <c r="B5"/>
      <c r="C5"/>
      <c r="D5">
        <v>16</v>
      </c>
      <c r="E5">
        <v>19.486999999999998</v>
      </c>
      <c r="F5">
        <v>34.92</v>
      </c>
      <c r="G5">
        <v>13.388999999999999</v>
      </c>
      <c r="H5" s="4">
        <v>37.368000000000002</v>
      </c>
      <c r="I5" s="4">
        <v>12.824999999999999</v>
      </c>
      <c r="J5" s="4">
        <v>8.7219999999999995</v>
      </c>
      <c r="K5" s="4">
        <v>16</v>
      </c>
      <c r="L5" s="4">
        <v>47.472999999999999</v>
      </c>
      <c r="M5" s="4">
        <v>24.966999999999999</v>
      </c>
      <c r="N5" s="4">
        <v>31.263999999999999</v>
      </c>
      <c r="O5" s="4">
        <v>20.196000000000002</v>
      </c>
      <c r="P5" s="4">
        <v>42.661999999999999</v>
      </c>
      <c r="Q5" s="4">
        <v>47.695999999999998</v>
      </c>
      <c r="R5" s="4">
        <v>11.462</v>
      </c>
      <c r="S5" s="4">
        <v>21.675000000000001</v>
      </c>
      <c r="T5" s="4">
        <v>2.9209999999999998</v>
      </c>
      <c r="U5" s="4">
        <v>36.622</v>
      </c>
      <c r="V5" s="4">
        <v>13.775</v>
      </c>
      <c r="W5" s="4">
        <v>96.35</v>
      </c>
      <c r="X5" s="4">
        <v>3.5329999999999999</v>
      </c>
      <c r="Y5" s="4">
        <v>32.182000000000002</v>
      </c>
      <c r="Z5" s="4">
        <v>0</v>
      </c>
      <c r="AA5" s="4">
        <v>5.3179999999999996</v>
      </c>
      <c r="AB5" s="4">
        <v>0</v>
      </c>
      <c r="AC5" s="4">
        <v>10.757999999999999</v>
      </c>
      <c r="AD5" s="4">
        <v>43.295000000000002</v>
      </c>
      <c r="AE5" s="4">
        <v>35.545000000000002</v>
      </c>
      <c r="AF5" s="4">
        <v>12.34</v>
      </c>
      <c r="AG5" s="4">
        <v>0</v>
      </c>
      <c r="AH5">
        <v>22.068999999999999</v>
      </c>
      <c r="AI5" s="4">
        <v>5.8760000000000003</v>
      </c>
      <c r="AJ5" s="4">
        <v>0</v>
      </c>
      <c r="AK5" s="4">
        <v>20.545000000000002</v>
      </c>
      <c r="AL5" s="4">
        <v>10.497</v>
      </c>
      <c r="AM5" s="4">
        <v>4.2080000000000002</v>
      </c>
    </row>
    <row r="6" spans="1:54" ht="14.4" x14ac:dyDescent="0.3">
      <c r="A6" s="54">
        <v>44075</v>
      </c>
      <c r="B6"/>
      <c r="C6"/>
      <c r="D6">
        <v>23</v>
      </c>
      <c r="E6">
        <v>13.978</v>
      </c>
      <c r="F6">
        <v>56.231999999999999</v>
      </c>
      <c r="G6">
        <v>5.8620000000000001</v>
      </c>
      <c r="H6" s="4">
        <v>23.977</v>
      </c>
      <c r="I6" s="4">
        <v>49.076000000000001</v>
      </c>
      <c r="J6" s="4">
        <v>39.883000000000003</v>
      </c>
      <c r="K6" s="4">
        <v>9.7479999999999993</v>
      </c>
      <c r="L6" s="4">
        <v>30.539000000000001</v>
      </c>
      <c r="M6" s="4">
        <v>15.131</v>
      </c>
      <c r="N6" s="4">
        <v>27.277999999999999</v>
      </c>
      <c r="O6" s="4">
        <v>54.094000000000001</v>
      </c>
      <c r="P6" s="4">
        <v>25.66</v>
      </c>
      <c r="Q6" s="4">
        <v>49.771000000000001</v>
      </c>
      <c r="R6" s="4">
        <v>33.01</v>
      </c>
      <c r="S6" s="4">
        <v>18.213999999999999</v>
      </c>
      <c r="T6" s="4">
        <v>19.533000000000001</v>
      </c>
      <c r="U6" s="4">
        <v>65.921000000000006</v>
      </c>
      <c r="V6" s="4">
        <v>8.0980000000000008</v>
      </c>
      <c r="W6" s="4">
        <v>66.093000000000004</v>
      </c>
      <c r="X6" s="4">
        <v>6.3710000000000004</v>
      </c>
      <c r="Y6" s="4">
        <v>5.2949999999999999</v>
      </c>
      <c r="Z6" s="4">
        <v>21.026</v>
      </c>
      <c r="AA6" s="4">
        <v>42.039000000000001</v>
      </c>
      <c r="AB6" s="4">
        <v>32.392000000000003</v>
      </c>
      <c r="AC6" s="4">
        <v>14.768000000000001</v>
      </c>
      <c r="AD6" s="4">
        <v>38.273000000000003</v>
      </c>
      <c r="AE6" s="4">
        <v>25.837</v>
      </c>
      <c r="AF6" s="4">
        <v>21.698</v>
      </c>
      <c r="AG6" s="4">
        <v>8.8710000000000004</v>
      </c>
      <c r="AH6">
        <v>23</v>
      </c>
      <c r="AI6" s="4">
        <v>12.170999999999999</v>
      </c>
      <c r="AJ6" s="4">
        <v>6.7089999999999996</v>
      </c>
      <c r="AK6" s="4">
        <v>81.896000000000001</v>
      </c>
      <c r="AL6" s="4">
        <v>14.27</v>
      </c>
      <c r="AM6" s="4">
        <v>9.2720000000000002</v>
      </c>
    </row>
    <row r="7" spans="1:54" ht="14.4" x14ac:dyDescent="0.3">
      <c r="A7" s="54">
        <v>44105</v>
      </c>
      <c r="B7"/>
      <c r="C7"/>
      <c r="D7">
        <v>30</v>
      </c>
      <c r="E7">
        <v>62.164000000000001</v>
      </c>
      <c r="F7">
        <v>31.829000000000001</v>
      </c>
      <c r="G7">
        <v>37.613</v>
      </c>
      <c r="H7" s="4">
        <v>52.262999999999998</v>
      </c>
      <c r="I7" s="4">
        <v>75.893000000000001</v>
      </c>
      <c r="J7" s="4">
        <v>66.197000000000003</v>
      </c>
      <c r="K7" s="4">
        <v>18.523</v>
      </c>
      <c r="L7" s="4">
        <v>25.722999999999999</v>
      </c>
      <c r="M7" s="4">
        <v>30</v>
      </c>
      <c r="N7" s="4">
        <v>43.869</v>
      </c>
      <c r="O7" s="4">
        <v>17.558</v>
      </c>
      <c r="P7" s="4">
        <v>15.144</v>
      </c>
      <c r="Q7" s="4">
        <v>23.391999999999999</v>
      </c>
      <c r="R7" s="4">
        <v>27.795000000000002</v>
      </c>
      <c r="S7" s="4">
        <v>23.994</v>
      </c>
      <c r="T7" s="4">
        <v>28.617999999999999</v>
      </c>
      <c r="U7" s="4">
        <v>60.802</v>
      </c>
      <c r="V7" s="4">
        <v>40.856999999999999</v>
      </c>
      <c r="W7" s="4">
        <v>22.164999999999999</v>
      </c>
      <c r="X7" s="4">
        <v>33.195</v>
      </c>
      <c r="Y7" s="4">
        <v>13.473000000000001</v>
      </c>
      <c r="Z7" s="4">
        <v>27.209</v>
      </c>
      <c r="AA7" s="4">
        <v>18.561</v>
      </c>
      <c r="AB7" s="4">
        <v>38.716000000000001</v>
      </c>
      <c r="AC7" s="4">
        <v>50.204999999999998</v>
      </c>
      <c r="AD7" s="4">
        <v>127.655</v>
      </c>
      <c r="AE7" s="4">
        <v>33.515999999999998</v>
      </c>
      <c r="AF7" s="4">
        <v>20.974</v>
      </c>
      <c r="AG7" s="4">
        <v>22.064</v>
      </c>
      <c r="AH7">
        <v>25.170999999999999</v>
      </c>
      <c r="AI7" s="4">
        <v>50.944000000000003</v>
      </c>
      <c r="AJ7" s="4">
        <v>16.199000000000002</v>
      </c>
      <c r="AK7" s="4">
        <v>47.747999999999998</v>
      </c>
      <c r="AL7" s="4">
        <v>39.773000000000003</v>
      </c>
      <c r="AM7" s="4">
        <v>19.088999999999999</v>
      </c>
    </row>
    <row r="8" spans="1:54" ht="14.4" x14ac:dyDescent="0.3">
      <c r="A8" s="54">
        <v>44136</v>
      </c>
      <c r="B8"/>
      <c r="C8"/>
      <c r="D8">
        <v>27</v>
      </c>
      <c r="E8">
        <v>31.959</v>
      </c>
      <c r="F8">
        <v>30.138999999999999</v>
      </c>
      <c r="G8">
        <v>21.172000000000001</v>
      </c>
      <c r="H8" s="4">
        <v>31.324000000000002</v>
      </c>
      <c r="I8" s="4">
        <v>37.344000000000001</v>
      </c>
      <c r="J8" s="4">
        <v>55.646000000000001</v>
      </c>
      <c r="K8" s="4">
        <v>38.246000000000002</v>
      </c>
      <c r="L8" s="4">
        <v>24.585000000000001</v>
      </c>
      <c r="M8" s="4">
        <v>19.056999999999999</v>
      </c>
      <c r="N8" s="4">
        <v>36.807000000000002</v>
      </c>
      <c r="O8" s="4">
        <v>32.948999999999998</v>
      </c>
      <c r="P8" s="4">
        <v>21.177</v>
      </c>
      <c r="Q8" s="4">
        <v>23.03</v>
      </c>
      <c r="R8" s="4">
        <v>38.387999999999998</v>
      </c>
      <c r="S8" s="4">
        <v>18.283000000000001</v>
      </c>
      <c r="T8" s="4">
        <v>30.295000000000002</v>
      </c>
      <c r="U8" s="4">
        <v>31.088000000000001</v>
      </c>
      <c r="V8" s="4">
        <v>54.08</v>
      </c>
      <c r="W8" s="4">
        <v>19.565999999999999</v>
      </c>
      <c r="X8" s="4">
        <v>27</v>
      </c>
      <c r="Y8" s="4">
        <v>16.469000000000001</v>
      </c>
      <c r="Z8" s="4">
        <v>30.588999999999999</v>
      </c>
      <c r="AA8" s="4">
        <v>25.542999999999999</v>
      </c>
      <c r="AB8" s="4">
        <v>34.206000000000003</v>
      </c>
      <c r="AC8" s="4">
        <v>24.824000000000002</v>
      </c>
      <c r="AD8" s="4">
        <v>46.192</v>
      </c>
      <c r="AE8" s="4">
        <v>19.518000000000001</v>
      </c>
      <c r="AF8" s="4">
        <v>22.178000000000001</v>
      </c>
      <c r="AG8" s="4">
        <v>19.736999999999998</v>
      </c>
      <c r="AH8">
        <v>20.611000000000001</v>
      </c>
      <c r="AI8" s="4">
        <v>28.283999999999999</v>
      </c>
      <c r="AJ8" s="4">
        <v>16.225000000000001</v>
      </c>
      <c r="AK8" s="4">
        <v>32.246000000000002</v>
      </c>
      <c r="AL8" s="4">
        <v>23.594000000000001</v>
      </c>
      <c r="AM8" s="4">
        <v>20.9</v>
      </c>
    </row>
    <row r="9" spans="1:54" ht="14.4" x14ac:dyDescent="0.3">
      <c r="A9" s="54">
        <v>44166</v>
      </c>
      <c r="B9"/>
      <c r="C9"/>
      <c r="D9">
        <v>21</v>
      </c>
      <c r="E9">
        <v>20.247</v>
      </c>
      <c r="F9">
        <v>23.734999999999999</v>
      </c>
      <c r="G9">
        <v>18.475000000000001</v>
      </c>
      <c r="H9" s="4">
        <v>34.921999999999997</v>
      </c>
      <c r="I9" s="4">
        <v>25.242000000000001</v>
      </c>
      <c r="J9" s="4">
        <v>30.655000000000001</v>
      </c>
      <c r="K9" s="4">
        <v>21</v>
      </c>
      <c r="L9" s="4">
        <v>19.975000000000001</v>
      </c>
      <c r="M9" s="4">
        <v>16.64</v>
      </c>
      <c r="N9" s="4">
        <v>23.026</v>
      </c>
      <c r="O9" s="4">
        <v>21.734999999999999</v>
      </c>
      <c r="P9" s="4">
        <v>18.388000000000002</v>
      </c>
      <c r="Q9" s="4">
        <v>19.823</v>
      </c>
      <c r="R9" s="4">
        <v>26.17</v>
      </c>
      <c r="S9" s="4">
        <v>16.905000000000001</v>
      </c>
      <c r="T9" s="4">
        <v>28.405000000000001</v>
      </c>
      <c r="U9" s="4">
        <v>22.358000000000001</v>
      </c>
      <c r="V9" s="4">
        <v>35.261000000000003</v>
      </c>
      <c r="W9" s="4">
        <v>18.399000000000001</v>
      </c>
      <c r="X9" s="4">
        <v>18.756</v>
      </c>
      <c r="Y9" s="4">
        <v>16.574000000000002</v>
      </c>
      <c r="Z9" s="4">
        <v>19.776</v>
      </c>
      <c r="AA9" s="4">
        <v>24.08</v>
      </c>
      <c r="AB9" s="4">
        <v>23.640999999999998</v>
      </c>
      <c r="AC9" s="4">
        <v>18.670000000000002</v>
      </c>
      <c r="AD9" s="4">
        <v>25.959</v>
      </c>
      <c r="AE9" s="4">
        <v>43.854999999999997</v>
      </c>
      <c r="AF9" s="4">
        <v>18.963000000000001</v>
      </c>
      <c r="AG9" s="4">
        <v>16.259</v>
      </c>
      <c r="AH9">
        <v>24.492999999999999</v>
      </c>
      <c r="AI9" s="4">
        <v>20.71</v>
      </c>
      <c r="AJ9" s="4">
        <v>15.93</v>
      </c>
      <c r="AK9" s="4">
        <v>23.594999999999999</v>
      </c>
      <c r="AL9" s="4">
        <v>20.173999999999999</v>
      </c>
      <c r="AM9" s="4">
        <v>21.245000000000001</v>
      </c>
    </row>
    <row r="10" spans="1:54" ht="14.4" x14ac:dyDescent="0.3">
      <c r="A10" s="54">
        <v>44197</v>
      </c>
      <c r="B10"/>
      <c r="C10"/>
      <c r="D10">
        <v>19</v>
      </c>
      <c r="E10">
        <v>17.167999999999999</v>
      </c>
      <c r="F10">
        <v>20.427</v>
      </c>
      <c r="G10">
        <v>14.972</v>
      </c>
      <c r="H10" s="4">
        <v>31.256</v>
      </c>
      <c r="I10" s="4">
        <v>22.786000000000001</v>
      </c>
      <c r="J10" s="4">
        <v>21.97</v>
      </c>
      <c r="K10" s="4">
        <v>15.374000000000001</v>
      </c>
      <c r="L10" s="4">
        <v>17.268999999999998</v>
      </c>
      <c r="M10" s="4">
        <v>15.288</v>
      </c>
      <c r="N10" s="4">
        <v>16.837</v>
      </c>
      <c r="O10" s="4">
        <v>16.82</v>
      </c>
      <c r="P10" s="4">
        <v>21.427</v>
      </c>
      <c r="Q10" s="4">
        <v>16.954999999999998</v>
      </c>
      <c r="R10" s="4">
        <v>19.873000000000001</v>
      </c>
      <c r="S10" s="4">
        <v>15.388999999999999</v>
      </c>
      <c r="T10" s="4">
        <v>22.466000000000001</v>
      </c>
      <c r="U10" s="4">
        <v>19.972000000000001</v>
      </c>
      <c r="V10" s="4">
        <v>20.922000000000001</v>
      </c>
      <c r="W10" s="4">
        <v>19.228000000000002</v>
      </c>
      <c r="X10" s="4">
        <v>17.085000000000001</v>
      </c>
      <c r="Y10" s="4">
        <v>14.552</v>
      </c>
      <c r="Z10" s="4">
        <v>16.692</v>
      </c>
      <c r="AA10" s="4">
        <v>19.100999999999999</v>
      </c>
      <c r="AB10" s="4">
        <v>48.347000000000001</v>
      </c>
      <c r="AC10" s="4">
        <v>16.315000000000001</v>
      </c>
      <c r="AD10" s="4">
        <v>21.446999999999999</v>
      </c>
      <c r="AE10" s="4">
        <v>29.07</v>
      </c>
      <c r="AF10" s="4">
        <v>18.003</v>
      </c>
      <c r="AG10" s="4">
        <v>15.170999999999999</v>
      </c>
      <c r="AH10">
        <v>17.966999999999999</v>
      </c>
      <c r="AI10" s="4">
        <v>20.414000000000001</v>
      </c>
      <c r="AJ10" s="4">
        <v>20.202000000000002</v>
      </c>
      <c r="AK10" s="4">
        <v>19</v>
      </c>
      <c r="AL10" s="4">
        <v>19.484999999999999</v>
      </c>
      <c r="AM10" s="4">
        <v>17.440000000000001</v>
      </c>
    </row>
    <row r="11" spans="1:54" ht="14.4" x14ac:dyDescent="0.3">
      <c r="A11" s="54">
        <v>44228</v>
      </c>
      <c r="B11"/>
      <c r="C11"/>
      <c r="D11">
        <v>23</v>
      </c>
      <c r="E11">
        <v>18.635000000000002</v>
      </c>
      <c r="F11">
        <v>23.518999999999998</v>
      </c>
      <c r="G11">
        <v>18.099</v>
      </c>
      <c r="H11" s="4">
        <v>33.752000000000002</v>
      </c>
      <c r="I11" s="4">
        <v>50.194000000000003</v>
      </c>
      <c r="J11" s="4">
        <v>37.505000000000003</v>
      </c>
      <c r="K11" s="4">
        <v>18.036999999999999</v>
      </c>
      <c r="L11" s="4">
        <v>23</v>
      </c>
      <c r="M11" s="4">
        <v>15.494</v>
      </c>
      <c r="N11" s="4">
        <v>25.015999999999998</v>
      </c>
      <c r="O11" s="4">
        <v>26.803000000000001</v>
      </c>
      <c r="P11" s="4">
        <v>27.704999999999998</v>
      </c>
      <c r="Q11" s="4">
        <v>22.704999999999998</v>
      </c>
      <c r="R11" s="4">
        <v>45.936999999999998</v>
      </c>
      <c r="S11" s="4">
        <v>25.161999999999999</v>
      </c>
      <c r="T11" s="4">
        <v>25.925999999999998</v>
      </c>
      <c r="U11" s="4">
        <v>22.053000000000001</v>
      </c>
      <c r="V11" s="4">
        <v>26.687000000000001</v>
      </c>
      <c r="W11" s="4">
        <v>19.771000000000001</v>
      </c>
      <c r="X11" s="4">
        <v>21.992000000000001</v>
      </c>
      <c r="Y11" s="4">
        <v>14.032</v>
      </c>
      <c r="Z11" s="4">
        <v>20.262</v>
      </c>
      <c r="AA11" s="4">
        <v>22.065000000000001</v>
      </c>
      <c r="AB11" s="4">
        <v>84.819000000000003</v>
      </c>
      <c r="AC11" s="4">
        <v>15.366</v>
      </c>
      <c r="AD11" s="4">
        <v>41.884</v>
      </c>
      <c r="AE11" s="4">
        <v>22.975000000000001</v>
      </c>
      <c r="AF11" s="4">
        <v>28.1</v>
      </c>
      <c r="AG11" s="4">
        <v>14.154999999999999</v>
      </c>
      <c r="AH11">
        <v>22.327999999999999</v>
      </c>
      <c r="AI11" s="4">
        <v>23.187999999999999</v>
      </c>
      <c r="AJ11" s="4">
        <v>20.273</v>
      </c>
      <c r="AK11" s="4">
        <v>26.812999999999999</v>
      </c>
      <c r="AL11" s="4">
        <v>32.402000000000001</v>
      </c>
      <c r="AM11" s="4">
        <v>15.327</v>
      </c>
    </row>
    <row r="12" spans="1:54" ht="14.4" x14ac:dyDescent="0.3">
      <c r="A12" s="54">
        <v>44256</v>
      </c>
      <c r="B12"/>
      <c r="C12"/>
      <c r="D12">
        <v>62</v>
      </c>
      <c r="E12">
        <v>78.135000000000005</v>
      </c>
      <c r="F12">
        <v>66.122</v>
      </c>
      <c r="G12">
        <v>60.66</v>
      </c>
      <c r="H12" s="4">
        <v>169.43299999999999</v>
      </c>
      <c r="I12" s="4">
        <v>120.967</v>
      </c>
      <c r="J12" s="4">
        <v>99.661000000000001</v>
      </c>
      <c r="K12" s="4">
        <v>49.462000000000003</v>
      </c>
      <c r="L12" s="4">
        <v>86.480999999999995</v>
      </c>
      <c r="M12" s="4">
        <v>39.098999999999997</v>
      </c>
      <c r="N12" s="4">
        <v>62</v>
      </c>
      <c r="O12" s="4">
        <v>81.489999999999995</v>
      </c>
      <c r="P12" s="4">
        <v>149.84100000000001</v>
      </c>
      <c r="Q12" s="4">
        <v>57.801000000000002</v>
      </c>
      <c r="R12" s="4">
        <v>200.65799999999999</v>
      </c>
      <c r="S12" s="4">
        <v>33.799999999999997</v>
      </c>
      <c r="T12" s="4">
        <v>152.97900000000001</v>
      </c>
      <c r="U12" s="4">
        <v>57.622999999999998</v>
      </c>
      <c r="V12" s="4">
        <v>48.713999999999999</v>
      </c>
      <c r="W12" s="4">
        <v>39.9</v>
      </c>
      <c r="X12" s="4">
        <v>72.188999999999993</v>
      </c>
      <c r="Y12" s="4">
        <v>22.285</v>
      </c>
      <c r="Z12" s="4">
        <v>49.997</v>
      </c>
      <c r="AA12" s="4">
        <v>98.578000000000003</v>
      </c>
      <c r="AB12" s="4">
        <v>137.78299999999999</v>
      </c>
      <c r="AC12" s="4">
        <v>32.262</v>
      </c>
      <c r="AD12" s="4">
        <v>132.71299999999999</v>
      </c>
      <c r="AE12" s="4">
        <v>99.540999999999997</v>
      </c>
      <c r="AF12" s="4">
        <v>58.521999999999998</v>
      </c>
      <c r="AG12" s="4">
        <v>48.988999999999997</v>
      </c>
      <c r="AH12">
        <v>50.521000000000001</v>
      </c>
      <c r="AI12" s="4">
        <v>62.167999999999999</v>
      </c>
      <c r="AJ12" s="4">
        <v>38.276000000000003</v>
      </c>
      <c r="AK12" s="4">
        <v>61.173999999999999</v>
      </c>
      <c r="AL12" s="4">
        <v>63.146000000000001</v>
      </c>
      <c r="AM12" s="4">
        <v>29.689</v>
      </c>
    </row>
    <row r="13" spans="1:54" ht="14.4" x14ac:dyDescent="0.3">
      <c r="A13" s="54">
        <v>44287</v>
      </c>
      <c r="B13"/>
      <c r="C13"/>
      <c r="D13">
        <v>120</v>
      </c>
      <c r="E13">
        <v>120</v>
      </c>
      <c r="F13">
        <v>123.393</v>
      </c>
      <c r="G13">
        <v>116.676</v>
      </c>
      <c r="H13" s="4">
        <v>282.291</v>
      </c>
      <c r="I13" s="4">
        <v>287.58699999999999</v>
      </c>
      <c r="J13" s="4">
        <v>214.37100000000001</v>
      </c>
      <c r="K13" s="4">
        <v>82.290999999999997</v>
      </c>
      <c r="L13" s="4">
        <v>201.59399999999999</v>
      </c>
      <c r="M13" s="4">
        <v>111.554</v>
      </c>
      <c r="N13" s="4">
        <v>115.48699999999999</v>
      </c>
      <c r="O13" s="4">
        <v>210.21100000000001</v>
      </c>
      <c r="P13" s="4">
        <v>268.28399999999999</v>
      </c>
      <c r="Q13" s="4">
        <v>149.41300000000001</v>
      </c>
      <c r="R13" s="4">
        <v>171.08</v>
      </c>
      <c r="S13" s="4">
        <v>58.293999999999997</v>
      </c>
      <c r="T13" s="4">
        <v>199.39699999999999</v>
      </c>
      <c r="U13" s="4">
        <v>116.968</v>
      </c>
      <c r="V13" s="4">
        <v>101.479</v>
      </c>
      <c r="W13" s="4">
        <v>108.785</v>
      </c>
      <c r="X13" s="4">
        <v>190.34399999999999</v>
      </c>
      <c r="Y13" s="4">
        <v>39.94</v>
      </c>
      <c r="Z13" s="4">
        <v>67.36</v>
      </c>
      <c r="AA13" s="4">
        <v>197.483</v>
      </c>
      <c r="AB13" s="4">
        <v>258.678</v>
      </c>
      <c r="AC13" s="4">
        <v>118.212</v>
      </c>
      <c r="AD13" s="4">
        <v>139.17400000000001</v>
      </c>
      <c r="AE13" s="4">
        <v>264.83100000000002</v>
      </c>
      <c r="AF13" s="4">
        <v>102.26900000000001</v>
      </c>
      <c r="AG13" s="4">
        <v>178.80799999999999</v>
      </c>
      <c r="AH13">
        <v>112.73</v>
      </c>
      <c r="AI13" s="4">
        <v>131.28800000000001</v>
      </c>
      <c r="AJ13" s="4">
        <v>53.323</v>
      </c>
      <c r="AK13" s="4">
        <v>108.352</v>
      </c>
      <c r="AL13" s="4">
        <v>54.502000000000002</v>
      </c>
      <c r="AM13" s="4">
        <v>59.356999999999999</v>
      </c>
    </row>
    <row r="14" spans="1:54" ht="14.4" x14ac:dyDescent="0.3">
      <c r="A14" s="54">
        <v>44317</v>
      </c>
      <c r="B14"/>
      <c r="C14"/>
      <c r="D14">
        <v>250</v>
      </c>
      <c r="E14">
        <v>270.36900000000003</v>
      </c>
      <c r="F14">
        <v>250</v>
      </c>
      <c r="G14">
        <v>321.286</v>
      </c>
      <c r="H14" s="4">
        <v>448.93700000000001</v>
      </c>
      <c r="I14" s="4">
        <v>306.233</v>
      </c>
      <c r="J14" s="4">
        <v>333.14</v>
      </c>
      <c r="K14" s="4">
        <v>117.6</v>
      </c>
      <c r="L14" s="4">
        <v>224.43700000000001</v>
      </c>
      <c r="M14" s="4">
        <v>194.45599999999999</v>
      </c>
      <c r="N14" s="4">
        <v>214.608</v>
      </c>
      <c r="O14" s="4">
        <v>291.50900000000001</v>
      </c>
      <c r="P14" s="4">
        <v>417.32299999999998</v>
      </c>
      <c r="Q14" s="4">
        <v>268.59300000000002</v>
      </c>
      <c r="R14" s="4">
        <v>303.28300000000002</v>
      </c>
      <c r="S14" s="4">
        <v>147.73099999999999</v>
      </c>
      <c r="T14" s="4">
        <v>370.76299999999998</v>
      </c>
      <c r="U14" s="4">
        <v>257.19</v>
      </c>
      <c r="V14" s="4">
        <v>248.529</v>
      </c>
      <c r="W14" s="4">
        <v>158.20099999999999</v>
      </c>
      <c r="X14" s="4">
        <v>418.99</v>
      </c>
      <c r="Y14" s="4">
        <v>44.215000000000003</v>
      </c>
      <c r="Z14" s="4">
        <v>155.29900000000001</v>
      </c>
      <c r="AA14" s="4">
        <v>270.17200000000003</v>
      </c>
      <c r="AB14" s="4">
        <v>482.58199999999999</v>
      </c>
      <c r="AC14" s="4">
        <v>188.46100000000001</v>
      </c>
      <c r="AD14" s="4">
        <v>270.99700000000001</v>
      </c>
      <c r="AE14" s="4">
        <v>339.25099999999998</v>
      </c>
      <c r="AF14" s="4">
        <v>326.577</v>
      </c>
      <c r="AG14" s="4">
        <v>162.47499999999999</v>
      </c>
      <c r="AH14">
        <v>164.798</v>
      </c>
      <c r="AI14" s="4">
        <v>173.82499999999999</v>
      </c>
      <c r="AJ14" s="4">
        <v>89.998999999999995</v>
      </c>
      <c r="AK14" s="4">
        <v>177.44900000000001</v>
      </c>
      <c r="AL14" s="4">
        <v>149.649</v>
      </c>
      <c r="AM14" s="4">
        <v>121.714</v>
      </c>
    </row>
    <row r="15" spans="1:54" ht="14.4" x14ac:dyDescent="0.3">
      <c r="A15" s="54">
        <v>44348</v>
      </c>
      <c r="B15"/>
      <c r="C15"/>
      <c r="D15">
        <v>190</v>
      </c>
      <c r="E15">
        <v>281.74599999999998</v>
      </c>
      <c r="F15">
        <v>392.49200000000002</v>
      </c>
      <c r="G15">
        <v>305.78899999999999</v>
      </c>
      <c r="H15" s="4">
        <v>483.72500000000002</v>
      </c>
      <c r="I15" s="4">
        <v>416.18</v>
      </c>
      <c r="J15" s="4">
        <v>318.476</v>
      </c>
      <c r="K15" s="4">
        <v>190</v>
      </c>
      <c r="L15" s="4">
        <v>138.501</v>
      </c>
      <c r="M15" s="4">
        <v>177.99799999999999</v>
      </c>
      <c r="N15" s="4">
        <v>315.84100000000001</v>
      </c>
      <c r="O15" s="4">
        <v>156.40199999999999</v>
      </c>
      <c r="P15" s="4">
        <v>376.93299999999999</v>
      </c>
      <c r="Q15" s="4">
        <v>197.18299999999999</v>
      </c>
      <c r="R15" s="4">
        <v>431.81099999999998</v>
      </c>
      <c r="S15" s="4">
        <v>44.502000000000002</v>
      </c>
      <c r="T15" s="4">
        <v>386.06400000000002</v>
      </c>
      <c r="U15" s="4">
        <v>189.28800000000001</v>
      </c>
      <c r="V15" s="4">
        <v>315.24299999999999</v>
      </c>
      <c r="W15" s="4">
        <v>45.698</v>
      </c>
      <c r="X15" s="4">
        <v>181.57400000000001</v>
      </c>
      <c r="Y15" s="4">
        <v>22.643000000000001</v>
      </c>
      <c r="Z15" s="4">
        <v>104.73</v>
      </c>
      <c r="AA15" s="4">
        <v>121.889</v>
      </c>
      <c r="AB15" s="4">
        <v>399.84300000000002</v>
      </c>
      <c r="AC15" s="4">
        <v>57.430999999999997</v>
      </c>
      <c r="AD15" s="4">
        <v>149.13499999999999</v>
      </c>
      <c r="AE15" s="4">
        <v>348.05700000000002</v>
      </c>
      <c r="AF15" s="4">
        <v>157.03299999999999</v>
      </c>
      <c r="AG15" s="4">
        <v>203.32</v>
      </c>
      <c r="AH15">
        <v>243.33699999999999</v>
      </c>
      <c r="AI15" s="4">
        <v>59.384</v>
      </c>
      <c r="AJ15" s="4">
        <v>77.168000000000006</v>
      </c>
      <c r="AK15" s="4">
        <v>176.91800000000001</v>
      </c>
      <c r="AL15" s="4">
        <v>211.703</v>
      </c>
      <c r="AM15" s="4">
        <v>115.1</v>
      </c>
    </row>
    <row r="16" spans="1:54" ht="14.4" x14ac:dyDescent="0.3">
      <c r="A16" s="54">
        <v>44378</v>
      </c>
      <c r="B16"/>
      <c r="C16"/>
      <c r="D16">
        <v>40</v>
      </c>
      <c r="E16">
        <v>102.791</v>
      </c>
      <c r="F16">
        <v>187.38</v>
      </c>
      <c r="G16">
        <v>76.003</v>
      </c>
      <c r="H16" s="4">
        <v>113.56</v>
      </c>
      <c r="I16" s="4">
        <v>156.77099999999999</v>
      </c>
      <c r="J16" s="4">
        <v>68.227999999999994</v>
      </c>
      <c r="K16" s="4">
        <v>40</v>
      </c>
      <c r="L16" s="4">
        <v>21.812000000000001</v>
      </c>
      <c r="M16" s="4">
        <v>58.106999999999999</v>
      </c>
      <c r="N16" s="4">
        <v>98.652000000000001</v>
      </c>
      <c r="O16" s="4">
        <v>43.890999999999998</v>
      </c>
      <c r="P16" s="4">
        <v>86.971999999999994</v>
      </c>
      <c r="Q16" s="4">
        <v>22.361999999999998</v>
      </c>
      <c r="R16" s="4">
        <v>256.88299999999998</v>
      </c>
      <c r="S16" s="4">
        <v>29.385000000000002</v>
      </c>
      <c r="T16" s="4">
        <v>75.078999999999994</v>
      </c>
      <c r="U16" s="4">
        <v>60.536999999999999</v>
      </c>
      <c r="V16" s="4">
        <v>143.05600000000001</v>
      </c>
      <c r="W16" s="4">
        <v>0</v>
      </c>
      <c r="X16" s="4">
        <v>22.923999999999999</v>
      </c>
      <c r="Y16" s="4">
        <v>16.094000000000001</v>
      </c>
      <c r="Z16" s="4">
        <v>3.8170000000000002</v>
      </c>
      <c r="AA16" s="4">
        <v>17.704999999999998</v>
      </c>
      <c r="AB16" s="4">
        <v>103.449</v>
      </c>
      <c r="AC16" s="4">
        <v>25.651</v>
      </c>
      <c r="AD16" s="4">
        <v>22.553999999999998</v>
      </c>
      <c r="AE16" s="4">
        <v>74.960999999999999</v>
      </c>
      <c r="AF16" s="4">
        <v>22.728000000000002</v>
      </c>
      <c r="AG16" s="4">
        <v>29.056000000000001</v>
      </c>
      <c r="AH16">
        <v>45.003</v>
      </c>
      <c r="AI16" s="4">
        <v>16.103000000000002</v>
      </c>
      <c r="AJ16" s="4">
        <v>32.220999999999997</v>
      </c>
      <c r="AK16" s="4">
        <v>19.236000000000001</v>
      </c>
      <c r="AL16" s="4">
        <v>38.145000000000003</v>
      </c>
      <c r="AM16" s="4">
        <v>38.292999999999999</v>
      </c>
    </row>
    <row r="17" spans="1:39" ht="14.4" x14ac:dyDescent="0.3">
      <c r="A17" s="54">
        <v>44409</v>
      </c>
      <c r="B17"/>
      <c r="C17"/>
      <c r="D17">
        <v>34</v>
      </c>
      <c r="E17">
        <v>64.813999999999993</v>
      </c>
      <c r="F17">
        <v>53.149000000000001</v>
      </c>
      <c r="G17">
        <v>62.287999999999997</v>
      </c>
      <c r="H17" s="4">
        <v>40.35</v>
      </c>
      <c r="I17" s="4">
        <v>32.658999999999999</v>
      </c>
      <c r="J17" s="4">
        <v>34.296999999999997</v>
      </c>
      <c r="K17" s="4">
        <v>52.177999999999997</v>
      </c>
      <c r="L17" s="4">
        <v>26.027000000000001</v>
      </c>
      <c r="M17" s="4">
        <v>34.950000000000003</v>
      </c>
      <c r="N17" s="4">
        <v>39.762999999999998</v>
      </c>
      <c r="O17" s="4">
        <v>51.154000000000003</v>
      </c>
      <c r="P17" s="4">
        <v>74.465000000000003</v>
      </c>
      <c r="Q17" s="4">
        <v>16.571999999999999</v>
      </c>
      <c r="R17" s="4">
        <v>71.634</v>
      </c>
      <c r="S17" s="4">
        <v>20.82</v>
      </c>
      <c r="T17" s="4">
        <v>62.003</v>
      </c>
      <c r="U17" s="4">
        <v>24.09</v>
      </c>
      <c r="V17" s="4">
        <v>120.52200000000001</v>
      </c>
      <c r="W17" s="4">
        <v>0.47399999999999998</v>
      </c>
      <c r="X17" s="4">
        <v>40.274000000000001</v>
      </c>
      <c r="Y17" s="4">
        <v>14.403</v>
      </c>
      <c r="Z17" s="4">
        <v>18.106000000000002</v>
      </c>
      <c r="AA17" s="4">
        <v>5.5739999999999998</v>
      </c>
      <c r="AB17" s="4">
        <v>34</v>
      </c>
      <c r="AC17" s="4">
        <v>48.646999999999998</v>
      </c>
      <c r="AD17" s="4">
        <v>38.677999999999997</v>
      </c>
      <c r="AE17" s="4">
        <v>30.311</v>
      </c>
      <c r="AF17" s="4">
        <v>3.351</v>
      </c>
      <c r="AG17" s="4">
        <v>38.445</v>
      </c>
      <c r="AH17">
        <v>13.614000000000001</v>
      </c>
      <c r="AI17" s="4">
        <v>19.103000000000002</v>
      </c>
      <c r="AJ17" s="4">
        <v>31.102</v>
      </c>
      <c r="AK17" s="4">
        <v>13.145</v>
      </c>
      <c r="AL17" s="4">
        <v>8.7609999999999992</v>
      </c>
      <c r="AM17" s="4">
        <v>30.841000000000001</v>
      </c>
    </row>
    <row r="18" spans="1:39" ht="14.4" x14ac:dyDescent="0.3">
      <c r="A18" s="54">
        <v>44440</v>
      </c>
      <c r="B18"/>
      <c r="C18"/>
      <c r="D18">
        <v>34</v>
      </c>
      <c r="E18">
        <v>82.870999999999995</v>
      </c>
      <c r="F18">
        <v>15.958</v>
      </c>
      <c r="G18">
        <v>41.341000000000001</v>
      </c>
      <c r="H18" s="4">
        <v>73.203000000000003</v>
      </c>
      <c r="I18" s="4">
        <v>54.088999999999999</v>
      </c>
      <c r="J18" s="4">
        <v>17.463999999999999</v>
      </c>
      <c r="K18" s="4">
        <v>34</v>
      </c>
      <c r="L18" s="4">
        <v>17.696999999999999</v>
      </c>
      <c r="M18" s="4">
        <v>28.986000000000001</v>
      </c>
      <c r="N18" s="4">
        <v>68.769000000000005</v>
      </c>
      <c r="O18" s="4">
        <v>38.624000000000002</v>
      </c>
      <c r="P18" s="4">
        <v>74.756</v>
      </c>
      <c r="Q18" s="4">
        <v>37.927999999999997</v>
      </c>
      <c r="R18" s="4">
        <v>36.661000000000001</v>
      </c>
      <c r="S18" s="4">
        <v>26.928000000000001</v>
      </c>
      <c r="T18" s="4">
        <v>90.753</v>
      </c>
      <c r="U18" s="4">
        <v>13.201000000000001</v>
      </c>
      <c r="V18" s="4">
        <v>75.078999999999994</v>
      </c>
      <c r="W18" s="4">
        <v>13.545999999999999</v>
      </c>
      <c r="X18" s="4">
        <v>11.368</v>
      </c>
      <c r="Y18" s="4">
        <v>21.802</v>
      </c>
      <c r="Z18" s="4">
        <v>44.792000000000002</v>
      </c>
      <c r="AA18" s="4">
        <v>34.872999999999998</v>
      </c>
      <c r="AB18" s="4">
        <v>27.849</v>
      </c>
      <c r="AC18" s="4">
        <v>40.511000000000003</v>
      </c>
      <c r="AD18" s="4">
        <v>29.364000000000001</v>
      </c>
      <c r="AE18" s="4">
        <v>34.646000000000001</v>
      </c>
      <c r="AF18" s="4">
        <v>16.030999999999999</v>
      </c>
      <c r="AG18" s="4">
        <v>40.71</v>
      </c>
      <c r="AH18">
        <v>13.576000000000001</v>
      </c>
      <c r="AI18" s="4">
        <v>19.539000000000001</v>
      </c>
      <c r="AJ18" s="4">
        <v>77.869</v>
      </c>
      <c r="AK18" s="4">
        <v>15.477</v>
      </c>
      <c r="AL18" s="4">
        <v>10.169</v>
      </c>
      <c r="AM18" s="4">
        <v>27.109000000000002</v>
      </c>
    </row>
    <row r="19" spans="1:39" ht="14.4" x14ac:dyDescent="0.3">
      <c r="A19" s="54">
        <v>44470</v>
      </c>
      <c r="B19"/>
      <c r="C19"/>
      <c r="D19">
        <v>40.24</v>
      </c>
      <c r="E19">
        <v>47.857999999999997</v>
      </c>
      <c r="F19">
        <v>53.06</v>
      </c>
      <c r="G19">
        <v>67.287999999999997</v>
      </c>
      <c r="H19" s="4">
        <v>109.74</v>
      </c>
      <c r="I19" s="4">
        <v>86.814999999999998</v>
      </c>
      <c r="J19" s="4">
        <v>19.373999999999999</v>
      </c>
      <c r="K19" s="4">
        <v>31.939</v>
      </c>
      <c r="L19" s="4">
        <v>34.395000000000003</v>
      </c>
      <c r="M19" s="4">
        <v>49.701000000000001</v>
      </c>
      <c r="N19" s="4">
        <v>22.946000000000002</v>
      </c>
      <c r="O19" s="4">
        <v>19.597999999999999</v>
      </c>
      <c r="P19" s="4">
        <v>32.630000000000003</v>
      </c>
      <c r="Q19" s="4">
        <v>29.472000000000001</v>
      </c>
      <c r="R19" s="4">
        <v>34.725999999999999</v>
      </c>
      <c r="S19" s="4">
        <v>26.867999999999999</v>
      </c>
      <c r="T19" s="4">
        <v>80.793000000000006</v>
      </c>
      <c r="U19" s="4">
        <v>42.55</v>
      </c>
      <c r="V19" s="4">
        <v>26.404</v>
      </c>
      <c r="W19" s="4">
        <v>30.7</v>
      </c>
      <c r="X19" s="4">
        <v>15.101000000000001</v>
      </c>
      <c r="Y19" s="4">
        <v>21.294</v>
      </c>
      <c r="Z19" s="4">
        <v>20.524000000000001</v>
      </c>
      <c r="AA19" s="4">
        <v>45.238</v>
      </c>
      <c r="AB19" s="4">
        <v>75.183999999999997</v>
      </c>
      <c r="AC19" s="4">
        <v>121.208</v>
      </c>
      <c r="AD19" s="4">
        <v>39.380000000000003</v>
      </c>
      <c r="AE19" s="4">
        <v>28.151</v>
      </c>
      <c r="AF19" s="4">
        <v>23.760999999999999</v>
      </c>
      <c r="AG19" s="4">
        <v>31.513000000000002</v>
      </c>
      <c r="AH19">
        <v>54.738</v>
      </c>
      <c r="AI19" s="4">
        <v>15.525</v>
      </c>
      <c r="AJ19" s="4">
        <v>43.095999999999997</v>
      </c>
      <c r="AK19" s="4">
        <v>44.466000000000001</v>
      </c>
      <c r="AL19" s="4">
        <v>13.321</v>
      </c>
      <c r="AM19" s="4">
        <v>64.078999999999994</v>
      </c>
    </row>
    <row r="20" spans="1:39" ht="14.4" x14ac:dyDescent="0.3">
      <c r="A20" s="54">
        <v>44501</v>
      </c>
      <c r="B20"/>
      <c r="C20"/>
      <c r="D20">
        <v>31.13</v>
      </c>
      <c r="E20">
        <v>38.994</v>
      </c>
      <c r="F20">
        <v>29.927</v>
      </c>
      <c r="G20">
        <v>39.706000000000003</v>
      </c>
      <c r="H20" s="4">
        <v>53.189</v>
      </c>
      <c r="I20" s="4">
        <v>70.77</v>
      </c>
      <c r="J20" s="4">
        <v>46.895000000000003</v>
      </c>
      <c r="K20" s="4">
        <v>27.434999999999999</v>
      </c>
      <c r="L20" s="4">
        <v>22.119</v>
      </c>
      <c r="M20" s="4">
        <v>40.228000000000002</v>
      </c>
      <c r="N20" s="4">
        <v>38.075000000000003</v>
      </c>
      <c r="O20" s="4">
        <v>26.559000000000001</v>
      </c>
      <c r="P20" s="4">
        <v>32.466999999999999</v>
      </c>
      <c r="Q20" s="4">
        <v>42.128</v>
      </c>
      <c r="R20" s="4">
        <v>27.620999999999999</v>
      </c>
      <c r="S20" s="4">
        <v>27.021000000000001</v>
      </c>
      <c r="T20" s="4">
        <v>42.606000000000002</v>
      </c>
      <c r="U20" s="4">
        <v>59.914999999999999</v>
      </c>
      <c r="V20" s="4">
        <v>22.965</v>
      </c>
      <c r="W20" s="4">
        <v>26.734999999999999</v>
      </c>
      <c r="X20" s="4">
        <v>21.254999999999999</v>
      </c>
      <c r="Y20" s="4">
        <v>23.370999999999999</v>
      </c>
      <c r="Z20" s="4">
        <v>24.603000000000002</v>
      </c>
      <c r="AA20" s="4">
        <v>42.36</v>
      </c>
      <c r="AB20" s="4">
        <v>39.082999999999998</v>
      </c>
      <c r="AC20" s="4">
        <v>44.781999999999996</v>
      </c>
      <c r="AD20" s="4">
        <v>22.145</v>
      </c>
      <c r="AE20" s="4">
        <v>31.475000000000001</v>
      </c>
      <c r="AF20" s="4">
        <v>21.875</v>
      </c>
      <c r="AG20" s="4">
        <v>24.771000000000001</v>
      </c>
      <c r="AH20">
        <v>30.949000000000002</v>
      </c>
      <c r="AI20" s="4">
        <v>15.374000000000001</v>
      </c>
      <c r="AJ20" s="4">
        <v>28.792999999999999</v>
      </c>
      <c r="AK20" s="4">
        <v>25.231000000000002</v>
      </c>
      <c r="AL20" s="4">
        <v>21.584</v>
      </c>
      <c r="AM20" s="4">
        <v>31.859000000000002</v>
      </c>
    </row>
    <row r="21" spans="1:39" ht="14.4" x14ac:dyDescent="0.3">
      <c r="A21" s="54">
        <v>44531</v>
      </c>
      <c r="B21"/>
      <c r="C21"/>
      <c r="D21">
        <v>25.07</v>
      </c>
      <c r="E21">
        <v>29.927</v>
      </c>
      <c r="F21">
        <v>25.297999999999998</v>
      </c>
      <c r="G21">
        <v>40.780999999999999</v>
      </c>
      <c r="H21" s="4">
        <v>35.481000000000002</v>
      </c>
      <c r="I21" s="4">
        <v>38.045000000000002</v>
      </c>
      <c r="J21" s="4">
        <v>26.353000000000002</v>
      </c>
      <c r="K21" s="4">
        <v>20.728000000000002</v>
      </c>
      <c r="L21" s="4">
        <v>18.305</v>
      </c>
      <c r="M21" s="4">
        <v>24.035</v>
      </c>
      <c r="N21" s="4">
        <v>25.244</v>
      </c>
      <c r="O21" s="4">
        <v>22.347999999999999</v>
      </c>
      <c r="P21" s="4">
        <v>28.524999999999999</v>
      </c>
      <c r="Q21" s="4">
        <v>28.544</v>
      </c>
      <c r="R21" s="4">
        <v>25.091000000000001</v>
      </c>
      <c r="S21" s="4">
        <v>25.713000000000001</v>
      </c>
      <c r="T21" s="4">
        <v>29.911000000000001</v>
      </c>
      <c r="U21" s="4">
        <v>38.969000000000001</v>
      </c>
      <c r="V21" s="4">
        <v>21.265999999999998</v>
      </c>
      <c r="W21" s="4">
        <v>17.591000000000001</v>
      </c>
      <c r="X21" s="4">
        <v>20.920999999999999</v>
      </c>
      <c r="Y21" s="4">
        <v>12.971</v>
      </c>
      <c r="Z21" s="4">
        <v>22.936</v>
      </c>
      <c r="AA21" s="4">
        <v>26.026</v>
      </c>
      <c r="AB21" s="4">
        <v>27.283000000000001</v>
      </c>
      <c r="AC21" s="4">
        <v>24.420999999999999</v>
      </c>
      <c r="AD21" s="4">
        <v>47.14</v>
      </c>
      <c r="AE21" s="4">
        <v>26.858000000000001</v>
      </c>
      <c r="AF21" s="4">
        <v>17.646999999999998</v>
      </c>
      <c r="AG21" s="4">
        <v>27.992000000000001</v>
      </c>
      <c r="AH21">
        <v>22.385000000000002</v>
      </c>
      <c r="AI21" s="4">
        <v>14.802</v>
      </c>
      <c r="AJ21" s="4">
        <v>20.338999999999999</v>
      </c>
      <c r="AK21" s="4">
        <v>20.928999999999998</v>
      </c>
      <c r="AL21" s="4">
        <v>21.582999999999998</v>
      </c>
      <c r="AM21" s="4">
        <v>18.687000000000001</v>
      </c>
    </row>
    <row r="22" spans="1:39" ht="14.4" x14ac:dyDescent="0.3">
      <c r="A22" s="54">
        <v>44562</v>
      </c>
      <c r="B22"/>
      <c r="C22"/>
      <c r="D22">
        <v>21.92</v>
      </c>
      <c r="E22">
        <v>26.379000000000001</v>
      </c>
      <c r="F22">
        <v>21.297000000000001</v>
      </c>
      <c r="G22">
        <v>40.67</v>
      </c>
      <c r="H22" s="4">
        <v>32.197000000000003</v>
      </c>
      <c r="I22" s="4">
        <v>28.106000000000002</v>
      </c>
      <c r="J22" s="4">
        <v>20.157</v>
      </c>
      <c r="K22" s="4">
        <v>18.077000000000002</v>
      </c>
      <c r="L22" s="4">
        <v>16.978000000000002</v>
      </c>
      <c r="M22" s="4">
        <v>17.93</v>
      </c>
      <c r="N22" s="4">
        <v>20.048999999999999</v>
      </c>
      <c r="O22" s="4">
        <v>26.37</v>
      </c>
      <c r="P22" s="4">
        <v>24.835000000000001</v>
      </c>
      <c r="Q22" s="4">
        <v>22.286000000000001</v>
      </c>
      <c r="R22" s="4">
        <v>23.251999999999999</v>
      </c>
      <c r="S22" s="4">
        <v>20.48</v>
      </c>
      <c r="T22" s="4">
        <v>27.204999999999998</v>
      </c>
      <c r="U22" s="4">
        <v>24.148</v>
      </c>
      <c r="V22" s="4">
        <v>22.364999999999998</v>
      </c>
      <c r="W22" s="4">
        <v>16.324000000000002</v>
      </c>
      <c r="X22" s="4">
        <v>18.936</v>
      </c>
      <c r="Y22" s="4">
        <v>10.989000000000001</v>
      </c>
      <c r="Z22" s="4">
        <v>18.616</v>
      </c>
      <c r="AA22" s="4">
        <v>55.115000000000002</v>
      </c>
      <c r="AB22" s="4">
        <v>23.99</v>
      </c>
      <c r="AC22" s="4">
        <v>20.568999999999999</v>
      </c>
      <c r="AD22" s="4">
        <v>32.475000000000001</v>
      </c>
      <c r="AE22" s="4">
        <v>25.385000000000002</v>
      </c>
      <c r="AF22" s="4">
        <v>16.759</v>
      </c>
      <c r="AG22" s="4">
        <v>21.161000000000001</v>
      </c>
      <c r="AH22">
        <v>22.486999999999998</v>
      </c>
      <c r="AI22" s="4">
        <v>19.306000000000001</v>
      </c>
      <c r="AJ22" s="4">
        <v>16.611999999999998</v>
      </c>
      <c r="AK22" s="4">
        <v>20.631</v>
      </c>
      <c r="AL22" s="4">
        <v>18.125</v>
      </c>
      <c r="AM22" s="4">
        <v>15.686</v>
      </c>
    </row>
    <row r="23" spans="1:39" ht="14.4" x14ac:dyDescent="0.3">
      <c r="A23" s="54">
        <v>44593</v>
      </c>
      <c r="B23"/>
      <c r="C23"/>
      <c r="D23">
        <v>30.25</v>
      </c>
      <c r="E23">
        <v>28.103000000000002</v>
      </c>
      <c r="F23">
        <v>22.940999999999999</v>
      </c>
      <c r="G23">
        <v>38.029000000000003</v>
      </c>
      <c r="H23" s="4">
        <v>61.716999999999999</v>
      </c>
      <c r="I23" s="4">
        <v>45.023000000000003</v>
      </c>
      <c r="J23" s="4">
        <v>21.469000000000001</v>
      </c>
      <c r="K23" s="4">
        <v>21.73</v>
      </c>
      <c r="L23" s="4">
        <v>16.033999999999999</v>
      </c>
      <c r="M23" s="4">
        <v>24.687000000000001</v>
      </c>
      <c r="N23" s="4">
        <v>29.416</v>
      </c>
      <c r="O23" s="4">
        <v>31.635000000000002</v>
      </c>
      <c r="P23" s="4">
        <v>29.518999999999998</v>
      </c>
      <c r="Q23" s="4">
        <v>48.014000000000003</v>
      </c>
      <c r="R23" s="4">
        <v>32.973999999999997</v>
      </c>
      <c r="S23" s="4">
        <v>22.748999999999999</v>
      </c>
      <c r="T23" s="4">
        <v>27.558</v>
      </c>
      <c r="U23" s="4">
        <v>28.209</v>
      </c>
      <c r="V23" s="4">
        <v>21.434000000000001</v>
      </c>
      <c r="W23" s="4">
        <v>19.548999999999999</v>
      </c>
      <c r="X23" s="4">
        <v>16.898</v>
      </c>
      <c r="Y23" s="4">
        <v>14.202</v>
      </c>
      <c r="Z23" s="4">
        <v>20.437999999999999</v>
      </c>
      <c r="AA23" s="4">
        <v>85.847999999999999</v>
      </c>
      <c r="AB23" s="4">
        <v>20.858000000000001</v>
      </c>
      <c r="AC23" s="4">
        <v>38.619</v>
      </c>
      <c r="AD23" s="4">
        <v>24.152999999999999</v>
      </c>
      <c r="AE23" s="4">
        <v>34.645000000000003</v>
      </c>
      <c r="AF23" s="4">
        <v>14.622999999999999</v>
      </c>
      <c r="AG23" s="4">
        <v>24.754999999999999</v>
      </c>
      <c r="AH23">
        <v>23.805</v>
      </c>
      <c r="AI23" s="4">
        <v>18.984999999999999</v>
      </c>
      <c r="AJ23" s="4">
        <v>22.949000000000002</v>
      </c>
      <c r="AK23" s="4">
        <v>31.638000000000002</v>
      </c>
      <c r="AL23" s="4">
        <v>15.009</v>
      </c>
      <c r="AM23" s="4">
        <v>15.807</v>
      </c>
    </row>
    <row r="24" spans="1:39" ht="14.4" x14ac:dyDescent="0.3">
      <c r="A24" s="54">
        <v>44621</v>
      </c>
      <c r="B24"/>
      <c r="C24"/>
      <c r="D24">
        <v>92.34</v>
      </c>
      <c r="E24">
        <v>76.656000000000006</v>
      </c>
      <c r="F24">
        <v>74.941000000000003</v>
      </c>
      <c r="G24">
        <v>186.64099999999999</v>
      </c>
      <c r="H24" s="4">
        <v>142.74299999999999</v>
      </c>
      <c r="I24" s="4">
        <v>116.95399999999999</v>
      </c>
      <c r="J24" s="4">
        <v>57.862000000000002</v>
      </c>
      <c r="K24" s="4">
        <v>89.503</v>
      </c>
      <c r="L24" s="4">
        <v>40.743000000000002</v>
      </c>
      <c r="M24" s="4">
        <v>63.133000000000003</v>
      </c>
      <c r="N24" s="4">
        <v>89.546000000000006</v>
      </c>
      <c r="O24" s="4">
        <v>163.738</v>
      </c>
      <c r="P24" s="4">
        <v>74.52</v>
      </c>
      <c r="Q24" s="4">
        <v>211.81700000000001</v>
      </c>
      <c r="R24" s="4">
        <v>43.771999999999998</v>
      </c>
      <c r="S24" s="4">
        <v>143.27600000000001</v>
      </c>
      <c r="T24" s="4">
        <v>72.381</v>
      </c>
      <c r="U24" s="4">
        <v>53.136000000000003</v>
      </c>
      <c r="V24" s="4">
        <v>43.584000000000003</v>
      </c>
      <c r="W24" s="4">
        <v>68.742999999999995</v>
      </c>
      <c r="X24" s="4">
        <v>26.431000000000001</v>
      </c>
      <c r="Y24" s="4">
        <v>41.066000000000003</v>
      </c>
      <c r="Z24" s="4">
        <v>95.831000000000003</v>
      </c>
      <c r="AA24" s="4">
        <v>143.226</v>
      </c>
      <c r="AB24" s="4">
        <v>41.161999999999999</v>
      </c>
      <c r="AC24" s="4">
        <v>127.081</v>
      </c>
      <c r="AD24" s="4">
        <v>106.69499999999999</v>
      </c>
      <c r="AE24" s="4">
        <v>74.503</v>
      </c>
      <c r="AF24" s="4">
        <v>51.095999999999997</v>
      </c>
      <c r="AG24" s="4">
        <v>55.978999999999999</v>
      </c>
      <c r="AH24">
        <v>65.611999999999995</v>
      </c>
      <c r="AI24" s="4">
        <v>35.969000000000001</v>
      </c>
      <c r="AJ24" s="4">
        <v>55.959000000000003</v>
      </c>
      <c r="AK24" s="4">
        <v>63.892000000000003</v>
      </c>
      <c r="AL24" s="4">
        <v>30.08</v>
      </c>
      <c r="AM24" s="4">
        <v>73.423000000000002</v>
      </c>
    </row>
    <row r="25" spans="1:39" ht="14.4" x14ac:dyDescent="0.3">
      <c r="A25" s="54">
        <v>44652</v>
      </c>
      <c r="B25"/>
      <c r="C25"/>
      <c r="D25">
        <v>170.42</v>
      </c>
      <c r="E25">
        <v>136.75</v>
      </c>
      <c r="F25">
        <v>136.55000000000001</v>
      </c>
      <c r="G25">
        <v>291.29300000000001</v>
      </c>
      <c r="H25" s="4">
        <v>310.68900000000002</v>
      </c>
      <c r="I25" s="4">
        <v>231.94900000000001</v>
      </c>
      <c r="J25" s="4">
        <v>93.74</v>
      </c>
      <c r="K25" s="4">
        <v>206.90199999999999</v>
      </c>
      <c r="L25" s="4">
        <v>115.086</v>
      </c>
      <c r="M25" s="4">
        <v>117.521</v>
      </c>
      <c r="N25" s="4">
        <v>226.36099999999999</v>
      </c>
      <c r="O25" s="4">
        <v>284.29300000000001</v>
      </c>
      <c r="P25" s="4">
        <v>172.62799999999999</v>
      </c>
      <c r="Q25" s="4">
        <v>178.001</v>
      </c>
      <c r="R25" s="4">
        <v>77.260999999999996</v>
      </c>
      <c r="S25" s="4">
        <v>190.51300000000001</v>
      </c>
      <c r="T25" s="4">
        <v>132.91800000000001</v>
      </c>
      <c r="U25" s="4">
        <v>107.64700000000001</v>
      </c>
      <c r="V25" s="4">
        <v>116.902</v>
      </c>
      <c r="W25" s="4">
        <v>173.91900000000001</v>
      </c>
      <c r="X25" s="4">
        <v>44.723999999999997</v>
      </c>
      <c r="Y25" s="4">
        <v>54.255000000000003</v>
      </c>
      <c r="Z25" s="4">
        <v>193.923</v>
      </c>
      <c r="AA25" s="4">
        <v>260.33199999999999</v>
      </c>
      <c r="AB25" s="4">
        <v>139.161</v>
      </c>
      <c r="AC25" s="4">
        <v>134.91999999999999</v>
      </c>
      <c r="AD25" s="4">
        <v>269.28100000000001</v>
      </c>
      <c r="AE25" s="4">
        <v>115.2</v>
      </c>
      <c r="AF25" s="4">
        <v>186.52199999999999</v>
      </c>
      <c r="AG25" s="4">
        <v>118.39</v>
      </c>
      <c r="AH25">
        <v>141.60599999999999</v>
      </c>
      <c r="AI25" s="4">
        <v>49.959000000000003</v>
      </c>
      <c r="AJ25" s="4">
        <v>101.82899999999999</v>
      </c>
      <c r="AK25" s="4">
        <v>57.375999999999998</v>
      </c>
      <c r="AL25" s="4">
        <v>63.99</v>
      </c>
      <c r="AM25" s="4">
        <v>113.18300000000001</v>
      </c>
    </row>
    <row r="26" spans="1:39" ht="14.4" x14ac:dyDescent="0.3">
      <c r="A26" s="54">
        <v>44682</v>
      </c>
      <c r="B26"/>
      <c r="C26"/>
      <c r="D26">
        <v>277.11</v>
      </c>
      <c r="E26">
        <v>275.95299999999997</v>
      </c>
      <c r="F26">
        <v>371.97300000000001</v>
      </c>
      <c r="G26">
        <v>476.61</v>
      </c>
      <c r="H26" s="4">
        <v>321.84699999999998</v>
      </c>
      <c r="I26" s="4">
        <v>357</v>
      </c>
      <c r="J26" s="4">
        <v>140.05000000000001</v>
      </c>
      <c r="K26" s="4">
        <v>227.41200000000001</v>
      </c>
      <c r="L26" s="4">
        <v>203.05500000000001</v>
      </c>
      <c r="M26" s="4">
        <v>220.96799999999999</v>
      </c>
      <c r="N26" s="4">
        <v>309.20699999999999</v>
      </c>
      <c r="O26" s="4">
        <v>429.803</v>
      </c>
      <c r="P26" s="4">
        <v>290.57600000000002</v>
      </c>
      <c r="Q26" s="4">
        <v>320.012</v>
      </c>
      <c r="R26" s="4">
        <v>182.23599999999999</v>
      </c>
      <c r="S26" s="4">
        <v>376.23700000000002</v>
      </c>
      <c r="T26" s="4">
        <v>274.29899999999998</v>
      </c>
      <c r="U26" s="4">
        <v>267.67599999999999</v>
      </c>
      <c r="V26" s="4">
        <v>165.61699999999999</v>
      </c>
      <c r="W26" s="4">
        <v>417.62900000000002</v>
      </c>
      <c r="X26" s="4">
        <v>51.411999999999999</v>
      </c>
      <c r="Y26" s="4">
        <v>138.381</v>
      </c>
      <c r="Z26" s="4">
        <v>274.47500000000002</v>
      </c>
      <c r="AA26" s="4">
        <v>486.67200000000003</v>
      </c>
      <c r="AB26" s="4">
        <v>205.78899999999999</v>
      </c>
      <c r="AC26" s="4">
        <v>271.34199999999998</v>
      </c>
      <c r="AD26" s="4">
        <v>349.62599999999998</v>
      </c>
      <c r="AE26" s="4">
        <v>352.69099999999997</v>
      </c>
      <c r="AF26" s="4">
        <v>179.29400000000001</v>
      </c>
      <c r="AG26" s="4">
        <v>175.08699999999999</v>
      </c>
      <c r="AH26">
        <v>187.97</v>
      </c>
      <c r="AI26" s="4">
        <v>89.183999999999997</v>
      </c>
      <c r="AJ26" s="4">
        <v>175.24199999999999</v>
      </c>
      <c r="AK26" s="4">
        <v>156.458</v>
      </c>
      <c r="AL26" s="4">
        <v>133.80099999999999</v>
      </c>
      <c r="AM26" s="4">
        <v>265.38099999999997</v>
      </c>
    </row>
    <row r="27" spans="1:39" ht="14.4" x14ac:dyDescent="0.3">
      <c r="A27" s="54">
        <v>44713</v>
      </c>
      <c r="B27"/>
      <c r="C27"/>
      <c r="D27">
        <v>223.57</v>
      </c>
      <c r="E27">
        <v>400.322</v>
      </c>
      <c r="F27">
        <v>318.51299999999998</v>
      </c>
      <c r="G27">
        <v>488.22800000000001</v>
      </c>
      <c r="H27" s="4">
        <v>417.75900000000001</v>
      </c>
      <c r="I27" s="4">
        <v>319.34399999999999</v>
      </c>
      <c r="J27" s="4">
        <v>201.12100000000001</v>
      </c>
      <c r="K27" s="4">
        <v>142.398</v>
      </c>
      <c r="L27" s="4">
        <v>178.38200000000001</v>
      </c>
      <c r="M27" s="4">
        <v>313.79500000000002</v>
      </c>
      <c r="N27" s="4">
        <v>158.25299999999999</v>
      </c>
      <c r="O27" s="4">
        <v>383.32499999999999</v>
      </c>
      <c r="P27" s="4">
        <v>202.15199999999999</v>
      </c>
      <c r="Q27" s="4">
        <v>433.18299999999999</v>
      </c>
      <c r="R27" s="4">
        <v>52.197000000000003</v>
      </c>
      <c r="S27" s="4">
        <v>386.16199999999998</v>
      </c>
      <c r="T27" s="4">
        <v>192.727</v>
      </c>
      <c r="U27" s="4">
        <v>318.25299999999999</v>
      </c>
      <c r="V27" s="4">
        <v>47.363</v>
      </c>
      <c r="W27" s="4">
        <v>186.20400000000001</v>
      </c>
      <c r="X27" s="4">
        <v>24.951000000000001</v>
      </c>
      <c r="Y27" s="4">
        <v>95.314999999999998</v>
      </c>
      <c r="Z27" s="4">
        <v>120.193</v>
      </c>
      <c r="AA27" s="4">
        <v>407.97</v>
      </c>
      <c r="AB27" s="4">
        <v>61.545000000000002</v>
      </c>
      <c r="AC27" s="4">
        <v>146.29499999999999</v>
      </c>
      <c r="AD27" s="4">
        <v>346.19099999999997</v>
      </c>
      <c r="AE27" s="4">
        <v>164.40199999999999</v>
      </c>
      <c r="AF27" s="4">
        <v>209.36600000000001</v>
      </c>
      <c r="AG27" s="4">
        <v>244.79499999999999</v>
      </c>
      <c r="AH27">
        <v>60.956000000000003</v>
      </c>
      <c r="AI27" s="4">
        <v>78.049000000000007</v>
      </c>
      <c r="AJ27" s="4">
        <v>172.61500000000001</v>
      </c>
      <c r="AK27" s="4">
        <v>210.791</v>
      </c>
      <c r="AL27" s="4">
        <v>117.173</v>
      </c>
      <c r="AM27" s="4">
        <v>278.07799999999997</v>
      </c>
    </row>
    <row r="28" spans="1:39" ht="14.4" x14ac:dyDescent="0.3">
      <c r="A28" s="54">
        <v>44743</v>
      </c>
      <c r="B28"/>
      <c r="C28"/>
      <c r="D28">
        <v>65.989999999999995</v>
      </c>
      <c r="E28">
        <v>187.86</v>
      </c>
      <c r="F28">
        <v>78.340999999999994</v>
      </c>
      <c r="G28">
        <v>115.61799999999999</v>
      </c>
      <c r="H28" s="4">
        <v>157.59100000000001</v>
      </c>
      <c r="I28" s="4">
        <v>69.099999999999994</v>
      </c>
      <c r="J28" s="4">
        <v>42.737000000000002</v>
      </c>
      <c r="K28" s="4">
        <v>22.2</v>
      </c>
      <c r="L28" s="4">
        <v>58.101999999999997</v>
      </c>
      <c r="M28" s="4">
        <v>97.570999999999998</v>
      </c>
      <c r="N28" s="4">
        <v>44.645000000000003</v>
      </c>
      <c r="O28" s="4">
        <v>94.081999999999994</v>
      </c>
      <c r="P28" s="4">
        <v>25.376000000000001</v>
      </c>
      <c r="Q28" s="4">
        <v>255.012</v>
      </c>
      <c r="R28" s="4">
        <v>9.8970000000000002</v>
      </c>
      <c r="S28" s="4">
        <v>74.472999999999999</v>
      </c>
      <c r="T28" s="4">
        <v>62.531999999999996</v>
      </c>
      <c r="U28" s="4">
        <v>142.87899999999999</v>
      </c>
      <c r="V28" s="4">
        <v>0</v>
      </c>
      <c r="W28" s="4">
        <v>23.292000000000002</v>
      </c>
      <c r="X28" s="4">
        <v>17.699000000000002</v>
      </c>
      <c r="Y28" s="4">
        <v>3.2989999999999999</v>
      </c>
      <c r="Z28" s="4">
        <v>17.161999999999999</v>
      </c>
      <c r="AA28" s="4">
        <v>109.80800000000001</v>
      </c>
      <c r="AB28" s="4">
        <v>27.279</v>
      </c>
      <c r="AC28" s="4">
        <v>21.603000000000002</v>
      </c>
      <c r="AD28" s="4">
        <v>74.603999999999999</v>
      </c>
      <c r="AE28" s="4">
        <v>28.018000000000001</v>
      </c>
      <c r="AF28" s="4">
        <v>29.959</v>
      </c>
      <c r="AG28" s="4">
        <v>46.058</v>
      </c>
      <c r="AH28">
        <v>10.909000000000001</v>
      </c>
      <c r="AI28" s="4">
        <v>31.719000000000001</v>
      </c>
      <c r="AJ28" s="4">
        <v>17.984000000000002</v>
      </c>
      <c r="AK28" s="4">
        <v>37.631</v>
      </c>
      <c r="AL28" s="4">
        <v>38.478000000000002</v>
      </c>
      <c r="AM28" s="4">
        <v>106.807</v>
      </c>
    </row>
    <row r="29" spans="1:39" ht="14.4" x14ac:dyDescent="0.3">
      <c r="A29" s="54">
        <v>44774</v>
      </c>
      <c r="B29"/>
      <c r="C29"/>
      <c r="D29">
        <v>45.09</v>
      </c>
      <c r="E29">
        <v>55.131999999999998</v>
      </c>
      <c r="F29">
        <v>65.58</v>
      </c>
      <c r="G29">
        <v>45.216999999999999</v>
      </c>
      <c r="H29" s="4">
        <v>34.823</v>
      </c>
      <c r="I29" s="4">
        <v>35.884</v>
      </c>
      <c r="J29" s="4">
        <v>55.697000000000003</v>
      </c>
      <c r="K29" s="4">
        <v>26.936</v>
      </c>
      <c r="L29" s="4">
        <v>35.598999999999997</v>
      </c>
      <c r="M29" s="4">
        <v>39.909999999999997</v>
      </c>
      <c r="N29" s="4">
        <v>52.792000000000002</v>
      </c>
      <c r="O29" s="4">
        <v>66.23</v>
      </c>
      <c r="P29" s="4">
        <v>20.141999999999999</v>
      </c>
      <c r="Q29" s="4">
        <v>72.528000000000006</v>
      </c>
      <c r="R29" s="4">
        <v>3.3050000000000002</v>
      </c>
      <c r="S29" s="4">
        <v>65.647000000000006</v>
      </c>
      <c r="T29" s="4">
        <v>26.573</v>
      </c>
      <c r="U29" s="4">
        <v>122.575</v>
      </c>
      <c r="V29" s="4">
        <v>1.304</v>
      </c>
      <c r="W29" s="4">
        <v>39.783999999999999</v>
      </c>
      <c r="X29" s="4">
        <v>16.181999999999999</v>
      </c>
      <c r="Y29" s="4">
        <v>21.213000000000001</v>
      </c>
      <c r="Z29" s="4">
        <v>5.3120000000000003</v>
      </c>
      <c r="AA29" s="4">
        <v>35.018000000000001</v>
      </c>
      <c r="AB29" s="4">
        <v>37.093000000000004</v>
      </c>
      <c r="AC29" s="4">
        <v>38.207999999999998</v>
      </c>
      <c r="AD29" s="4">
        <v>30.901</v>
      </c>
      <c r="AE29" s="4">
        <v>6.2220000000000004</v>
      </c>
      <c r="AF29" s="4">
        <v>36.671999999999997</v>
      </c>
      <c r="AG29" s="4">
        <v>14.996</v>
      </c>
      <c r="AH29">
        <v>17.260000000000002</v>
      </c>
      <c r="AI29" s="4">
        <v>30.800999999999998</v>
      </c>
      <c r="AJ29" s="4">
        <v>12.304</v>
      </c>
      <c r="AK29" s="4">
        <v>8.6649999999999991</v>
      </c>
      <c r="AL29" s="4">
        <v>26.562999999999999</v>
      </c>
      <c r="AM29" s="4">
        <v>65.522999999999996</v>
      </c>
    </row>
    <row r="30" spans="1:39" ht="14.4" x14ac:dyDescent="0.3">
      <c r="A30" s="54">
        <v>44805</v>
      </c>
      <c r="B30"/>
      <c r="C30"/>
      <c r="D30">
        <v>43.19</v>
      </c>
      <c r="E30">
        <v>17.315999999999999</v>
      </c>
      <c r="F30">
        <v>43.527999999999999</v>
      </c>
      <c r="G30">
        <v>72.14</v>
      </c>
      <c r="H30" s="4">
        <v>57.139000000000003</v>
      </c>
      <c r="I30" s="4">
        <v>18.661000000000001</v>
      </c>
      <c r="J30" s="4">
        <v>36.476999999999997</v>
      </c>
      <c r="K30" s="4">
        <v>17.321999999999999</v>
      </c>
      <c r="L30" s="4">
        <v>29.437999999999999</v>
      </c>
      <c r="M30" s="4">
        <v>69.197999999999993</v>
      </c>
      <c r="N30" s="4">
        <v>39.829000000000001</v>
      </c>
      <c r="O30" s="4">
        <v>86.266000000000005</v>
      </c>
      <c r="P30" s="4">
        <v>41.54</v>
      </c>
      <c r="Q30" s="4">
        <v>37.244</v>
      </c>
      <c r="R30" s="4">
        <v>26.492000000000001</v>
      </c>
      <c r="S30" s="4">
        <v>89.081999999999994</v>
      </c>
      <c r="T30" s="4">
        <v>15.263999999999999</v>
      </c>
      <c r="U30" s="4">
        <v>76.352000000000004</v>
      </c>
      <c r="V30" s="4">
        <v>8.3219999999999992</v>
      </c>
      <c r="W30" s="4">
        <v>11.67</v>
      </c>
      <c r="X30" s="4">
        <v>23.927</v>
      </c>
      <c r="Y30" s="4">
        <v>42.753999999999998</v>
      </c>
      <c r="Z30" s="4">
        <v>34.811</v>
      </c>
      <c r="AA30" s="4">
        <v>24.61</v>
      </c>
      <c r="AB30" s="4">
        <v>36.206000000000003</v>
      </c>
      <c r="AC30" s="4">
        <v>29.007999999999999</v>
      </c>
      <c r="AD30" s="4">
        <v>35.26</v>
      </c>
      <c r="AE30" s="4">
        <v>10.71</v>
      </c>
      <c r="AF30" s="4">
        <v>41.566000000000003</v>
      </c>
      <c r="AG30" s="4">
        <v>14.757</v>
      </c>
      <c r="AH30">
        <v>19.818999999999999</v>
      </c>
      <c r="AI30" s="4">
        <v>77.221999999999994</v>
      </c>
      <c r="AJ30" s="4">
        <v>14.785</v>
      </c>
      <c r="AK30" s="4">
        <v>10.119</v>
      </c>
      <c r="AL30" s="4">
        <v>27.148</v>
      </c>
      <c r="AM30" s="4">
        <v>82.718999999999994</v>
      </c>
    </row>
    <row r="31" spans="1:39" ht="14.4" x14ac:dyDescent="0.3">
      <c r="A31" s="54">
        <v>44835</v>
      </c>
      <c r="B31"/>
      <c r="C31"/>
      <c r="D31">
        <v>40.24</v>
      </c>
      <c r="E31">
        <v>54.78</v>
      </c>
      <c r="F31">
        <v>70.031000000000006</v>
      </c>
      <c r="G31">
        <v>111.092</v>
      </c>
      <c r="H31" s="4">
        <v>89.302000000000007</v>
      </c>
      <c r="I31" s="4">
        <v>20.297000000000001</v>
      </c>
      <c r="J31" s="4">
        <v>33.369999999999997</v>
      </c>
      <c r="K31" s="4">
        <v>34.868000000000002</v>
      </c>
      <c r="L31" s="4">
        <v>49.921999999999997</v>
      </c>
      <c r="M31" s="4">
        <v>22.824000000000002</v>
      </c>
      <c r="N31" s="4">
        <v>20.141999999999999</v>
      </c>
      <c r="O31" s="4">
        <v>33.505000000000003</v>
      </c>
      <c r="P31" s="4">
        <v>31.527000000000001</v>
      </c>
      <c r="Q31" s="4">
        <v>34.978999999999999</v>
      </c>
      <c r="R31" s="4">
        <v>29.7</v>
      </c>
      <c r="S31" s="4">
        <v>82.649000000000001</v>
      </c>
      <c r="T31" s="4">
        <v>45.704000000000001</v>
      </c>
      <c r="U31" s="4">
        <v>26.872</v>
      </c>
      <c r="V31" s="4">
        <v>31.425999999999998</v>
      </c>
      <c r="W31" s="4">
        <v>14.8</v>
      </c>
      <c r="X31" s="4">
        <v>22.925000000000001</v>
      </c>
      <c r="Y31" s="4">
        <v>19.193999999999999</v>
      </c>
      <c r="Z31" s="4">
        <v>44.906999999999996</v>
      </c>
      <c r="AA31" s="4">
        <v>79.296999999999997</v>
      </c>
      <c r="AB31" s="4">
        <v>126.956</v>
      </c>
      <c r="AC31" s="4">
        <v>38.847000000000001</v>
      </c>
      <c r="AD31" s="4">
        <v>28.423999999999999</v>
      </c>
      <c r="AE31" s="4">
        <v>22.998000000000001</v>
      </c>
      <c r="AF31" s="4">
        <v>31.954000000000001</v>
      </c>
      <c r="AG31" s="4">
        <v>56.448999999999998</v>
      </c>
      <c r="AH31">
        <v>15.641999999999999</v>
      </c>
      <c r="AI31" s="4">
        <v>44.171999999999997</v>
      </c>
      <c r="AJ31" s="4">
        <v>43.512</v>
      </c>
      <c r="AK31" s="4">
        <v>13.122999999999999</v>
      </c>
      <c r="AL31" s="4">
        <v>63.981000000000002</v>
      </c>
      <c r="AM31" s="4">
        <v>48.936</v>
      </c>
    </row>
    <row r="32" spans="1:39" ht="14.4" x14ac:dyDescent="0.3">
      <c r="A32" s="54">
        <v>44866</v>
      </c>
      <c r="B32"/>
      <c r="C32"/>
      <c r="D32">
        <v>31.13</v>
      </c>
      <c r="E32">
        <v>30.992000000000001</v>
      </c>
      <c r="F32">
        <v>41.552999999999997</v>
      </c>
      <c r="G32">
        <v>55.564</v>
      </c>
      <c r="H32" s="4">
        <v>73.444999999999993</v>
      </c>
      <c r="I32" s="4">
        <v>48.503999999999998</v>
      </c>
      <c r="J32" s="4">
        <v>28.716999999999999</v>
      </c>
      <c r="K32" s="4">
        <v>22.417000000000002</v>
      </c>
      <c r="L32" s="4">
        <v>40.393999999999998</v>
      </c>
      <c r="M32" s="4">
        <v>37.930999999999997</v>
      </c>
      <c r="N32" s="4">
        <v>27.1</v>
      </c>
      <c r="O32" s="4">
        <v>33.097000000000001</v>
      </c>
      <c r="P32" s="4">
        <v>45.87</v>
      </c>
      <c r="Q32" s="4">
        <v>27.826000000000001</v>
      </c>
      <c r="R32" s="4">
        <v>30.765999999999998</v>
      </c>
      <c r="S32" s="4">
        <v>43.348999999999997</v>
      </c>
      <c r="T32" s="4">
        <v>63.283999999999999</v>
      </c>
      <c r="U32" s="4">
        <v>23.367999999999999</v>
      </c>
      <c r="V32" s="4">
        <v>27.442</v>
      </c>
      <c r="W32" s="4">
        <v>21.056999999999999</v>
      </c>
      <c r="X32" s="4">
        <v>25.198</v>
      </c>
      <c r="Y32" s="4">
        <v>22.713999999999999</v>
      </c>
      <c r="Z32" s="4">
        <v>42.06</v>
      </c>
      <c r="AA32" s="4">
        <v>40.472000000000001</v>
      </c>
      <c r="AB32" s="4">
        <v>47.317999999999998</v>
      </c>
      <c r="AC32" s="4">
        <v>21.693999999999999</v>
      </c>
      <c r="AD32" s="4">
        <v>31.64</v>
      </c>
      <c r="AE32" s="4">
        <v>23.951000000000001</v>
      </c>
      <c r="AF32" s="4">
        <v>25.225000000000001</v>
      </c>
      <c r="AG32" s="4">
        <v>32.003</v>
      </c>
      <c r="AH32">
        <v>15.656000000000001</v>
      </c>
      <c r="AI32" s="4">
        <v>28.751999999999999</v>
      </c>
      <c r="AJ32" s="4">
        <v>24.603000000000002</v>
      </c>
      <c r="AK32" s="4">
        <v>21.419</v>
      </c>
      <c r="AL32" s="4">
        <v>31.808</v>
      </c>
      <c r="AM32" s="4">
        <v>38.68</v>
      </c>
    </row>
    <row r="33" spans="1:39" ht="14.4" x14ac:dyDescent="0.3">
      <c r="A33" s="54">
        <v>44896</v>
      </c>
      <c r="B33" s="9"/>
      <c r="C33" s="9"/>
      <c r="D33">
        <v>25.07</v>
      </c>
      <c r="E33">
        <v>26.274999999999999</v>
      </c>
      <c r="F33">
        <v>42.656999999999996</v>
      </c>
      <c r="G33">
        <v>36.573</v>
      </c>
      <c r="H33" s="4">
        <v>39.491</v>
      </c>
      <c r="I33" s="4">
        <v>27.277000000000001</v>
      </c>
      <c r="J33" s="4">
        <v>21.960999999999999</v>
      </c>
      <c r="K33" s="4">
        <v>18.350000000000001</v>
      </c>
      <c r="L33" s="4">
        <v>24.138999999999999</v>
      </c>
      <c r="M33" s="4">
        <v>25.12</v>
      </c>
      <c r="N33" s="4">
        <v>22.806999999999999</v>
      </c>
      <c r="O33" s="4">
        <v>29.221</v>
      </c>
      <c r="P33" s="4">
        <v>31.2</v>
      </c>
      <c r="Q33" s="4">
        <v>25.291</v>
      </c>
      <c r="R33" s="4">
        <v>29.175000000000001</v>
      </c>
      <c r="S33" s="4">
        <v>29.916</v>
      </c>
      <c r="T33" s="4">
        <v>41.042999999999999</v>
      </c>
      <c r="U33" s="4">
        <v>21.654</v>
      </c>
      <c r="V33" s="4">
        <v>18.167000000000002</v>
      </c>
      <c r="W33" s="4">
        <v>20.722000000000001</v>
      </c>
      <c r="X33" s="4">
        <v>14.590999999999999</v>
      </c>
      <c r="Y33" s="4">
        <v>21.106999999999999</v>
      </c>
      <c r="Z33" s="4">
        <v>25.792999999999999</v>
      </c>
      <c r="AA33" s="4">
        <v>27.718</v>
      </c>
      <c r="AB33" s="4">
        <v>26.553999999999998</v>
      </c>
      <c r="AC33" s="4">
        <v>46.395000000000003</v>
      </c>
      <c r="AD33" s="4">
        <v>27.084</v>
      </c>
      <c r="AE33" s="4">
        <v>19.802</v>
      </c>
      <c r="AF33" s="4">
        <v>28.488</v>
      </c>
      <c r="AG33" s="4">
        <v>23.2</v>
      </c>
      <c r="AH33">
        <v>15.154999999999999</v>
      </c>
      <c r="AI33" s="4">
        <v>20.292999999999999</v>
      </c>
      <c r="AJ33" s="4">
        <v>20.350000000000001</v>
      </c>
      <c r="AK33" s="4">
        <v>21.395</v>
      </c>
      <c r="AL33" s="4">
        <v>18.66</v>
      </c>
      <c r="AM33" s="4">
        <v>29.847999999999999</v>
      </c>
    </row>
    <row r="34" spans="1:39" ht="14.4" x14ac:dyDescent="0.3">
      <c r="A34" s="54">
        <v>44927</v>
      </c>
      <c r="B34"/>
      <c r="C34"/>
      <c r="D34">
        <v>21.92</v>
      </c>
      <c r="E34">
        <v>22.169</v>
      </c>
      <c r="F34">
        <v>42.353000000000002</v>
      </c>
      <c r="G34">
        <v>32.460999999999999</v>
      </c>
      <c r="H34" s="4">
        <v>29.244</v>
      </c>
      <c r="I34" s="4">
        <v>20.870999999999999</v>
      </c>
      <c r="J34" s="4">
        <v>19.152999999999999</v>
      </c>
      <c r="K34" s="4">
        <v>17.001999999999999</v>
      </c>
      <c r="L34" s="4">
        <v>18.004999999999999</v>
      </c>
      <c r="M34" s="4">
        <v>19.952999999999999</v>
      </c>
      <c r="N34" s="4">
        <v>26.981999999999999</v>
      </c>
      <c r="O34" s="4">
        <v>25.251999999999999</v>
      </c>
      <c r="P34" s="4">
        <v>24.544</v>
      </c>
      <c r="Q34" s="4">
        <v>23.439</v>
      </c>
      <c r="R34" s="4">
        <v>23.488</v>
      </c>
      <c r="S34" s="4">
        <v>26.872</v>
      </c>
      <c r="T34" s="4">
        <v>25.663</v>
      </c>
      <c r="U34" s="4">
        <v>22.727</v>
      </c>
      <c r="V34" s="4">
        <v>16.846</v>
      </c>
      <c r="W34" s="4">
        <v>18.719000000000001</v>
      </c>
      <c r="X34" s="4">
        <v>12.476000000000001</v>
      </c>
      <c r="Y34" s="4">
        <v>17.02</v>
      </c>
      <c r="Z34" s="4">
        <v>54.758000000000003</v>
      </c>
      <c r="AA34" s="4">
        <v>24.282</v>
      </c>
      <c r="AB34" s="4">
        <v>22.63</v>
      </c>
      <c r="AC34" s="4">
        <v>31.908999999999999</v>
      </c>
      <c r="AD34" s="4">
        <v>25.577000000000002</v>
      </c>
      <c r="AE34" s="4">
        <v>18.568000000000001</v>
      </c>
      <c r="AF34" s="4">
        <v>21.581</v>
      </c>
      <c r="AG34" s="4">
        <v>23.535</v>
      </c>
      <c r="AH34">
        <v>19.635999999999999</v>
      </c>
      <c r="AI34" s="4">
        <v>16.407</v>
      </c>
      <c r="AJ34" s="4">
        <v>20.079000000000001</v>
      </c>
      <c r="AK34" s="4">
        <v>18.04</v>
      </c>
      <c r="AL34" s="4">
        <v>15.624000000000001</v>
      </c>
      <c r="AM34" s="4">
        <v>25.568999999999999</v>
      </c>
    </row>
    <row r="35" spans="1:39" ht="14.4" x14ac:dyDescent="0.3">
      <c r="A35" s="54">
        <v>44958</v>
      </c>
      <c r="B35"/>
      <c r="C35"/>
      <c r="D35">
        <v>30.25</v>
      </c>
      <c r="E35">
        <v>23.838000000000001</v>
      </c>
      <c r="F35">
        <v>39.927999999999997</v>
      </c>
      <c r="G35">
        <v>59.838999999999999</v>
      </c>
      <c r="H35" s="4">
        <v>46.832999999999998</v>
      </c>
      <c r="I35" s="4">
        <v>22.23</v>
      </c>
      <c r="J35" s="4">
        <v>22.888999999999999</v>
      </c>
      <c r="K35" s="4">
        <v>15.930999999999999</v>
      </c>
      <c r="L35" s="4">
        <v>24.913</v>
      </c>
      <c r="M35" s="4">
        <v>29.317</v>
      </c>
      <c r="N35" s="4">
        <v>32.393999999999998</v>
      </c>
      <c r="O35" s="4">
        <v>29.11</v>
      </c>
      <c r="P35" s="4">
        <v>52.277999999999999</v>
      </c>
      <c r="Q35" s="4">
        <v>33.204000000000001</v>
      </c>
      <c r="R35" s="4">
        <v>25.611999999999998</v>
      </c>
      <c r="S35" s="4">
        <v>27.436</v>
      </c>
      <c r="T35" s="4">
        <v>29.786000000000001</v>
      </c>
      <c r="U35" s="4">
        <v>21.8</v>
      </c>
      <c r="V35" s="4">
        <v>20.082999999999998</v>
      </c>
      <c r="W35" s="4">
        <v>16.611000000000001</v>
      </c>
      <c r="X35" s="4">
        <v>15.537000000000001</v>
      </c>
      <c r="Y35" s="4">
        <v>18.995999999999999</v>
      </c>
      <c r="Z35" s="4">
        <v>85.393000000000001</v>
      </c>
      <c r="AA35" s="4">
        <v>20.946000000000002</v>
      </c>
      <c r="AB35" s="4">
        <v>41.662999999999997</v>
      </c>
      <c r="AC35" s="4">
        <v>23.701000000000001</v>
      </c>
      <c r="AD35" s="4">
        <v>34.927</v>
      </c>
      <c r="AE35" s="4">
        <v>16.227</v>
      </c>
      <c r="AF35" s="4">
        <v>25.196999999999999</v>
      </c>
      <c r="AG35" s="4">
        <v>25.088000000000001</v>
      </c>
      <c r="AH35">
        <v>19.306999999999999</v>
      </c>
      <c r="AI35" s="4">
        <v>22.286000000000001</v>
      </c>
      <c r="AJ35" s="4">
        <v>31.059000000000001</v>
      </c>
      <c r="AK35" s="4">
        <v>14.894</v>
      </c>
      <c r="AL35" s="4">
        <v>15.755000000000001</v>
      </c>
      <c r="AM35" s="4">
        <v>27.353999999999999</v>
      </c>
    </row>
    <row r="36" spans="1:39" ht="14.4" x14ac:dyDescent="0.3">
      <c r="A36" s="54">
        <v>44986</v>
      </c>
      <c r="B36"/>
      <c r="C36" s="4"/>
      <c r="D36" s="4">
        <v>92.34</v>
      </c>
      <c r="E36" s="4">
        <v>77.611999999999995</v>
      </c>
      <c r="F36" s="4">
        <v>191.12299999999999</v>
      </c>
      <c r="G36" s="4">
        <v>142.87299999999999</v>
      </c>
      <c r="H36" s="4">
        <v>120.188</v>
      </c>
      <c r="I36" s="4">
        <v>59.87</v>
      </c>
      <c r="J36" s="4">
        <v>92.599000000000004</v>
      </c>
      <c r="K36" s="4">
        <v>39.56</v>
      </c>
      <c r="L36" s="4">
        <v>63.877000000000002</v>
      </c>
      <c r="M36" s="4">
        <v>89.382999999999996</v>
      </c>
      <c r="N36" s="4">
        <v>166.02600000000001</v>
      </c>
      <c r="O36" s="4">
        <v>75.683000000000007</v>
      </c>
      <c r="P36" s="4">
        <v>220.768</v>
      </c>
      <c r="Q36" s="4">
        <v>44.055999999999997</v>
      </c>
      <c r="R36" s="4">
        <v>151.75299999999999</v>
      </c>
      <c r="S36" s="4">
        <v>70.034000000000006</v>
      </c>
      <c r="T36" s="4">
        <v>54.68</v>
      </c>
      <c r="U36" s="4">
        <v>44.192</v>
      </c>
      <c r="V36" s="4">
        <v>69.847999999999999</v>
      </c>
      <c r="W36" s="4">
        <v>25.481000000000002</v>
      </c>
      <c r="X36" s="4">
        <v>43.253</v>
      </c>
      <c r="Y36" s="4">
        <v>92.316000000000003</v>
      </c>
      <c r="Z36" s="4">
        <v>142.667</v>
      </c>
      <c r="AA36" s="4">
        <v>40.124000000000002</v>
      </c>
      <c r="AB36" s="4">
        <v>131.80699999999999</v>
      </c>
      <c r="AC36" s="4">
        <v>105.357</v>
      </c>
      <c r="AD36" s="4">
        <v>74.944999999999993</v>
      </c>
      <c r="AE36">
        <v>52.63</v>
      </c>
      <c r="AF36" s="4">
        <v>56.677999999999997</v>
      </c>
      <c r="AG36" s="4">
        <v>67.201999999999998</v>
      </c>
      <c r="AH36" s="4">
        <v>36.368000000000002</v>
      </c>
      <c r="AI36" s="4">
        <v>55.084000000000003</v>
      </c>
      <c r="AJ36" s="4">
        <v>63.085999999999999</v>
      </c>
      <c r="AK36" s="4">
        <v>29.893999999999998</v>
      </c>
      <c r="AL36" s="4">
        <v>73.298000000000002</v>
      </c>
      <c r="AM36" s="4">
        <v>74.275999999999996</v>
      </c>
    </row>
    <row r="37" spans="1:39" ht="14.4" x14ac:dyDescent="0.3">
      <c r="A37" s="54">
        <v>45017</v>
      </c>
      <c r="B37" s="4"/>
      <c r="C37" s="4"/>
      <c r="D37" s="4">
        <v>170.42</v>
      </c>
      <c r="E37" s="4">
        <v>139.113</v>
      </c>
      <c r="F37" s="4">
        <v>294.06400000000002</v>
      </c>
      <c r="G37" s="4">
        <v>310.48200000000003</v>
      </c>
      <c r="H37" s="4">
        <v>234.303</v>
      </c>
      <c r="I37" s="4">
        <v>95.498999999999995</v>
      </c>
      <c r="J37" s="4">
        <v>209.428</v>
      </c>
      <c r="K37" s="4">
        <v>112.86</v>
      </c>
      <c r="L37" s="4">
        <v>118.154</v>
      </c>
      <c r="M37" s="4">
        <v>226.42400000000001</v>
      </c>
      <c r="N37" s="4">
        <v>286.17399999999998</v>
      </c>
      <c r="O37" s="4">
        <v>170.63900000000001</v>
      </c>
      <c r="P37" s="4">
        <v>181.62299999999999</v>
      </c>
      <c r="Q37" s="4">
        <v>77.515000000000001</v>
      </c>
      <c r="R37" s="4">
        <v>196.858</v>
      </c>
      <c r="S37" s="4">
        <v>130.761</v>
      </c>
      <c r="T37" s="4">
        <v>109.746</v>
      </c>
      <c r="U37" s="4">
        <v>117.55200000000001</v>
      </c>
      <c r="V37" s="4">
        <v>175.642</v>
      </c>
      <c r="W37" s="4">
        <v>44.78</v>
      </c>
      <c r="X37" s="4">
        <v>56.273000000000003</v>
      </c>
      <c r="Y37" s="4">
        <v>190.46899999999999</v>
      </c>
      <c r="Z37" s="4">
        <v>259.726</v>
      </c>
      <c r="AA37" s="4">
        <v>137.167</v>
      </c>
      <c r="AB37" s="4">
        <v>137.714</v>
      </c>
      <c r="AC37" s="4">
        <v>267.58600000000001</v>
      </c>
      <c r="AD37" s="4">
        <v>115.563</v>
      </c>
      <c r="AE37">
        <v>190.59399999999999</v>
      </c>
      <c r="AF37" s="4">
        <v>119.363</v>
      </c>
      <c r="AG37" s="4">
        <v>142.374</v>
      </c>
      <c r="AH37" s="4">
        <v>50.405999999999999</v>
      </c>
      <c r="AI37" s="4">
        <v>101.352</v>
      </c>
      <c r="AJ37" s="4">
        <v>56.905999999999999</v>
      </c>
      <c r="AK37" s="4">
        <v>64.043000000000006</v>
      </c>
      <c r="AL37" s="4">
        <v>112.84399999999999</v>
      </c>
      <c r="AM37" s="4">
        <v>132.547</v>
      </c>
    </row>
    <row r="38" spans="1:39" ht="14.4" x14ac:dyDescent="0.3">
      <c r="A38" s="54">
        <v>45047</v>
      </c>
      <c r="B38" s="4"/>
      <c r="C38" s="4"/>
      <c r="D38" s="4">
        <v>277.11</v>
      </c>
      <c r="E38" s="4">
        <v>373.46300000000002</v>
      </c>
      <c r="F38" s="4">
        <v>479.05200000000002</v>
      </c>
      <c r="G38" s="4">
        <v>316.95100000000002</v>
      </c>
      <c r="H38" s="4">
        <v>357.94099999999997</v>
      </c>
      <c r="I38" s="4">
        <v>140.91999999999999</v>
      </c>
      <c r="J38" s="4">
        <v>228.423</v>
      </c>
      <c r="K38" s="4">
        <v>200.58699999999999</v>
      </c>
      <c r="L38" s="4">
        <v>221.501</v>
      </c>
      <c r="M38" s="4">
        <v>309.24200000000002</v>
      </c>
      <c r="N38" s="4">
        <v>431.27499999999998</v>
      </c>
      <c r="O38" s="4">
        <v>286.73899999999998</v>
      </c>
      <c r="P38" s="4">
        <v>322.46800000000002</v>
      </c>
      <c r="Q38" s="4">
        <v>182.41200000000001</v>
      </c>
      <c r="R38" s="4">
        <v>381.15899999999999</v>
      </c>
      <c r="S38" s="4">
        <v>267.95999999999998</v>
      </c>
      <c r="T38" s="4">
        <v>269.73200000000003</v>
      </c>
      <c r="U38" s="4">
        <v>165.983</v>
      </c>
      <c r="V38" s="4">
        <v>419.47800000000001</v>
      </c>
      <c r="W38" s="4">
        <v>50.914999999999999</v>
      </c>
      <c r="X38" s="4">
        <v>140.596</v>
      </c>
      <c r="Y38" s="4">
        <v>272.34100000000001</v>
      </c>
      <c r="Z38" s="4">
        <v>486.36799999999999</v>
      </c>
      <c r="AA38" s="4">
        <v>206.76599999999999</v>
      </c>
      <c r="AB38" s="4">
        <v>273.75200000000001</v>
      </c>
      <c r="AC38" s="4">
        <v>349.166</v>
      </c>
      <c r="AD38" s="4">
        <v>352.94900000000001</v>
      </c>
      <c r="AE38">
        <v>178.36199999999999</v>
      </c>
      <c r="AF38" s="4">
        <v>175.858</v>
      </c>
      <c r="AG38" s="4">
        <v>188.59899999999999</v>
      </c>
      <c r="AH38" s="4">
        <v>89.585999999999999</v>
      </c>
      <c r="AI38" s="4">
        <v>166.11600000000001</v>
      </c>
      <c r="AJ38" s="4">
        <v>155.833</v>
      </c>
      <c r="AK38" s="4">
        <v>133.78399999999999</v>
      </c>
      <c r="AL38" s="4">
        <v>265.44299999999998</v>
      </c>
      <c r="AM38" s="4">
        <v>264.95600000000002</v>
      </c>
    </row>
    <row r="39" spans="1:39" ht="14.4" x14ac:dyDescent="0.3">
      <c r="A39" s="54">
        <v>45078</v>
      </c>
      <c r="B39" s="4"/>
      <c r="C39" s="4"/>
      <c r="D39" s="4">
        <v>223.57</v>
      </c>
      <c r="E39" s="4">
        <v>319.12599999999998</v>
      </c>
      <c r="F39" s="4">
        <v>488.77699999999999</v>
      </c>
      <c r="G39" s="4">
        <v>418.69200000000001</v>
      </c>
      <c r="H39" s="4">
        <v>319.91500000000002</v>
      </c>
      <c r="I39" s="4">
        <v>201.666</v>
      </c>
      <c r="J39" s="4">
        <v>143.60599999999999</v>
      </c>
      <c r="K39" s="4">
        <v>181.36199999999999</v>
      </c>
      <c r="L39" s="4">
        <v>314.00900000000001</v>
      </c>
      <c r="M39" s="4">
        <v>158.215</v>
      </c>
      <c r="N39" s="4">
        <v>383.71300000000002</v>
      </c>
      <c r="O39" s="4">
        <v>207.85</v>
      </c>
      <c r="P39" s="4">
        <v>434.22899999999998</v>
      </c>
      <c r="Q39" s="4">
        <v>52.280999999999999</v>
      </c>
      <c r="R39" s="4">
        <v>387.91</v>
      </c>
      <c r="S39" s="4">
        <v>198.92099999999999</v>
      </c>
      <c r="T39" s="4">
        <v>319.22399999999999</v>
      </c>
      <c r="U39" s="4">
        <v>47.58</v>
      </c>
      <c r="V39" s="4">
        <v>186.54</v>
      </c>
      <c r="W39" s="4">
        <v>25.388000000000002</v>
      </c>
      <c r="X39" s="4">
        <v>96.563999999999993</v>
      </c>
      <c r="Y39" s="4">
        <v>119.40300000000001</v>
      </c>
      <c r="Z39" s="4">
        <v>407.911</v>
      </c>
      <c r="AA39" s="4">
        <v>63.881</v>
      </c>
      <c r="AB39" s="4">
        <v>147.39500000000001</v>
      </c>
      <c r="AC39" s="4">
        <v>346.04</v>
      </c>
      <c r="AD39" s="4">
        <v>164.50899999999999</v>
      </c>
      <c r="AE39">
        <v>217.49700000000001</v>
      </c>
      <c r="AF39" s="4">
        <v>245.232</v>
      </c>
      <c r="AG39" s="4">
        <v>61.353999999999999</v>
      </c>
      <c r="AH39" s="4">
        <v>78.225999999999999</v>
      </c>
      <c r="AI39" s="4">
        <v>180.572</v>
      </c>
      <c r="AJ39" s="4">
        <v>211.167</v>
      </c>
      <c r="AK39" s="4">
        <v>117.099</v>
      </c>
      <c r="AL39" s="4">
        <v>278.38499999999999</v>
      </c>
      <c r="AM39" s="4">
        <v>405.154</v>
      </c>
    </row>
    <row r="40" spans="1:39" ht="14.4" x14ac:dyDescent="0.3">
      <c r="A40" s="54">
        <v>45108</v>
      </c>
      <c r="B40" s="4"/>
      <c r="C40" s="4"/>
      <c r="D40" s="4">
        <v>65.989999999999995</v>
      </c>
      <c r="E40" s="4">
        <v>78.802000000000007</v>
      </c>
      <c r="F40" s="4">
        <v>115.852</v>
      </c>
      <c r="G40" s="4">
        <v>166.65799999999999</v>
      </c>
      <c r="H40" s="4">
        <v>69.613</v>
      </c>
      <c r="I40" s="4">
        <v>43.26</v>
      </c>
      <c r="J40" s="4">
        <v>22.62</v>
      </c>
      <c r="K40" s="4">
        <v>59.195999999999998</v>
      </c>
      <c r="L40" s="4">
        <v>97.632999999999996</v>
      </c>
      <c r="M40" s="4">
        <v>44.594999999999999</v>
      </c>
      <c r="N40" s="4">
        <v>94.234999999999999</v>
      </c>
      <c r="O40" s="4">
        <v>27.126999999999999</v>
      </c>
      <c r="P40" s="4">
        <v>255.62899999999999</v>
      </c>
      <c r="Q40" s="4">
        <v>10.003</v>
      </c>
      <c r="R40" s="4">
        <v>75.201999999999998</v>
      </c>
      <c r="S40" s="4">
        <v>64.63</v>
      </c>
      <c r="T40" s="4">
        <v>143.72800000000001</v>
      </c>
      <c r="U40" s="4">
        <v>0</v>
      </c>
      <c r="V40" s="4">
        <v>23.419</v>
      </c>
      <c r="W40" s="4">
        <v>17.59</v>
      </c>
      <c r="X40" s="4">
        <v>3.6779999999999999</v>
      </c>
      <c r="Y40" s="4">
        <v>16.611999999999998</v>
      </c>
      <c r="Z40" s="4">
        <v>109.77800000000001</v>
      </c>
      <c r="AA40" s="4">
        <v>27.68</v>
      </c>
      <c r="AB40" s="4">
        <v>22.62</v>
      </c>
      <c r="AC40" s="4">
        <v>74.486000000000004</v>
      </c>
      <c r="AD40" s="4">
        <v>28.094000000000001</v>
      </c>
      <c r="AE40">
        <v>32.104999999999997</v>
      </c>
      <c r="AF40" s="4">
        <v>46.22</v>
      </c>
      <c r="AG40" s="4">
        <v>11.478</v>
      </c>
      <c r="AH40" s="4">
        <v>31.783999999999999</v>
      </c>
      <c r="AI40" s="4">
        <v>18.532</v>
      </c>
      <c r="AJ40" s="4">
        <v>37.451000000000001</v>
      </c>
      <c r="AK40" s="4">
        <v>38.343000000000004</v>
      </c>
      <c r="AL40" s="4">
        <v>106.83</v>
      </c>
      <c r="AM40" s="4">
        <v>197.583</v>
      </c>
    </row>
    <row r="41" spans="1:39" ht="14.4" x14ac:dyDescent="0.3">
      <c r="A41" s="54">
        <v>45139</v>
      </c>
      <c r="B41" s="4"/>
      <c r="C41" s="4"/>
      <c r="D41" s="4">
        <v>45.09</v>
      </c>
      <c r="E41" s="4">
        <v>66.096999999999994</v>
      </c>
      <c r="F41" s="4">
        <v>45.423000000000002</v>
      </c>
      <c r="G41" s="4">
        <v>35.085000000000001</v>
      </c>
      <c r="H41" s="4">
        <v>36.350999999999999</v>
      </c>
      <c r="I41" s="4">
        <v>56.331000000000003</v>
      </c>
      <c r="J41" s="4">
        <v>27.495999999999999</v>
      </c>
      <c r="K41" s="4">
        <v>35.655000000000001</v>
      </c>
      <c r="L41" s="4">
        <v>39.962000000000003</v>
      </c>
      <c r="M41" s="4">
        <v>52.728999999999999</v>
      </c>
      <c r="N41" s="4">
        <v>66.361999999999995</v>
      </c>
      <c r="O41" s="4">
        <v>20.431999999999999</v>
      </c>
      <c r="P41" s="4">
        <v>73.135000000000005</v>
      </c>
      <c r="Q41" s="4">
        <v>3.4089999999999998</v>
      </c>
      <c r="R41" s="4">
        <v>66.626999999999995</v>
      </c>
      <c r="S41" s="4">
        <v>27.632999999999999</v>
      </c>
      <c r="T41" s="4">
        <v>123.723</v>
      </c>
      <c r="U41" s="4">
        <v>1.5049999999999999</v>
      </c>
      <c r="V41" s="4">
        <v>39.942</v>
      </c>
      <c r="W41" s="4">
        <v>16.062999999999999</v>
      </c>
      <c r="X41" s="4">
        <v>21.795999999999999</v>
      </c>
      <c r="Y41" s="4">
        <v>4.8499999999999996</v>
      </c>
      <c r="Z41" s="4">
        <v>34.984999999999999</v>
      </c>
      <c r="AA41" s="4">
        <v>36.93</v>
      </c>
      <c r="AB41" s="4">
        <v>39.341000000000001</v>
      </c>
      <c r="AC41" s="4">
        <v>30.792000000000002</v>
      </c>
      <c r="AD41" s="4">
        <v>6.2830000000000004</v>
      </c>
      <c r="AE41">
        <v>36.761000000000003</v>
      </c>
      <c r="AF41" s="4">
        <v>15.135999999999999</v>
      </c>
      <c r="AG41" s="4">
        <v>17.677</v>
      </c>
      <c r="AH41" s="4">
        <v>30.920999999999999</v>
      </c>
      <c r="AI41" s="4">
        <v>12.771000000000001</v>
      </c>
      <c r="AJ41" s="4">
        <v>8.4160000000000004</v>
      </c>
      <c r="AK41" s="4">
        <v>26.367000000000001</v>
      </c>
      <c r="AL41" s="4">
        <v>65.504000000000005</v>
      </c>
      <c r="AM41" s="4">
        <v>56.456000000000003</v>
      </c>
    </row>
    <row r="42" spans="1:39" ht="14.4" x14ac:dyDescent="0.3">
      <c r="A42" s="54">
        <v>45170</v>
      </c>
      <c r="B42" s="4"/>
      <c r="C42" s="4"/>
      <c r="D42" s="4">
        <v>43.19</v>
      </c>
      <c r="E42" s="4">
        <v>43.929000000000002</v>
      </c>
      <c r="F42" s="4">
        <v>72.424000000000007</v>
      </c>
      <c r="G42" s="4">
        <v>57.497999999999998</v>
      </c>
      <c r="H42" s="4">
        <v>19.065999999999999</v>
      </c>
      <c r="I42" s="4">
        <v>36.963000000000001</v>
      </c>
      <c r="J42" s="4">
        <v>17.683</v>
      </c>
      <c r="K42" s="4">
        <v>26.786999999999999</v>
      </c>
      <c r="L42" s="4">
        <v>69.227999999999994</v>
      </c>
      <c r="M42" s="4">
        <v>39.774999999999999</v>
      </c>
      <c r="N42" s="4">
        <v>86.42</v>
      </c>
      <c r="O42" s="4">
        <v>41.771999999999998</v>
      </c>
      <c r="P42" s="4">
        <v>37.771000000000001</v>
      </c>
      <c r="Q42" s="4">
        <v>26.289000000000001</v>
      </c>
      <c r="R42" s="4">
        <v>90.034999999999997</v>
      </c>
      <c r="S42" s="4">
        <v>15.454000000000001</v>
      </c>
      <c r="T42" s="4">
        <v>77.173000000000002</v>
      </c>
      <c r="U42" s="4">
        <v>8.4540000000000006</v>
      </c>
      <c r="V42" s="4">
        <v>11.773</v>
      </c>
      <c r="W42" s="4">
        <v>23.300999999999998</v>
      </c>
      <c r="X42" s="4">
        <v>43.621000000000002</v>
      </c>
      <c r="Y42" s="4">
        <v>34.267000000000003</v>
      </c>
      <c r="Z42" s="4">
        <v>24.582000000000001</v>
      </c>
      <c r="AA42" s="4">
        <v>35.756999999999998</v>
      </c>
      <c r="AB42" s="4">
        <v>29.934000000000001</v>
      </c>
      <c r="AC42" s="4">
        <v>35.158999999999999</v>
      </c>
      <c r="AD42" s="4">
        <v>10.786</v>
      </c>
      <c r="AE42">
        <v>42.941000000000003</v>
      </c>
      <c r="AF42" s="4">
        <v>14.872</v>
      </c>
      <c r="AG42" s="4">
        <v>20.181999999999999</v>
      </c>
      <c r="AH42" s="4">
        <v>77.38</v>
      </c>
      <c r="AI42" s="4">
        <v>10.252000000000001</v>
      </c>
      <c r="AJ42" s="4">
        <v>9.8930000000000007</v>
      </c>
      <c r="AK42" s="4">
        <v>27.013000000000002</v>
      </c>
      <c r="AL42" s="4">
        <v>82.667000000000002</v>
      </c>
      <c r="AM42" s="4">
        <v>17.858000000000001</v>
      </c>
    </row>
    <row r="43" spans="1:39" ht="14.4" x14ac:dyDescent="0.3">
      <c r="A43" s="54">
        <v>45200</v>
      </c>
      <c r="B43" s="4"/>
      <c r="C43" s="4"/>
      <c r="D43" s="4">
        <v>40.24</v>
      </c>
      <c r="E43" s="4">
        <v>70.61</v>
      </c>
      <c r="F43" s="4">
        <v>111.32599999999999</v>
      </c>
      <c r="G43" s="4">
        <v>89.936999999999998</v>
      </c>
      <c r="H43" s="4">
        <v>20.661000000000001</v>
      </c>
      <c r="I43" s="4">
        <v>33.734000000000002</v>
      </c>
      <c r="J43" s="4">
        <v>35.262</v>
      </c>
      <c r="K43" s="4">
        <v>52.390999999999998</v>
      </c>
      <c r="L43" s="4">
        <v>22.824000000000002</v>
      </c>
      <c r="M43" s="4">
        <v>20.097999999999999</v>
      </c>
      <c r="N43" s="4">
        <v>33.587000000000003</v>
      </c>
      <c r="O43" s="4">
        <v>31.341999999999999</v>
      </c>
      <c r="P43" s="4">
        <v>35.378999999999998</v>
      </c>
      <c r="Q43" s="4">
        <v>29.757999999999999</v>
      </c>
      <c r="R43" s="4">
        <v>83.406999999999996</v>
      </c>
      <c r="S43" s="4">
        <v>43.762999999999998</v>
      </c>
      <c r="T43" s="4">
        <v>27.492000000000001</v>
      </c>
      <c r="U43" s="4">
        <v>31.614999999999998</v>
      </c>
      <c r="V43" s="4">
        <v>14.894</v>
      </c>
      <c r="W43" s="4">
        <v>22.597000000000001</v>
      </c>
      <c r="X43" s="4">
        <v>19.72</v>
      </c>
      <c r="Y43" s="4">
        <v>44.39</v>
      </c>
      <c r="Z43" s="4">
        <v>79.260000000000005</v>
      </c>
      <c r="AA43" s="4">
        <v>127.351</v>
      </c>
      <c r="AB43" s="4">
        <v>39.703000000000003</v>
      </c>
      <c r="AC43" s="4">
        <v>28.335999999999999</v>
      </c>
      <c r="AD43" s="4">
        <v>23.056999999999999</v>
      </c>
      <c r="AE43">
        <v>33.192999999999998</v>
      </c>
      <c r="AF43" s="4">
        <v>56.674999999999997</v>
      </c>
      <c r="AG43" s="4">
        <v>15.946999999999999</v>
      </c>
      <c r="AH43" s="4">
        <v>44.298000000000002</v>
      </c>
      <c r="AI43" s="4">
        <v>47.835000000000001</v>
      </c>
      <c r="AJ43" s="4">
        <v>12.912000000000001</v>
      </c>
      <c r="AK43" s="4">
        <v>63.832999999999998</v>
      </c>
      <c r="AL43" s="4">
        <v>48.902000000000001</v>
      </c>
      <c r="AM43" s="4">
        <v>55.097000000000001</v>
      </c>
    </row>
    <row r="44" spans="1:39" ht="14.4" x14ac:dyDescent="0.3">
      <c r="A44" s="54">
        <v>45231</v>
      </c>
      <c r="B44" s="4"/>
      <c r="C44" s="4"/>
      <c r="D44" s="4">
        <v>31.13</v>
      </c>
      <c r="E44" s="4">
        <v>42.063000000000002</v>
      </c>
      <c r="F44" s="4">
        <v>55.738</v>
      </c>
      <c r="G44" s="4">
        <v>75.393000000000001</v>
      </c>
      <c r="H44" s="4">
        <v>49.097000000000001</v>
      </c>
      <c r="I44" s="4">
        <v>29.094999999999999</v>
      </c>
      <c r="J44" s="4">
        <v>22.693999999999999</v>
      </c>
      <c r="K44" s="4">
        <v>41.514000000000003</v>
      </c>
      <c r="L44" s="4">
        <v>38.020000000000003</v>
      </c>
      <c r="M44" s="4">
        <v>27.059000000000001</v>
      </c>
      <c r="N44" s="4">
        <v>33.173000000000002</v>
      </c>
      <c r="O44" s="4">
        <v>46.887</v>
      </c>
      <c r="P44" s="4">
        <v>28.190999999999999</v>
      </c>
      <c r="Q44" s="4">
        <v>30.870999999999999</v>
      </c>
      <c r="R44" s="4">
        <v>43.834000000000003</v>
      </c>
      <c r="S44" s="4">
        <v>63.856000000000002</v>
      </c>
      <c r="T44" s="4">
        <v>23.914999999999999</v>
      </c>
      <c r="U44" s="4">
        <v>27.637</v>
      </c>
      <c r="V44" s="4">
        <v>21.141999999999999</v>
      </c>
      <c r="W44" s="4">
        <v>25.736000000000001</v>
      </c>
      <c r="X44" s="4">
        <v>23.286000000000001</v>
      </c>
      <c r="Y44" s="4">
        <v>41.615000000000002</v>
      </c>
      <c r="Z44" s="4">
        <v>40.453000000000003</v>
      </c>
      <c r="AA44" s="4">
        <v>49.465000000000003</v>
      </c>
      <c r="AB44" s="4">
        <v>22.431000000000001</v>
      </c>
      <c r="AC44" s="4">
        <v>31.562999999999999</v>
      </c>
      <c r="AD44" s="4">
        <v>23.998999999999999</v>
      </c>
      <c r="AE44">
        <v>26.228999999999999</v>
      </c>
      <c r="AF44" s="4">
        <v>32.112000000000002</v>
      </c>
      <c r="AG44" s="4">
        <v>15.976000000000001</v>
      </c>
      <c r="AH44" s="4">
        <v>28.853999999999999</v>
      </c>
      <c r="AI44" s="4">
        <v>24.943999999999999</v>
      </c>
      <c r="AJ44" s="4">
        <v>21.221</v>
      </c>
      <c r="AK44" s="4">
        <v>31.707000000000001</v>
      </c>
      <c r="AL44" s="4">
        <v>38.664000000000001</v>
      </c>
      <c r="AM44" s="4">
        <v>31.315999999999999</v>
      </c>
    </row>
    <row r="45" spans="1:39" ht="14.4" x14ac:dyDescent="0.3">
      <c r="A45" s="54">
        <v>45261</v>
      </c>
      <c r="B45" s="4"/>
      <c r="C45" s="4"/>
      <c r="D45" s="4">
        <v>25.07</v>
      </c>
      <c r="E45" s="4">
        <v>43.142000000000003</v>
      </c>
      <c r="F45" s="4">
        <v>36.753</v>
      </c>
      <c r="G45" s="4">
        <v>40.375</v>
      </c>
      <c r="H45" s="4">
        <v>27.614999999999998</v>
      </c>
      <c r="I45" s="4">
        <v>22.355</v>
      </c>
      <c r="J45" s="4">
        <v>18.61</v>
      </c>
      <c r="K45" s="4">
        <v>24.533999999999999</v>
      </c>
      <c r="L45" s="4">
        <v>25.169</v>
      </c>
      <c r="M45" s="4">
        <v>22.766999999999999</v>
      </c>
      <c r="N45" s="4">
        <v>29.3</v>
      </c>
      <c r="O45" s="4">
        <v>31.466000000000001</v>
      </c>
      <c r="P45" s="4">
        <v>25.670999999999999</v>
      </c>
      <c r="Q45" s="4">
        <v>29.274999999999999</v>
      </c>
      <c r="R45" s="4">
        <v>30.41</v>
      </c>
      <c r="S45" s="4">
        <v>42.529000000000003</v>
      </c>
      <c r="T45" s="4">
        <v>22.187999999999999</v>
      </c>
      <c r="U45" s="4">
        <v>18.329999999999998</v>
      </c>
      <c r="V45" s="4">
        <v>20.808</v>
      </c>
      <c r="W45" s="4">
        <v>14.677</v>
      </c>
      <c r="X45" s="4">
        <v>21.693000000000001</v>
      </c>
      <c r="Y45" s="4">
        <v>25.431000000000001</v>
      </c>
      <c r="Z45" s="4">
        <v>27.701000000000001</v>
      </c>
      <c r="AA45" s="4">
        <v>27.11</v>
      </c>
      <c r="AB45" s="4">
        <v>47.771999999999998</v>
      </c>
      <c r="AC45" s="4">
        <v>27.007999999999999</v>
      </c>
      <c r="AD45" s="4">
        <v>19.838000000000001</v>
      </c>
      <c r="AE45">
        <v>29.192</v>
      </c>
      <c r="AF45" s="4">
        <v>23.292000000000002</v>
      </c>
      <c r="AG45" s="4">
        <v>15.452999999999999</v>
      </c>
      <c r="AH45" s="4">
        <v>20.390999999999998</v>
      </c>
      <c r="AI45" s="4">
        <v>20.428999999999998</v>
      </c>
      <c r="AJ45" s="4">
        <v>21.199000000000002</v>
      </c>
      <c r="AK45" s="4">
        <v>18.565000000000001</v>
      </c>
      <c r="AL45" s="4">
        <v>29.815999999999999</v>
      </c>
      <c r="AM45" s="4">
        <v>26.318999999999999</v>
      </c>
    </row>
    <row r="46" spans="1:39" ht="14.4" x14ac:dyDescent="0.3">
      <c r="A46" s="54">
        <v>45292</v>
      </c>
      <c r="B46" s="4"/>
      <c r="C46" s="4"/>
      <c r="D46" s="4">
        <v>21.92</v>
      </c>
      <c r="E46" s="4">
        <v>42.844000000000001</v>
      </c>
      <c r="F46" s="4">
        <v>32.627000000000002</v>
      </c>
      <c r="G46" s="4">
        <v>28.739000000000001</v>
      </c>
      <c r="H46" s="4">
        <v>21.131</v>
      </c>
      <c r="I46" s="4">
        <v>19.495000000000001</v>
      </c>
      <c r="J46" s="4">
        <v>17.274999999999999</v>
      </c>
      <c r="K46" s="4">
        <v>18.087</v>
      </c>
      <c r="L46" s="4">
        <v>19.974</v>
      </c>
      <c r="M46" s="4">
        <v>26.933</v>
      </c>
      <c r="N46" s="4">
        <v>25.318999999999999</v>
      </c>
      <c r="O46" s="4">
        <v>25.004000000000001</v>
      </c>
      <c r="P46" s="4">
        <v>23.806999999999999</v>
      </c>
      <c r="Q46" s="4">
        <v>23.571000000000002</v>
      </c>
      <c r="R46" s="4">
        <v>27.364999999999998</v>
      </c>
      <c r="S46" s="4">
        <v>25.802</v>
      </c>
      <c r="T46" s="4">
        <v>23.23</v>
      </c>
      <c r="U46" s="4">
        <v>17.001000000000001</v>
      </c>
      <c r="V46" s="4">
        <v>18.803000000000001</v>
      </c>
      <c r="W46" s="4">
        <v>12.340999999999999</v>
      </c>
      <c r="X46" s="4">
        <v>17.526</v>
      </c>
      <c r="Y46" s="4">
        <v>54.018000000000001</v>
      </c>
      <c r="Z46" s="4">
        <v>24.265999999999998</v>
      </c>
      <c r="AA46" s="4">
        <v>22.885000000000002</v>
      </c>
      <c r="AB46" s="4">
        <v>32.936999999999998</v>
      </c>
      <c r="AC46" s="4">
        <v>25.501000000000001</v>
      </c>
      <c r="AD46" s="4">
        <v>18.616</v>
      </c>
      <c r="AE46">
        <v>22.323</v>
      </c>
      <c r="AF46" s="4">
        <v>23.637</v>
      </c>
      <c r="AG46" s="4">
        <v>20.039000000000001</v>
      </c>
      <c r="AH46" s="4">
        <v>16.492999999999999</v>
      </c>
      <c r="AI46" s="4">
        <v>19.385999999999999</v>
      </c>
      <c r="AJ46" s="4">
        <v>17.873999999999999</v>
      </c>
      <c r="AK46" s="4">
        <v>15.528</v>
      </c>
      <c r="AL46" s="4">
        <v>25.539000000000001</v>
      </c>
      <c r="AM46" s="4">
        <v>22.042000000000002</v>
      </c>
    </row>
    <row r="47" spans="1:39" ht="14.4" x14ac:dyDescent="0.3">
      <c r="A47" s="54">
        <v>45323</v>
      </c>
      <c r="B47" s="4"/>
      <c r="C47" s="4"/>
      <c r="D47" s="4">
        <v>30.25</v>
      </c>
      <c r="E47" s="4">
        <v>42.348999999999997</v>
      </c>
      <c r="F47" s="4">
        <v>65.254000000000005</v>
      </c>
      <c r="G47" s="4">
        <v>49.045999999999999</v>
      </c>
      <c r="H47" s="4">
        <v>24.962</v>
      </c>
      <c r="I47" s="4">
        <v>25.154</v>
      </c>
      <c r="J47" s="4">
        <v>16.896999999999998</v>
      </c>
      <c r="K47" s="4">
        <v>25.777999999999999</v>
      </c>
      <c r="L47" s="4">
        <v>30.774999999999999</v>
      </c>
      <c r="M47" s="4">
        <v>33.380000000000003</v>
      </c>
      <c r="N47" s="4">
        <v>31.119</v>
      </c>
      <c r="O47" s="4">
        <v>54.036999999999999</v>
      </c>
      <c r="P47" s="4">
        <v>34.871000000000002</v>
      </c>
      <c r="Q47" s="4">
        <v>26.474</v>
      </c>
      <c r="R47" s="4">
        <v>28.966000000000001</v>
      </c>
      <c r="S47" s="4">
        <v>30.763000000000002</v>
      </c>
      <c r="T47" s="4">
        <v>23.045000000000002</v>
      </c>
      <c r="U47" s="4">
        <v>21.434000000000001</v>
      </c>
      <c r="V47" s="4">
        <v>17.376999999999999</v>
      </c>
      <c r="W47" s="4">
        <v>15.972</v>
      </c>
      <c r="X47" s="4">
        <v>21.356000000000002</v>
      </c>
      <c r="Y47" s="4">
        <v>87.789000000000001</v>
      </c>
      <c r="Z47" s="4">
        <v>21.847999999999999</v>
      </c>
      <c r="AA47" s="4">
        <v>43.302</v>
      </c>
      <c r="AB47" s="4">
        <v>25.988</v>
      </c>
      <c r="AC47" s="4">
        <v>36.944000000000003</v>
      </c>
      <c r="AD47" s="4">
        <v>16.905000000000001</v>
      </c>
      <c r="AE47">
        <v>26.838000000000001</v>
      </c>
      <c r="AF47" s="4">
        <v>26.643000000000001</v>
      </c>
      <c r="AG47" s="4">
        <v>20.292999999999999</v>
      </c>
      <c r="AH47" s="4">
        <v>23.53</v>
      </c>
      <c r="AI47" s="4">
        <v>32.4</v>
      </c>
      <c r="AJ47" s="4">
        <v>15.879</v>
      </c>
      <c r="AK47" s="4">
        <v>16.648</v>
      </c>
      <c r="AL47" s="4">
        <v>29.109000000000002</v>
      </c>
      <c r="AM47" s="4">
        <v>24.635000000000002</v>
      </c>
    </row>
    <row r="48" spans="1:39" ht="14.4" x14ac:dyDescent="0.3">
      <c r="A48" s="54">
        <v>45352</v>
      </c>
      <c r="B48" s="4"/>
      <c r="C48" s="4"/>
      <c r="D48" s="4">
        <v>92.34</v>
      </c>
      <c r="E48" s="4">
        <v>196.40899999999999</v>
      </c>
      <c r="F48" s="4">
        <v>145.16800000000001</v>
      </c>
      <c r="G48" s="4">
        <v>121.786</v>
      </c>
      <c r="H48" s="4">
        <v>60.012999999999998</v>
      </c>
      <c r="I48" s="4">
        <v>94.861000000000004</v>
      </c>
      <c r="J48" s="4">
        <v>41.281999999999996</v>
      </c>
      <c r="K48" s="4">
        <v>64.677000000000007</v>
      </c>
      <c r="L48" s="4">
        <v>92.984999999999999</v>
      </c>
      <c r="M48" s="4">
        <v>175.01599999999999</v>
      </c>
      <c r="N48" s="4">
        <v>75.727999999999994</v>
      </c>
      <c r="O48" s="4">
        <v>222.572</v>
      </c>
      <c r="P48" s="4">
        <v>44.558</v>
      </c>
      <c r="Q48" s="4">
        <v>156.38800000000001</v>
      </c>
      <c r="R48" s="4">
        <v>73.28</v>
      </c>
      <c r="S48" s="4">
        <v>54.871000000000002</v>
      </c>
      <c r="T48" s="4">
        <v>47.283000000000001</v>
      </c>
      <c r="U48" s="4">
        <v>71.42</v>
      </c>
      <c r="V48" s="4">
        <v>26.224</v>
      </c>
      <c r="W48" s="4">
        <v>43.173000000000002</v>
      </c>
      <c r="X48" s="4">
        <v>95.116</v>
      </c>
      <c r="Y48" s="4">
        <v>144.12700000000001</v>
      </c>
      <c r="Z48" s="4">
        <v>41.448</v>
      </c>
      <c r="AA48" s="4">
        <v>132.77799999999999</v>
      </c>
      <c r="AB48" s="4">
        <v>115.512</v>
      </c>
      <c r="AC48" s="4">
        <v>74.372</v>
      </c>
      <c r="AD48" s="4">
        <v>55.42</v>
      </c>
      <c r="AE48">
        <v>57.789000000000001</v>
      </c>
      <c r="AF48" s="4">
        <v>69.665999999999997</v>
      </c>
      <c r="AG48" s="4">
        <v>37.93</v>
      </c>
      <c r="AH48" s="4">
        <v>56.31</v>
      </c>
      <c r="AI48" s="4">
        <v>63.393999999999998</v>
      </c>
      <c r="AJ48" s="4">
        <v>29.611000000000001</v>
      </c>
      <c r="AK48" s="4">
        <v>75.444000000000003</v>
      </c>
      <c r="AL48" s="4">
        <v>76.460999999999999</v>
      </c>
      <c r="AM48" s="4">
        <v>77.551000000000002</v>
      </c>
    </row>
    <row r="49" spans="1:1005" ht="14.4" x14ac:dyDescent="0.3">
      <c r="A49" s="54">
        <v>45383</v>
      </c>
      <c r="B49" s="4"/>
      <c r="C49" s="4"/>
      <c r="D49" s="4">
        <v>170.42</v>
      </c>
      <c r="E49" s="4">
        <v>311.661</v>
      </c>
      <c r="F49" s="4">
        <v>312.38900000000001</v>
      </c>
      <c r="G49" s="4">
        <v>234.81100000000001</v>
      </c>
      <c r="H49" s="4">
        <v>97.495000000000005</v>
      </c>
      <c r="I49" s="4">
        <v>209.566</v>
      </c>
      <c r="J49" s="4">
        <v>115.696</v>
      </c>
      <c r="K49" s="4">
        <v>118.648</v>
      </c>
      <c r="L49" s="4">
        <v>231.58199999999999</v>
      </c>
      <c r="M49" s="4">
        <v>287.661</v>
      </c>
      <c r="N49" s="4">
        <v>174.32599999999999</v>
      </c>
      <c r="O49" s="4">
        <v>182.142</v>
      </c>
      <c r="P49" s="4">
        <v>79.400000000000006</v>
      </c>
      <c r="Q49" s="4">
        <v>199.04300000000001</v>
      </c>
      <c r="R49" s="4">
        <v>134.07</v>
      </c>
      <c r="S49" s="4">
        <v>109.59099999999999</v>
      </c>
      <c r="T49" s="4">
        <v>120.86199999999999</v>
      </c>
      <c r="U49" s="4">
        <v>185.11</v>
      </c>
      <c r="V49" s="4">
        <v>44.512999999999998</v>
      </c>
      <c r="W49" s="4">
        <v>56.139000000000003</v>
      </c>
      <c r="X49" s="4">
        <v>193.44</v>
      </c>
      <c r="Y49" s="4">
        <v>262.22300000000001</v>
      </c>
      <c r="Z49" s="4">
        <v>139.88999999999999</v>
      </c>
      <c r="AA49" s="4">
        <v>137.72200000000001</v>
      </c>
      <c r="AB49" s="4">
        <v>269.96899999999999</v>
      </c>
      <c r="AC49" s="4">
        <v>119.01300000000001</v>
      </c>
      <c r="AD49" s="4">
        <v>195.167</v>
      </c>
      <c r="AE49">
        <v>120.617</v>
      </c>
      <c r="AF49" s="4">
        <v>142.31100000000001</v>
      </c>
      <c r="AG49" s="4">
        <v>51.103000000000002</v>
      </c>
      <c r="AH49" s="4">
        <v>101.471</v>
      </c>
      <c r="AI49" s="4">
        <v>56.887999999999998</v>
      </c>
      <c r="AJ49" s="4">
        <v>66.634</v>
      </c>
      <c r="AK49" s="4">
        <v>114.902</v>
      </c>
      <c r="AL49" s="4">
        <v>136.255</v>
      </c>
      <c r="AM49" s="4">
        <v>139.06</v>
      </c>
    </row>
    <row r="50" spans="1:1005" ht="14.4" x14ac:dyDescent="0.3">
      <c r="A50" s="54">
        <v>45413</v>
      </c>
      <c r="B50" s="4"/>
      <c r="C50" s="4"/>
      <c r="D50" s="4">
        <v>277.11</v>
      </c>
      <c r="E50" s="4">
        <v>474.20100000000002</v>
      </c>
      <c r="F50" s="4">
        <v>321.57100000000003</v>
      </c>
      <c r="G50" s="4">
        <v>358.18900000000002</v>
      </c>
      <c r="H50" s="4">
        <v>145.375</v>
      </c>
      <c r="I50" s="4">
        <v>232.386</v>
      </c>
      <c r="J50" s="4">
        <v>203.27</v>
      </c>
      <c r="K50" s="4">
        <v>221.411</v>
      </c>
      <c r="L50" s="4">
        <v>308.11599999999999</v>
      </c>
      <c r="M50" s="4">
        <v>436.90800000000002</v>
      </c>
      <c r="N50" s="4">
        <v>291.21300000000002</v>
      </c>
      <c r="O50" s="4">
        <v>322.68</v>
      </c>
      <c r="P50" s="4">
        <v>183.18299999999999</v>
      </c>
      <c r="Q50" s="4">
        <v>385.79</v>
      </c>
      <c r="R50" s="4">
        <v>274.42899999999997</v>
      </c>
      <c r="S50" s="4">
        <v>269.798</v>
      </c>
      <c r="T50" s="4">
        <v>166.035</v>
      </c>
      <c r="U50" s="4">
        <v>420.34</v>
      </c>
      <c r="V50" s="4">
        <v>51.540999999999997</v>
      </c>
      <c r="W50" s="4">
        <v>140.68799999999999</v>
      </c>
      <c r="X50" s="4">
        <v>273.27100000000002</v>
      </c>
      <c r="Y50" s="4">
        <v>497.30599999999998</v>
      </c>
      <c r="Z50" s="4">
        <v>205.56</v>
      </c>
      <c r="AA50" s="4">
        <v>273.44900000000001</v>
      </c>
      <c r="AB50" s="4">
        <v>357.59100000000001</v>
      </c>
      <c r="AC50" s="4">
        <v>355.84199999999998</v>
      </c>
      <c r="AD50" s="4">
        <v>181.999</v>
      </c>
      <c r="AE50">
        <v>176.21</v>
      </c>
      <c r="AF50" s="4">
        <v>188.23</v>
      </c>
      <c r="AG50" s="4">
        <v>91.463999999999999</v>
      </c>
      <c r="AH50" s="4">
        <v>174.721</v>
      </c>
      <c r="AI50" s="4">
        <v>155.30000000000001</v>
      </c>
      <c r="AJ50" s="4">
        <v>135.61699999999999</v>
      </c>
      <c r="AK50" s="4">
        <v>270.66500000000002</v>
      </c>
      <c r="AL50" s="4">
        <v>275.65899999999999</v>
      </c>
      <c r="AM50" s="4">
        <v>373.54899999999998</v>
      </c>
    </row>
    <row r="51" spans="1:1005" ht="14.4" x14ac:dyDescent="0.3">
      <c r="A51" s="54">
        <v>45444</v>
      </c>
      <c r="B51" s="4"/>
      <c r="C51" s="4"/>
      <c r="D51" s="4">
        <v>223.57</v>
      </c>
      <c r="E51" s="4">
        <v>482.79</v>
      </c>
      <c r="F51" s="4">
        <v>418.70400000000001</v>
      </c>
      <c r="G51" s="4">
        <v>320.26799999999997</v>
      </c>
      <c r="H51" s="4">
        <v>199.72399999999999</v>
      </c>
      <c r="I51" s="4">
        <v>139.44999999999999</v>
      </c>
      <c r="J51" s="4">
        <v>178.702</v>
      </c>
      <c r="K51" s="4">
        <v>314.45400000000001</v>
      </c>
      <c r="L51" s="4">
        <v>154.078</v>
      </c>
      <c r="M51" s="4">
        <v>377.69799999999998</v>
      </c>
      <c r="N51" s="4">
        <v>202.54</v>
      </c>
      <c r="O51" s="4">
        <v>434.52600000000001</v>
      </c>
      <c r="P51" s="4">
        <v>52.177999999999997</v>
      </c>
      <c r="Q51" s="4">
        <v>384.43799999999999</v>
      </c>
      <c r="R51" s="4">
        <v>193.01900000000001</v>
      </c>
      <c r="S51" s="4">
        <v>319.52699999999999</v>
      </c>
      <c r="T51" s="4">
        <v>43.968000000000004</v>
      </c>
      <c r="U51" s="4">
        <v>178.56</v>
      </c>
      <c r="V51" s="4">
        <v>24.867999999999999</v>
      </c>
      <c r="W51" s="4">
        <v>96.590999999999994</v>
      </c>
      <c r="X51" s="4">
        <v>117.625</v>
      </c>
      <c r="Y51" s="4">
        <v>398.22699999999998</v>
      </c>
      <c r="Z51" s="4">
        <v>61.667000000000002</v>
      </c>
      <c r="AA51" s="4">
        <v>147.62700000000001</v>
      </c>
      <c r="AB51" s="4">
        <v>338.51900000000001</v>
      </c>
      <c r="AC51" s="4">
        <v>161.011</v>
      </c>
      <c r="AD51" s="4">
        <v>210.92099999999999</v>
      </c>
      <c r="AE51">
        <v>245.68700000000001</v>
      </c>
      <c r="AF51" s="4">
        <v>59.542000000000002</v>
      </c>
      <c r="AG51" s="4">
        <v>76.852999999999994</v>
      </c>
      <c r="AH51" s="4">
        <v>172.60499999999999</v>
      </c>
      <c r="AI51" s="4">
        <v>211.12899999999999</v>
      </c>
      <c r="AJ51" s="4">
        <v>113.491</v>
      </c>
      <c r="AK51" s="4">
        <v>278.35899999999998</v>
      </c>
      <c r="AL51" s="4">
        <v>400.73599999999999</v>
      </c>
      <c r="AM51" s="4">
        <v>319.214</v>
      </c>
    </row>
    <row r="52" spans="1:1005" ht="14.4" x14ac:dyDescent="0.3">
      <c r="A52" s="54">
        <v>45474</v>
      </c>
      <c r="B52" s="4"/>
      <c r="C52" s="4"/>
      <c r="D52" s="4">
        <v>65.989999999999995</v>
      </c>
      <c r="E52" s="4">
        <v>113.646</v>
      </c>
      <c r="F52" s="4">
        <v>158.565</v>
      </c>
      <c r="G52" s="4">
        <v>69.962999999999994</v>
      </c>
      <c r="H52" s="4">
        <v>40.360999999999997</v>
      </c>
      <c r="I52" s="4">
        <v>22.5</v>
      </c>
      <c r="J52" s="4">
        <v>58.593000000000004</v>
      </c>
      <c r="K52" s="4">
        <v>97.992000000000004</v>
      </c>
      <c r="L52" s="4">
        <v>44.121000000000002</v>
      </c>
      <c r="M52" s="4">
        <v>87.271000000000001</v>
      </c>
      <c r="N52" s="4">
        <v>25.800999999999998</v>
      </c>
      <c r="O52" s="4">
        <v>255.898</v>
      </c>
      <c r="P52" s="4">
        <v>8.6539999999999999</v>
      </c>
      <c r="Q52" s="4">
        <v>74.864999999999995</v>
      </c>
      <c r="R52" s="4">
        <v>62.859000000000002</v>
      </c>
      <c r="S52" s="4">
        <v>143.94499999999999</v>
      </c>
      <c r="T52" s="4">
        <v>0</v>
      </c>
      <c r="U52" s="4">
        <v>22.62</v>
      </c>
      <c r="V52" s="4">
        <v>17.584</v>
      </c>
      <c r="W52" s="4">
        <v>3.6080000000000001</v>
      </c>
      <c r="X52" s="4">
        <v>15.967000000000001</v>
      </c>
      <c r="Y52" s="4">
        <v>102.973</v>
      </c>
      <c r="Z52" s="4">
        <v>27.588999999999999</v>
      </c>
      <c r="AA52" s="4">
        <v>22.9</v>
      </c>
      <c r="AB52" s="4">
        <v>72.078000000000003</v>
      </c>
      <c r="AC52" s="4">
        <v>25.849</v>
      </c>
      <c r="AD52" s="4">
        <v>31.111000000000001</v>
      </c>
      <c r="AE52">
        <v>46.716999999999999</v>
      </c>
      <c r="AF52" s="4">
        <v>11.474</v>
      </c>
      <c r="AG52" s="4">
        <v>31.82</v>
      </c>
      <c r="AH52" s="4">
        <v>18.059000000000001</v>
      </c>
      <c r="AI52" s="4">
        <v>37.585000000000001</v>
      </c>
      <c r="AJ52" s="4">
        <v>38.463000000000001</v>
      </c>
      <c r="AK52" s="4">
        <v>101.208</v>
      </c>
      <c r="AL52" s="4">
        <v>188.452</v>
      </c>
      <c r="AM52" s="4">
        <v>78.962999999999994</v>
      </c>
    </row>
    <row r="53" spans="1:1005" ht="14.4" x14ac:dyDescent="0.3">
      <c r="A53" s="54">
        <v>45505</v>
      </c>
      <c r="B53" s="4"/>
      <c r="C53" s="4"/>
      <c r="D53" s="4">
        <v>45.09</v>
      </c>
      <c r="E53" s="4">
        <v>41.783000000000001</v>
      </c>
      <c r="F53" s="4">
        <v>35.36</v>
      </c>
      <c r="G53" s="4">
        <v>36.686999999999998</v>
      </c>
      <c r="H53" s="4">
        <v>57.366999999999997</v>
      </c>
      <c r="I53" s="4">
        <v>27.311</v>
      </c>
      <c r="J53" s="4">
        <v>36.037999999999997</v>
      </c>
      <c r="K53" s="4">
        <v>40.241</v>
      </c>
      <c r="L53" s="4">
        <v>54.012999999999998</v>
      </c>
      <c r="M53" s="4">
        <v>76.27</v>
      </c>
      <c r="N53" s="4">
        <v>20.655000000000001</v>
      </c>
      <c r="O53" s="4">
        <v>73.444999999999993</v>
      </c>
      <c r="P53" s="4">
        <v>4.069</v>
      </c>
      <c r="Q53" s="4">
        <v>63.112000000000002</v>
      </c>
      <c r="R53" s="4">
        <v>26.928999999999998</v>
      </c>
      <c r="S53" s="4">
        <v>123.877</v>
      </c>
      <c r="T53" s="4">
        <v>2.5550000000000002</v>
      </c>
      <c r="U53" s="4">
        <v>40.582999999999998</v>
      </c>
      <c r="V53" s="4">
        <v>16.067</v>
      </c>
      <c r="W53" s="4">
        <v>21.727</v>
      </c>
      <c r="X53" s="4">
        <v>4.9630000000000001</v>
      </c>
      <c r="Y53" s="4">
        <v>34.709000000000003</v>
      </c>
      <c r="Z53" s="4">
        <v>37.44</v>
      </c>
      <c r="AA53" s="4">
        <v>39.686</v>
      </c>
      <c r="AB53" s="4">
        <v>29.827000000000002</v>
      </c>
      <c r="AC53" s="4">
        <v>6.2140000000000004</v>
      </c>
      <c r="AD53" s="4">
        <v>37.46</v>
      </c>
      <c r="AE53">
        <v>15.683999999999999</v>
      </c>
      <c r="AF53" s="4">
        <v>18.154</v>
      </c>
      <c r="AG53" s="4">
        <v>31.277000000000001</v>
      </c>
      <c r="AH53" s="4">
        <v>12.438000000000001</v>
      </c>
      <c r="AI53" s="4">
        <v>8.6029999999999998</v>
      </c>
      <c r="AJ53" s="4">
        <v>26.047999999999998</v>
      </c>
      <c r="AK53" s="4">
        <v>64.805000000000007</v>
      </c>
      <c r="AL53" s="4">
        <v>55.298000000000002</v>
      </c>
      <c r="AM53" s="4">
        <v>66.271000000000001</v>
      </c>
    </row>
    <row r="54" spans="1:1005" ht="14.4" x14ac:dyDescent="0.3">
      <c r="A54" s="54">
        <v>45536</v>
      </c>
      <c r="B54" s="4"/>
      <c r="C54" s="4"/>
      <c r="D54" s="4">
        <v>43.19</v>
      </c>
      <c r="E54" s="4">
        <v>75.14</v>
      </c>
      <c r="F54" s="4">
        <v>57.750999999999998</v>
      </c>
      <c r="G54" s="4">
        <v>19.463000000000001</v>
      </c>
      <c r="H54" s="4">
        <v>37.198999999999998</v>
      </c>
      <c r="I54" s="4">
        <v>18.646000000000001</v>
      </c>
      <c r="J54" s="4">
        <v>29.902999999999999</v>
      </c>
      <c r="K54" s="4">
        <v>69.570999999999998</v>
      </c>
      <c r="L54" s="4">
        <v>38.591999999999999</v>
      </c>
      <c r="M54" s="4">
        <v>76.626000000000005</v>
      </c>
      <c r="N54" s="4">
        <v>42.097000000000001</v>
      </c>
      <c r="O54" s="4">
        <v>38.146000000000001</v>
      </c>
      <c r="P54" s="4">
        <v>26.635000000000002</v>
      </c>
      <c r="Q54" s="4">
        <v>92.238</v>
      </c>
      <c r="R54" s="4">
        <v>15.689</v>
      </c>
      <c r="S54" s="4">
        <v>77.510000000000005</v>
      </c>
      <c r="T54" s="4">
        <v>8.8089999999999993</v>
      </c>
      <c r="U54" s="4">
        <v>11.647</v>
      </c>
      <c r="V54" s="4">
        <v>23.844999999999999</v>
      </c>
      <c r="W54" s="4">
        <v>43.552999999999997</v>
      </c>
      <c r="X54" s="4">
        <v>36.898000000000003</v>
      </c>
      <c r="Y54" s="4">
        <v>28.565999999999999</v>
      </c>
      <c r="Z54" s="4">
        <v>36.622999999999998</v>
      </c>
      <c r="AA54" s="4">
        <v>30.327000000000002</v>
      </c>
      <c r="AB54" s="4">
        <v>35.405000000000001</v>
      </c>
      <c r="AC54" s="4">
        <v>11.106</v>
      </c>
      <c r="AD54" s="4">
        <v>42.289000000000001</v>
      </c>
      <c r="AE54">
        <v>15.475</v>
      </c>
      <c r="AF54" s="4">
        <v>20.234000000000002</v>
      </c>
      <c r="AG54" s="4">
        <v>78.543000000000006</v>
      </c>
      <c r="AH54" s="4">
        <v>15.037000000000001</v>
      </c>
      <c r="AI54" s="4">
        <v>10.173999999999999</v>
      </c>
      <c r="AJ54" s="4">
        <v>26.655999999999999</v>
      </c>
      <c r="AK54" s="4">
        <v>83.013999999999996</v>
      </c>
      <c r="AL54" s="4">
        <v>17.510000000000002</v>
      </c>
      <c r="AM54" s="4">
        <v>44.192999999999998</v>
      </c>
    </row>
    <row r="55" spans="1:1005" ht="14.4" x14ac:dyDescent="0.3">
      <c r="A55" s="54">
        <v>45566</v>
      </c>
      <c r="B55" s="4"/>
      <c r="C55" s="4"/>
      <c r="D55" s="4">
        <v>40.24</v>
      </c>
      <c r="E55" s="4">
        <v>110.91500000000001</v>
      </c>
      <c r="F55" s="4">
        <v>89.766999999999996</v>
      </c>
      <c r="G55" s="4">
        <v>20.863</v>
      </c>
      <c r="H55" s="4">
        <v>33.161999999999999</v>
      </c>
      <c r="I55" s="4">
        <v>35.058</v>
      </c>
      <c r="J55" s="4">
        <v>50.176000000000002</v>
      </c>
      <c r="K55" s="4">
        <v>22.922000000000001</v>
      </c>
      <c r="L55" s="4">
        <v>20.202999999999999</v>
      </c>
      <c r="M55" s="4">
        <v>33.283000000000001</v>
      </c>
      <c r="N55" s="4">
        <v>31.856999999999999</v>
      </c>
      <c r="O55" s="4">
        <v>35.523000000000003</v>
      </c>
      <c r="P55" s="4">
        <v>29.683</v>
      </c>
      <c r="Q55" s="4">
        <v>81.210999999999999</v>
      </c>
      <c r="R55" s="4">
        <v>45.991</v>
      </c>
      <c r="S55" s="4">
        <v>27.552</v>
      </c>
      <c r="T55" s="4">
        <v>32.478999999999999</v>
      </c>
      <c r="U55" s="4">
        <v>15.102</v>
      </c>
      <c r="V55" s="4">
        <v>22.82</v>
      </c>
      <c r="W55" s="4">
        <v>19.658999999999999</v>
      </c>
      <c r="X55" s="4">
        <v>43.74</v>
      </c>
      <c r="Y55" s="4">
        <v>75.549000000000007</v>
      </c>
      <c r="Z55" s="4">
        <v>127.202</v>
      </c>
      <c r="AA55" s="4">
        <v>39.875999999999998</v>
      </c>
      <c r="AB55" s="4">
        <v>28.866</v>
      </c>
      <c r="AC55" s="4">
        <v>23.088999999999999</v>
      </c>
      <c r="AD55" s="4">
        <v>32.72</v>
      </c>
      <c r="AE55">
        <v>57.24</v>
      </c>
      <c r="AF55" s="4">
        <v>15.928000000000001</v>
      </c>
      <c r="AG55" s="4">
        <v>42.908000000000001</v>
      </c>
      <c r="AH55" s="4">
        <v>43.55</v>
      </c>
      <c r="AI55" s="4">
        <v>12.96</v>
      </c>
      <c r="AJ55" s="4">
        <v>63.878</v>
      </c>
      <c r="AK55" s="4">
        <v>47.356999999999999</v>
      </c>
      <c r="AL55" s="4">
        <v>54.731000000000002</v>
      </c>
      <c r="AM55" s="4">
        <v>70.622</v>
      </c>
    </row>
    <row r="56" spans="1:1005" ht="14.4" x14ac:dyDescent="0.3">
      <c r="A56" s="54">
        <v>45597</v>
      </c>
      <c r="B56" s="4"/>
      <c r="C56" s="4"/>
      <c r="D56" s="4">
        <v>31.13</v>
      </c>
      <c r="E56" s="4">
        <v>54.085000000000001</v>
      </c>
      <c r="F56" s="4">
        <v>73.957999999999998</v>
      </c>
      <c r="G56" s="4">
        <v>49.363999999999997</v>
      </c>
      <c r="H56" s="4">
        <v>28.768999999999998</v>
      </c>
      <c r="I56" s="4">
        <v>22.585999999999999</v>
      </c>
      <c r="J56" s="4">
        <v>40.661000000000001</v>
      </c>
      <c r="K56" s="4">
        <v>38.192</v>
      </c>
      <c r="L56" s="4">
        <v>26.866</v>
      </c>
      <c r="M56" s="4">
        <v>33.1</v>
      </c>
      <c r="N56" s="4">
        <v>46.314999999999998</v>
      </c>
      <c r="O56" s="4">
        <v>28.373999999999999</v>
      </c>
      <c r="P56" s="4">
        <v>31.417999999999999</v>
      </c>
      <c r="Q56" s="4">
        <v>42.951000000000001</v>
      </c>
      <c r="R56" s="4">
        <v>63.655000000000001</v>
      </c>
      <c r="S56" s="4">
        <v>24.027999999999999</v>
      </c>
      <c r="T56" s="4">
        <v>27.132999999999999</v>
      </c>
      <c r="U56" s="4">
        <v>21.302</v>
      </c>
      <c r="V56" s="4">
        <v>25.149000000000001</v>
      </c>
      <c r="W56" s="4">
        <v>23.341999999999999</v>
      </c>
      <c r="X56" s="4">
        <v>40.825000000000003</v>
      </c>
      <c r="Y56" s="4">
        <v>39.381999999999998</v>
      </c>
      <c r="Z56" s="4">
        <v>47.536999999999999</v>
      </c>
      <c r="AA56" s="4">
        <v>22.638000000000002</v>
      </c>
      <c r="AB56" s="4">
        <v>31.484000000000002</v>
      </c>
      <c r="AC56" s="4">
        <v>24.027000000000001</v>
      </c>
      <c r="AD56" s="4">
        <v>25.994</v>
      </c>
      <c r="AE56">
        <v>32.506999999999998</v>
      </c>
      <c r="AF56" s="4">
        <v>16.077999999999999</v>
      </c>
      <c r="AG56" s="4">
        <v>28.754000000000001</v>
      </c>
      <c r="AH56" s="4">
        <v>24.681000000000001</v>
      </c>
      <c r="AI56" s="4">
        <v>21.331</v>
      </c>
      <c r="AJ56" s="4">
        <v>30.986000000000001</v>
      </c>
      <c r="AK56" s="4">
        <v>38.511000000000003</v>
      </c>
      <c r="AL56" s="4">
        <v>31.021000000000001</v>
      </c>
      <c r="AM56" s="4">
        <v>42.122999999999998</v>
      </c>
    </row>
    <row r="57" spans="1:1005" ht="14.4" x14ac:dyDescent="0.3">
      <c r="A57" s="54">
        <v>45627</v>
      </c>
      <c r="B57" s="4"/>
      <c r="C57" s="4"/>
      <c r="D57" s="4">
        <v>25.07</v>
      </c>
      <c r="E57" s="4">
        <v>36.256</v>
      </c>
      <c r="F57" s="4">
        <v>39.731000000000002</v>
      </c>
      <c r="G57" s="4">
        <v>27.702999999999999</v>
      </c>
      <c r="H57" s="4">
        <v>22.35</v>
      </c>
      <c r="I57" s="4">
        <v>18.626000000000001</v>
      </c>
      <c r="J57" s="4">
        <v>24.23</v>
      </c>
      <c r="K57" s="4">
        <v>25.195</v>
      </c>
      <c r="L57" s="4">
        <v>22.861999999999998</v>
      </c>
      <c r="M57" s="4">
        <v>29.010999999999999</v>
      </c>
      <c r="N57" s="4">
        <v>31.462</v>
      </c>
      <c r="O57" s="4">
        <v>25.727</v>
      </c>
      <c r="P57" s="4">
        <v>29.143000000000001</v>
      </c>
      <c r="Q57" s="4">
        <v>30.15</v>
      </c>
      <c r="R57" s="4">
        <v>41.198999999999998</v>
      </c>
      <c r="S57" s="4">
        <v>22.161000000000001</v>
      </c>
      <c r="T57" s="4">
        <v>18.452999999999999</v>
      </c>
      <c r="U57" s="4">
        <v>20.834</v>
      </c>
      <c r="V57" s="4">
        <v>14.523999999999999</v>
      </c>
      <c r="W57" s="4">
        <v>21.646000000000001</v>
      </c>
      <c r="X57" s="4">
        <v>26.692</v>
      </c>
      <c r="Y57" s="4">
        <v>27.420999999999999</v>
      </c>
      <c r="Z57" s="4">
        <v>26.638999999999999</v>
      </c>
      <c r="AA57" s="4">
        <v>47.886000000000003</v>
      </c>
      <c r="AB57" s="4">
        <v>26.821999999999999</v>
      </c>
      <c r="AC57" s="4">
        <v>19.472000000000001</v>
      </c>
      <c r="AD57" s="4">
        <v>29.218</v>
      </c>
      <c r="AE57">
        <v>23.538</v>
      </c>
      <c r="AF57" s="4">
        <v>15.457000000000001</v>
      </c>
      <c r="AG57" s="4">
        <v>20.2</v>
      </c>
      <c r="AH57" s="4">
        <v>20.300999999999998</v>
      </c>
      <c r="AI57" s="4">
        <v>21.172999999999998</v>
      </c>
      <c r="AJ57" s="4">
        <v>18.114000000000001</v>
      </c>
      <c r="AK57" s="4">
        <v>29.422000000000001</v>
      </c>
      <c r="AL57" s="4">
        <v>26.170999999999999</v>
      </c>
      <c r="AM57" s="4">
        <v>43.087000000000003</v>
      </c>
    </row>
    <row r="58" spans="1:1005" ht="14.4" x14ac:dyDescent="0.3">
      <c r="A58" s="54">
        <v>45658</v>
      </c>
      <c r="B58" s="4"/>
      <c r="C58" s="4"/>
      <c r="D58" s="4">
        <v>21.92</v>
      </c>
      <c r="E58" s="4">
        <v>32.942</v>
      </c>
      <c r="F58" s="4">
        <v>29.414999999999999</v>
      </c>
      <c r="G58" s="4">
        <v>21.207999999999998</v>
      </c>
      <c r="H58" s="4">
        <v>19.553000000000001</v>
      </c>
      <c r="I58" s="4">
        <v>17.367999999999999</v>
      </c>
      <c r="J58" s="4">
        <v>18.081</v>
      </c>
      <c r="K58" s="4">
        <v>19.981999999999999</v>
      </c>
      <c r="L58" s="4">
        <v>26.907</v>
      </c>
      <c r="M58" s="4">
        <v>25.260999999999999</v>
      </c>
      <c r="N58" s="4">
        <v>24.738</v>
      </c>
      <c r="O58" s="4">
        <v>23.86</v>
      </c>
      <c r="P58" s="4">
        <v>23.710999999999999</v>
      </c>
      <c r="Q58" s="4">
        <v>27.457000000000001</v>
      </c>
      <c r="R58" s="4">
        <v>25.766999999999999</v>
      </c>
      <c r="S58" s="4">
        <v>23.207000000000001</v>
      </c>
      <c r="T58" s="4">
        <v>17.242999999999999</v>
      </c>
      <c r="U58" s="4">
        <v>18.859000000000002</v>
      </c>
      <c r="V58" s="4">
        <v>12.414999999999999</v>
      </c>
      <c r="W58" s="4">
        <v>17.478999999999999</v>
      </c>
      <c r="X58" s="4">
        <v>53.454999999999998</v>
      </c>
      <c r="Y58" s="4">
        <v>24.116</v>
      </c>
      <c r="Z58" s="4">
        <v>22.707000000000001</v>
      </c>
      <c r="AA58" s="4">
        <v>33.029000000000003</v>
      </c>
      <c r="AB58" s="4">
        <v>25.786000000000001</v>
      </c>
      <c r="AC58" s="4">
        <v>18.582000000000001</v>
      </c>
      <c r="AD58" s="4">
        <v>22.219000000000001</v>
      </c>
      <c r="AE58">
        <v>23.89</v>
      </c>
      <c r="AF58" s="4">
        <v>20.440000000000001</v>
      </c>
      <c r="AG58" s="4">
        <v>16.484999999999999</v>
      </c>
      <c r="AH58" s="4">
        <v>20.044</v>
      </c>
      <c r="AI58" s="4">
        <v>17.853000000000002</v>
      </c>
      <c r="AJ58" s="4">
        <v>15.39</v>
      </c>
      <c r="AK58" s="4">
        <v>25.93</v>
      </c>
      <c r="AL58" s="4">
        <v>22.065999999999999</v>
      </c>
      <c r="AM58" s="4">
        <v>42.779000000000003</v>
      </c>
    </row>
    <row r="59" spans="1:1005" ht="14.4" x14ac:dyDescent="0.3">
      <c r="A59" s="54">
        <v>45689</v>
      </c>
      <c r="B59" s="4"/>
      <c r="C59" s="4"/>
      <c r="D59" s="4">
        <v>30.25</v>
      </c>
      <c r="E59" s="4">
        <v>62.988999999999997</v>
      </c>
      <c r="F59" s="4">
        <v>47.039000000000001</v>
      </c>
      <c r="G59" s="4">
        <v>22.579000000000001</v>
      </c>
      <c r="H59" s="4">
        <v>24.568999999999999</v>
      </c>
      <c r="I59" s="4">
        <v>16.495999999999999</v>
      </c>
      <c r="J59" s="4">
        <v>25.128</v>
      </c>
      <c r="K59" s="4">
        <v>29.472999999999999</v>
      </c>
      <c r="L59" s="4">
        <v>32.408000000000001</v>
      </c>
      <c r="M59" s="4">
        <v>30.071000000000002</v>
      </c>
      <c r="N59" s="4">
        <v>52.715000000000003</v>
      </c>
      <c r="O59" s="4">
        <v>33.677999999999997</v>
      </c>
      <c r="P59" s="4">
        <v>25.855</v>
      </c>
      <c r="Q59" s="4">
        <v>27.847999999999999</v>
      </c>
      <c r="R59" s="4">
        <v>29.896999999999998</v>
      </c>
      <c r="S59" s="4">
        <v>22.268000000000001</v>
      </c>
      <c r="T59" s="4">
        <v>21.151</v>
      </c>
      <c r="U59" s="4">
        <v>16.84</v>
      </c>
      <c r="V59" s="4">
        <v>15.483000000000001</v>
      </c>
      <c r="W59" s="4">
        <v>19.440000000000001</v>
      </c>
      <c r="X59" s="4">
        <v>85.754999999999995</v>
      </c>
      <c r="Y59" s="4">
        <v>20.968</v>
      </c>
      <c r="Z59" s="4">
        <v>41.750999999999998</v>
      </c>
      <c r="AA59" s="4">
        <v>24.6</v>
      </c>
      <c r="AB59" s="4">
        <v>36.079000000000001</v>
      </c>
      <c r="AC59" s="4">
        <v>16.263999999999999</v>
      </c>
      <c r="AD59" s="4">
        <v>25.893000000000001</v>
      </c>
      <c r="AE59">
        <v>25.468</v>
      </c>
      <c r="AF59" s="4">
        <v>19.411999999999999</v>
      </c>
      <c r="AG59" s="4">
        <v>22.902000000000001</v>
      </c>
      <c r="AH59" s="4">
        <v>31.042000000000002</v>
      </c>
      <c r="AI59" s="4">
        <v>14.739000000000001</v>
      </c>
      <c r="AJ59" s="4">
        <v>16.055</v>
      </c>
      <c r="AK59" s="4">
        <v>27.643999999999998</v>
      </c>
      <c r="AL59" s="4">
        <v>23.734999999999999</v>
      </c>
      <c r="AM59" s="4">
        <v>40.332000000000001</v>
      </c>
    </row>
    <row r="60" spans="1:1005" ht="14.4" x14ac:dyDescent="0.3">
      <c r="A60" s="54">
        <v>45717</v>
      </c>
      <c r="B60" s="4"/>
      <c r="C60" s="4"/>
      <c r="D60" s="4">
        <v>92.34</v>
      </c>
      <c r="E60" s="4">
        <v>144.16300000000001</v>
      </c>
      <c r="F60" s="4">
        <v>120.627</v>
      </c>
      <c r="G60" s="4">
        <v>60.68</v>
      </c>
      <c r="H60" s="4">
        <v>94.558999999999997</v>
      </c>
      <c r="I60" s="4">
        <v>41.448999999999998</v>
      </c>
      <c r="J60" s="4">
        <v>64.566000000000003</v>
      </c>
      <c r="K60" s="4">
        <v>89.710999999999999</v>
      </c>
      <c r="L60" s="4">
        <v>174.279</v>
      </c>
      <c r="M60" s="4">
        <v>75.424000000000007</v>
      </c>
      <c r="N60" s="4">
        <v>221.53</v>
      </c>
      <c r="O60" s="4">
        <v>44.564</v>
      </c>
      <c r="P60" s="4">
        <v>156.078</v>
      </c>
      <c r="Q60" s="4">
        <v>72.900999999999996</v>
      </c>
      <c r="R60" s="4">
        <v>54.781999999999996</v>
      </c>
      <c r="S60" s="4">
        <v>44.863999999999997</v>
      </c>
      <c r="T60" s="4">
        <v>71.861999999999995</v>
      </c>
      <c r="U60" s="4">
        <v>26.370999999999999</v>
      </c>
      <c r="V60" s="4">
        <v>43.155000000000001</v>
      </c>
      <c r="W60" s="4">
        <v>93.56</v>
      </c>
      <c r="X60" s="4">
        <v>144.16800000000001</v>
      </c>
      <c r="Y60" s="4">
        <v>41.302999999999997</v>
      </c>
      <c r="Z60" s="4">
        <v>131.91</v>
      </c>
      <c r="AA60" s="4">
        <v>108.23099999999999</v>
      </c>
      <c r="AB60" s="4">
        <v>74.644000000000005</v>
      </c>
      <c r="AC60" s="4">
        <v>55.207999999999998</v>
      </c>
      <c r="AD60" s="4">
        <v>57.786999999999999</v>
      </c>
      <c r="AE60">
        <v>67.766000000000005</v>
      </c>
      <c r="AF60" s="4">
        <v>38.064999999999998</v>
      </c>
      <c r="AG60" s="4">
        <v>55.841999999999999</v>
      </c>
      <c r="AH60" s="4">
        <v>63.079000000000001</v>
      </c>
      <c r="AI60" s="4">
        <v>29.734999999999999</v>
      </c>
      <c r="AJ60" s="4">
        <v>74.950999999999993</v>
      </c>
      <c r="AK60" s="4">
        <v>75.867000000000004</v>
      </c>
      <c r="AL60" s="4">
        <v>77.352999999999994</v>
      </c>
      <c r="AM60" s="4">
        <v>192.17599999999999</v>
      </c>
    </row>
    <row r="61" spans="1:1005" ht="14.4" x14ac:dyDescent="0.3">
      <c r="A61" s="54">
        <v>45748</v>
      </c>
      <c r="B61" s="4"/>
      <c r="C61" s="4"/>
      <c r="D61" s="4">
        <v>170.42</v>
      </c>
      <c r="E61" s="4">
        <v>312.49299999999999</v>
      </c>
      <c r="F61" s="4">
        <v>234.51300000000001</v>
      </c>
      <c r="G61" s="4">
        <v>95.984999999999999</v>
      </c>
      <c r="H61" s="4">
        <v>209.471</v>
      </c>
      <c r="I61" s="4">
        <v>115.977</v>
      </c>
      <c r="J61" s="4">
        <v>118.617</v>
      </c>
      <c r="K61" s="4">
        <v>226.649</v>
      </c>
      <c r="L61" s="4">
        <v>287.577</v>
      </c>
      <c r="M61" s="4">
        <v>173.636</v>
      </c>
      <c r="N61" s="4">
        <v>181.90600000000001</v>
      </c>
      <c r="O61" s="4">
        <v>77.873000000000005</v>
      </c>
      <c r="P61" s="4">
        <v>198.85</v>
      </c>
      <c r="Q61" s="4">
        <v>133.501</v>
      </c>
      <c r="R61" s="4">
        <v>109.902</v>
      </c>
      <c r="S61" s="4">
        <v>118.215</v>
      </c>
      <c r="T61" s="4">
        <v>185.637</v>
      </c>
      <c r="U61" s="4">
        <v>44.668999999999997</v>
      </c>
      <c r="V61" s="4">
        <v>56.219000000000001</v>
      </c>
      <c r="W61" s="4">
        <v>191.44499999999999</v>
      </c>
      <c r="X61" s="4">
        <v>262.76100000000002</v>
      </c>
      <c r="Y61" s="4">
        <v>139.38200000000001</v>
      </c>
      <c r="Z61" s="4">
        <v>137.79499999999999</v>
      </c>
      <c r="AA61" s="4">
        <v>271.089</v>
      </c>
      <c r="AB61" s="4">
        <v>119.11199999999999</v>
      </c>
      <c r="AC61" s="4">
        <v>194.92400000000001</v>
      </c>
      <c r="AD61" s="4">
        <v>120.322</v>
      </c>
      <c r="AE61">
        <v>142.768</v>
      </c>
      <c r="AF61" s="4">
        <v>51.334000000000003</v>
      </c>
      <c r="AG61" s="4">
        <v>101.685</v>
      </c>
      <c r="AH61" s="4">
        <v>56.886000000000003</v>
      </c>
      <c r="AI61" s="4">
        <v>63.777000000000001</v>
      </c>
      <c r="AJ61" s="4">
        <v>114.32</v>
      </c>
      <c r="AK61" s="4">
        <v>135.78899999999999</v>
      </c>
      <c r="AL61" s="4">
        <v>138.91300000000001</v>
      </c>
      <c r="AM61" s="4">
        <v>294.73599999999999</v>
      </c>
    </row>
    <row r="62" spans="1:1005" ht="14.4" x14ac:dyDescent="0.3">
      <c r="A62" s="54">
        <v>45778</v>
      </c>
      <c r="B62" s="4"/>
      <c r="C62" s="4"/>
      <c r="D62" s="4">
        <v>277.11</v>
      </c>
      <c r="E62" s="4">
        <v>322.38600000000002</v>
      </c>
      <c r="F62" s="4">
        <v>358.084</v>
      </c>
      <c r="G62" s="4">
        <v>141.239</v>
      </c>
      <c r="H62" s="4">
        <v>232.703</v>
      </c>
      <c r="I62" s="4">
        <v>203.709</v>
      </c>
      <c r="J62" s="4">
        <v>221.73</v>
      </c>
      <c r="K62" s="4">
        <v>309.34199999999998</v>
      </c>
      <c r="L62" s="4">
        <v>436.536</v>
      </c>
      <c r="M62" s="4">
        <v>291.06200000000001</v>
      </c>
      <c r="N62" s="4">
        <v>322.649</v>
      </c>
      <c r="O62" s="4">
        <v>182.70500000000001</v>
      </c>
      <c r="P62" s="4">
        <v>385.66</v>
      </c>
      <c r="Q62" s="4">
        <v>274.53899999999999</v>
      </c>
      <c r="R62" s="4">
        <v>269.87200000000001</v>
      </c>
      <c r="S62" s="4">
        <v>166.33199999999999</v>
      </c>
      <c r="T62" s="4">
        <v>420.38</v>
      </c>
      <c r="U62" s="4">
        <v>51.316000000000003</v>
      </c>
      <c r="V62" s="4">
        <v>140.56299999999999</v>
      </c>
      <c r="W62" s="4">
        <v>272.87900000000002</v>
      </c>
      <c r="X62" s="4">
        <v>497.82299999999998</v>
      </c>
      <c r="Y62" s="4">
        <v>205.92099999999999</v>
      </c>
      <c r="Z62" s="4">
        <v>273.82600000000002</v>
      </c>
      <c r="AA62" s="4">
        <v>349.983</v>
      </c>
      <c r="AB62" s="4">
        <v>355.77</v>
      </c>
      <c r="AC62" s="4">
        <v>181.71600000000001</v>
      </c>
      <c r="AD62" s="4">
        <v>176.44</v>
      </c>
      <c r="AE62">
        <v>188.851</v>
      </c>
      <c r="AF62" s="4">
        <v>91.293999999999997</v>
      </c>
      <c r="AG62" s="4">
        <v>175.24600000000001</v>
      </c>
      <c r="AH62" s="4">
        <v>155.821</v>
      </c>
      <c r="AI62" s="4">
        <v>133.60599999999999</v>
      </c>
      <c r="AJ62" s="4">
        <v>270.31599999999997</v>
      </c>
      <c r="AK62" s="4">
        <v>275.24700000000001</v>
      </c>
      <c r="AL62" s="4">
        <v>373.34399999999999</v>
      </c>
      <c r="AM62" s="4">
        <v>479.39</v>
      </c>
    </row>
    <row r="63" spans="1:1005" ht="14.4" x14ac:dyDescent="0.3">
      <c r="A63" s="54">
        <v>45809</v>
      </c>
      <c r="B63" s="4"/>
      <c r="C63" s="4"/>
      <c r="D63" s="4">
        <v>223.57</v>
      </c>
      <c r="E63" s="4">
        <v>418.11599999999999</v>
      </c>
      <c r="F63" s="4">
        <v>320.02999999999997</v>
      </c>
      <c r="G63" s="4">
        <v>201.642</v>
      </c>
      <c r="H63" s="4">
        <v>139.22399999999999</v>
      </c>
      <c r="I63" s="4">
        <v>178.642</v>
      </c>
      <c r="J63" s="4">
        <v>314.12200000000001</v>
      </c>
      <c r="K63" s="4">
        <v>158.267</v>
      </c>
      <c r="L63" s="4">
        <v>377.447</v>
      </c>
      <c r="M63" s="4">
        <v>202.39</v>
      </c>
      <c r="N63" s="4">
        <v>434.32499999999999</v>
      </c>
      <c r="O63" s="4">
        <v>52.512</v>
      </c>
      <c r="P63" s="4">
        <v>384.28500000000003</v>
      </c>
      <c r="Q63" s="4">
        <v>192.874</v>
      </c>
      <c r="R63" s="4">
        <v>319.27499999999998</v>
      </c>
      <c r="S63" s="4">
        <v>47.881999999999998</v>
      </c>
      <c r="T63" s="4">
        <v>178.57499999999999</v>
      </c>
      <c r="U63" s="4">
        <v>24.867999999999999</v>
      </c>
      <c r="V63" s="4">
        <v>96.525999999999996</v>
      </c>
      <c r="W63" s="4">
        <v>119.64700000000001</v>
      </c>
      <c r="X63" s="4">
        <v>398.04199999999997</v>
      </c>
      <c r="Y63" s="4">
        <v>61.610999999999997</v>
      </c>
      <c r="Z63" s="4">
        <v>147.43700000000001</v>
      </c>
      <c r="AA63" s="4">
        <v>346.34100000000001</v>
      </c>
      <c r="AB63" s="4">
        <v>161.31100000000001</v>
      </c>
      <c r="AC63" s="4">
        <v>210.58199999999999</v>
      </c>
      <c r="AD63" s="4">
        <v>245.60400000000001</v>
      </c>
      <c r="AE63">
        <v>61.545999999999999</v>
      </c>
      <c r="AF63" s="4">
        <v>76.826999999999998</v>
      </c>
      <c r="AG63" s="4">
        <v>172.63399999999999</v>
      </c>
      <c r="AH63" s="4">
        <v>211.15100000000001</v>
      </c>
      <c r="AI63" s="4">
        <v>116.98099999999999</v>
      </c>
      <c r="AJ63" s="4">
        <v>278.20600000000002</v>
      </c>
      <c r="AK63" s="4">
        <v>400.13600000000002</v>
      </c>
      <c r="AL63" s="4">
        <v>319.06299999999999</v>
      </c>
      <c r="AM63" s="4">
        <v>488.887</v>
      </c>
    </row>
    <row r="64" spans="1:1005" ht="14.4" x14ac:dyDescent="0.3">
      <c r="A64" s="54">
        <v>45839</v>
      </c>
      <c r="B64" s="4"/>
      <c r="C64" s="4"/>
      <c r="D64" s="4">
        <v>65.989999999999995</v>
      </c>
      <c r="E64" s="4">
        <v>158.565</v>
      </c>
      <c r="F64" s="4">
        <v>69.962999999999994</v>
      </c>
      <c r="G64" s="4">
        <v>40.360999999999997</v>
      </c>
      <c r="H64" s="4">
        <v>22.5</v>
      </c>
      <c r="I64" s="4">
        <v>58.593000000000004</v>
      </c>
      <c r="J64" s="4">
        <v>97.992000000000004</v>
      </c>
      <c r="K64" s="4">
        <v>44.121000000000002</v>
      </c>
      <c r="L64" s="4">
        <v>87.271000000000001</v>
      </c>
      <c r="M64" s="4">
        <v>25.800999999999998</v>
      </c>
      <c r="N64" s="4">
        <v>255.898</v>
      </c>
      <c r="O64" s="4">
        <v>8.6539999999999999</v>
      </c>
      <c r="P64" s="4">
        <v>74.864999999999995</v>
      </c>
      <c r="Q64" s="4">
        <v>62.859000000000002</v>
      </c>
      <c r="R64" s="4">
        <v>143.94499999999999</v>
      </c>
      <c r="S64" s="4">
        <v>0</v>
      </c>
      <c r="T64" s="4">
        <v>22.62</v>
      </c>
      <c r="U64" s="4">
        <v>17.584</v>
      </c>
      <c r="V64" s="4">
        <v>3.6080000000000001</v>
      </c>
      <c r="W64" s="4">
        <v>15.967000000000001</v>
      </c>
      <c r="X64" s="4">
        <v>102.973</v>
      </c>
      <c r="Y64" s="4">
        <v>27.588999999999999</v>
      </c>
      <c r="Z64" s="4">
        <v>22.9</v>
      </c>
      <c r="AA64" s="4">
        <v>72.078000000000003</v>
      </c>
      <c r="AB64" s="4">
        <v>25.849</v>
      </c>
      <c r="AC64" s="4">
        <v>31.111000000000001</v>
      </c>
      <c r="AD64" s="4">
        <v>46.716999999999999</v>
      </c>
      <c r="AE64">
        <v>11.474</v>
      </c>
      <c r="AF64" s="4">
        <v>31.82</v>
      </c>
      <c r="AG64" s="4">
        <v>18.059000000000001</v>
      </c>
      <c r="AH64" s="4">
        <v>37.585000000000001</v>
      </c>
      <c r="AI64" s="4">
        <v>38.463000000000001</v>
      </c>
      <c r="AJ64" s="4">
        <v>101.208</v>
      </c>
      <c r="AK64" s="4">
        <v>188.452</v>
      </c>
      <c r="AL64" s="4">
        <v>78.962999999999994</v>
      </c>
      <c r="AM64" s="4">
        <v>78.962999999999994</v>
      </c>
      <c r="ALQ64" s="4" t="e">
        <v>#N/A</v>
      </c>
    </row>
    <row r="65" spans="1:1005" ht="14.4" x14ac:dyDescent="0.3">
      <c r="A65" s="54">
        <v>45870</v>
      </c>
      <c r="B65" s="4"/>
      <c r="C65" s="4"/>
      <c r="D65" s="4">
        <v>45.09</v>
      </c>
      <c r="E65" s="4">
        <v>35.36</v>
      </c>
      <c r="F65" s="4">
        <v>36.686999999999998</v>
      </c>
      <c r="G65" s="4">
        <v>57.366999999999997</v>
      </c>
      <c r="H65" s="4">
        <v>27.311</v>
      </c>
      <c r="I65" s="4">
        <v>36.037999999999997</v>
      </c>
      <c r="J65" s="4">
        <v>40.241</v>
      </c>
      <c r="K65" s="4">
        <v>54.012999999999998</v>
      </c>
      <c r="L65" s="4">
        <v>76.27</v>
      </c>
      <c r="M65" s="4">
        <v>20.655000000000001</v>
      </c>
      <c r="N65" s="4">
        <v>73.444999999999993</v>
      </c>
      <c r="O65" s="4">
        <v>4.069</v>
      </c>
      <c r="P65" s="4">
        <v>63.112000000000002</v>
      </c>
      <c r="Q65" s="4">
        <v>26.928999999999998</v>
      </c>
      <c r="R65" s="4">
        <v>123.877</v>
      </c>
      <c r="S65" s="4">
        <v>2.5550000000000002</v>
      </c>
      <c r="T65" s="4">
        <v>40.582999999999998</v>
      </c>
      <c r="U65" s="4">
        <v>16.067</v>
      </c>
      <c r="V65" s="4">
        <v>21.727</v>
      </c>
      <c r="W65" s="4">
        <v>4.9630000000000001</v>
      </c>
      <c r="X65" s="4">
        <v>34.709000000000003</v>
      </c>
      <c r="Y65" s="4">
        <v>37.44</v>
      </c>
      <c r="Z65" s="4">
        <v>39.686</v>
      </c>
      <c r="AA65" s="4">
        <v>29.827000000000002</v>
      </c>
      <c r="AB65" s="4">
        <v>6.2140000000000004</v>
      </c>
      <c r="AC65" s="4">
        <v>37.46</v>
      </c>
      <c r="AD65" s="4">
        <v>15.683999999999999</v>
      </c>
      <c r="AE65">
        <v>18.154</v>
      </c>
      <c r="AF65" s="4">
        <v>31.277000000000001</v>
      </c>
      <c r="AG65" s="4">
        <v>12.438000000000001</v>
      </c>
      <c r="AH65" s="4">
        <v>8.6029999999999998</v>
      </c>
      <c r="AI65" s="4">
        <v>26.047999999999998</v>
      </c>
      <c r="AJ65" s="4">
        <v>64.805000000000007</v>
      </c>
      <c r="AK65" s="4">
        <v>55.298000000000002</v>
      </c>
      <c r="AL65" s="4">
        <v>66.271000000000001</v>
      </c>
      <c r="AM65" s="4">
        <v>66.271000000000001</v>
      </c>
      <c r="ALQ65" s="4" t="e">
        <v>#N/A</v>
      </c>
    </row>
    <row r="66" spans="1:1005" ht="14.4" x14ac:dyDescent="0.3">
      <c r="A66" s="54">
        <v>45901</v>
      </c>
      <c r="B66" s="4"/>
      <c r="C66" s="4"/>
      <c r="D66" s="4">
        <v>43.19</v>
      </c>
      <c r="E66" s="4">
        <v>57.750999999999998</v>
      </c>
      <c r="F66" s="4">
        <v>19.463000000000001</v>
      </c>
      <c r="G66" s="4">
        <v>37.198999999999998</v>
      </c>
      <c r="H66" s="4">
        <v>18.646000000000001</v>
      </c>
      <c r="I66" s="4">
        <v>29.902999999999999</v>
      </c>
      <c r="J66" s="4">
        <v>69.570999999999998</v>
      </c>
      <c r="K66" s="4">
        <v>38.591999999999999</v>
      </c>
      <c r="L66" s="4">
        <v>76.626000000000005</v>
      </c>
      <c r="M66" s="4">
        <v>42.097000000000001</v>
      </c>
      <c r="N66" s="4">
        <v>38.146000000000001</v>
      </c>
      <c r="O66" s="4">
        <v>26.635000000000002</v>
      </c>
      <c r="P66" s="4">
        <v>92.238</v>
      </c>
      <c r="Q66" s="4">
        <v>15.689</v>
      </c>
      <c r="R66" s="4">
        <v>77.510000000000005</v>
      </c>
      <c r="S66" s="4">
        <v>8.8089999999999993</v>
      </c>
      <c r="T66" s="4">
        <v>11.647</v>
      </c>
      <c r="U66" s="4">
        <v>23.844999999999999</v>
      </c>
      <c r="V66" s="4">
        <v>43.552999999999997</v>
      </c>
      <c r="W66" s="4">
        <v>36.898000000000003</v>
      </c>
      <c r="X66" s="4">
        <v>28.565999999999999</v>
      </c>
      <c r="Y66" s="4">
        <v>36.622999999999998</v>
      </c>
      <c r="Z66" s="4">
        <v>30.327000000000002</v>
      </c>
      <c r="AA66" s="4">
        <v>35.405000000000001</v>
      </c>
      <c r="AB66" s="4">
        <v>11.106</v>
      </c>
      <c r="AC66" s="4">
        <v>42.289000000000001</v>
      </c>
      <c r="AD66" s="4">
        <v>15.475</v>
      </c>
      <c r="AE66">
        <v>20.234000000000002</v>
      </c>
      <c r="AF66" s="4">
        <v>78.543000000000006</v>
      </c>
      <c r="AG66" s="4">
        <v>15.037000000000001</v>
      </c>
      <c r="AH66" s="4">
        <v>10.173999999999999</v>
      </c>
      <c r="AI66" s="4">
        <v>26.655999999999999</v>
      </c>
      <c r="AJ66" s="4">
        <v>83.013999999999996</v>
      </c>
      <c r="AK66" s="4">
        <v>17.510000000000002</v>
      </c>
      <c r="AL66" s="4">
        <v>44.192999999999998</v>
      </c>
      <c r="AM66" s="4">
        <v>44.192999999999998</v>
      </c>
      <c r="ALQ66" s="4" t="e">
        <v>#N/A</v>
      </c>
    </row>
    <row r="67" spans="1:1005" ht="14.4" x14ac:dyDescent="0.3">
      <c r="A67" s="54"/>
      <c r="B67" s="4"/>
      <c r="C67" s="4"/>
      <c r="D67" s="4"/>
      <c r="ALQ67" s="4" t="e">
        <v>#N/A</v>
      </c>
    </row>
    <row r="68" spans="1:1005" ht="14.4" x14ac:dyDescent="0.3">
      <c r="A68" s="54"/>
      <c r="B68" s="4"/>
      <c r="C68" s="4"/>
      <c r="D68" s="4"/>
      <c r="ALQ68" s="4" t="e">
        <v>#N/A</v>
      </c>
    </row>
    <row r="69" spans="1:1005" ht="14.4" x14ac:dyDescent="0.3">
      <c r="A69" s="54"/>
      <c r="B69" s="4"/>
      <c r="C69" s="4"/>
      <c r="D69" s="4"/>
      <c r="ALQ69" s="4" t="e">
        <v>#N/A</v>
      </c>
    </row>
    <row r="70" spans="1:1005" ht="14.4" x14ac:dyDescent="0.3">
      <c r="A70" s="54"/>
      <c r="B70" s="4"/>
      <c r="C70" s="4"/>
      <c r="D70" s="4"/>
      <c r="ALQ70" s="4" t="e">
        <v>#N/A</v>
      </c>
    </row>
    <row r="71" spans="1:1005" ht="14.4" x14ac:dyDescent="0.3">
      <c r="A71" s="54"/>
      <c r="B71" s="4"/>
      <c r="C71" s="4"/>
      <c r="D71" s="4"/>
      <c r="ALQ71" s="4" t="e">
        <v>#N/A</v>
      </c>
    </row>
    <row r="72" spans="1:1005" ht="14.4" x14ac:dyDescent="0.3">
      <c r="A72" s="54"/>
      <c r="B72" s="4"/>
      <c r="C72" s="4"/>
      <c r="D72" s="4"/>
      <c r="ALQ72" s="4" t="e">
        <v>#N/A</v>
      </c>
    </row>
    <row r="73" spans="1:1005" ht="14.4" x14ac:dyDescent="0.3">
      <c r="A73" s="54"/>
      <c r="B73" s="4"/>
      <c r="C73" s="4"/>
      <c r="D73" s="4"/>
    </row>
    <row r="74" spans="1:1005" ht="14.4" x14ac:dyDescent="0.3">
      <c r="A74" s="54"/>
      <c r="B74" s="4"/>
      <c r="C74" s="4"/>
      <c r="D74" s="4"/>
    </row>
    <row r="75" spans="1:1005" ht="14.4" x14ac:dyDescent="0.3">
      <c r="A75" s="54"/>
      <c r="B75" s="4"/>
      <c r="C75" s="4"/>
      <c r="D75" s="4"/>
    </row>
    <row r="76" spans="1:1005" ht="14.4" x14ac:dyDescent="0.3">
      <c r="A76" s="54"/>
      <c r="B76" s="4"/>
      <c r="C76" s="4"/>
      <c r="D76" s="4"/>
    </row>
    <row r="77" spans="1:1005" ht="14.4" x14ac:dyDescent="0.3">
      <c r="A77" s="54"/>
      <c r="B77" s="4"/>
      <c r="C77" s="4"/>
      <c r="D77" s="4"/>
    </row>
    <row r="78" spans="1:1005" ht="14.4" x14ac:dyDescent="0.3">
      <c r="A78" s="54"/>
      <c r="B78" s="4"/>
      <c r="C78" s="4"/>
      <c r="D78" s="4"/>
    </row>
    <row r="79" spans="1:1005" ht="14.4" x14ac:dyDescent="0.3">
      <c r="A79" s="54"/>
      <c r="B79" s="4"/>
      <c r="C79" s="4"/>
      <c r="D79" s="4"/>
    </row>
    <row r="80" spans="1:1005" ht="14.4" x14ac:dyDescent="0.3">
      <c r="A80" s="54"/>
      <c r="B80" s="4"/>
      <c r="C80" s="4"/>
      <c r="D80" s="4"/>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92EF1-5D3B-4973-91C0-DC5EB8619E0B}">
  <sheetPr codeName="Sheet12">
    <tabColor rgb="FFBC80BD"/>
  </sheetPr>
  <dimension ref="A1:ALQ80"/>
  <sheetViews>
    <sheetView topLeftCell="A4" zoomScaleNormal="100" workbookViewId="0">
      <selection activeCell="D4" sqref="D4"/>
    </sheetView>
  </sheetViews>
  <sheetFormatPr defaultColWidth="18.6640625" defaultRowHeight="12.75" customHeight="1" x14ac:dyDescent="0.3"/>
  <cols>
    <col min="1" max="4" width="7.5546875" style="5" customWidth="1"/>
    <col min="5" max="12" width="7" style="4" customWidth="1"/>
    <col min="13" max="13" width="8" style="4" customWidth="1"/>
    <col min="14" max="30" width="7" style="4" customWidth="1"/>
    <col min="31" max="31" width="8.44140625" customWidth="1"/>
    <col min="32" max="54" width="8.88671875" style="4" customWidth="1"/>
    <col min="55" max="16384" width="18.6640625" style="4"/>
  </cols>
  <sheetData>
    <row r="1" spans="1:54" ht="14.4" x14ac:dyDescent="0.3">
      <c r="A1" s="55"/>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7"/>
      <c r="AJ1" s="57"/>
      <c r="AK1" s="57"/>
      <c r="AL1" s="57"/>
      <c r="AM1" s="57"/>
    </row>
    <row r="2" spans="1:54" s="5" customFormat="1" ht="14.4" x14ac:dyDescent="0.3">
      <c r="A2" s="55"/>
      <c r="B2" s="57" t="s">
        <v>0</v>
      </c>
      <c r="C2" s="57" t="s">
        <v>1</v>
      </c>
      <c r="D2" s="57" t="s">
        <v>2</v>
      </c>
      <c r="E2" s="57">
        <v>1981</v>
      </c>
      <c r="F2" s="57">
        <v>1982</v>
      </c>
      <c r="G2" s="57">
        <v>1983</v>
      </c>
      <c r="H2" s="57">
        <v>1984</v>
      </c>
      <c r="I2" s="57">
        <v>1985</v>
      </c>
      <c r="J2" s="57">
        <v>1986</v>
      </c>
      <c r="K2" s="57">
        <v>1987</v>
      </c>
      <c r="L2" s="57">
        <v>1988</v>
      </c>
      <c r="M2" s="57">
        <v>1989</v>
      </c>
      <c r="N2" s="57">
        <v>1990</v>
      </c>
      <c r="O2" s="57">
        <v>1991</v>
      </c>
      <c r="P2" s="57">
        <v>1992</v>
      </c>
      <c r="Q2" s="57">
        <v>1993</v>
      </c>
      <c r="R2" s="57">
        <v>1994</v>
      </c>
      <c r="S2" s="57">
        <v>1995</v>
      </c>
      <c r="T2" s="57">
        <v>1996</v>
      </c>
      <c r="U2" s="57">
        <v>1997</v>
      </c>
      <c r="V2" s="57">
        <v>1998</v>
      </c>
      <c r="W2" s="57">
        <v>1999</v>
      </c>
      <c r="X2" s="57">
        <v>2000</v>
      </c>
      <c r="Y2" s="57">
        <v>2001</v>
      </c>
      <c r="Z2" s="57">
        <v>2002</v>
      </c>
      <c r="AA2" s="57">
        <v>2003</v>
      </c>
      <c r="AB2" s="57">
        <v>2004</v>
      </c>
      <c r="AC2" s="57">
        <v>2005</v>
      </c>
      <c r="AD2" s="57">
        <v>2006</v>
      </c>
      <c r="AE2" s="58">
        <v>2007</v>
      </c>
      <c r="AF2" s="57">
        <v>2008</v>
      </c>
      <c r="AG2" s="57">
        <v>2009</v>
      </c>
      <c r="AH2" s="57">
        <v>2010</v>
      </c>
      <c r="AI2" s="57">
        <v>2011</v>
      </c>
      <c r="AJ2" s="57">
        <v>2012</v>
      </c>
      <c r="AK2" s="57">
        <v>2013</v>
      </c>
      <c r="AL2" s="57">
        <v>2014</v>
      </c>
      <c r="AM2" s="5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4" x14ac:dyDescent="0.3">
      <c r="A3" s="59"/>
      <c r="B3" s="60" t="s">
        <v>3</v>
      </c>
      <c r="C3" s="60" t="s">
        <v>4</v>
      </c>
      <c r="D3" s="60" t="s">
        <v>5</v>
      </c>
      <c r="E3" s="60" t="s">
        <v>6</v>
      </c>
      <c r="F3" s="60" t="s">
        <v>7</v>
      </c>
      <c r="G3" s="60" t="s">
        <v>8</v>
      </c>
      <c r="H3" s="60" t="s">
        <v>9</v>
      </c>
      <c r="I3" s="60" t="s">
        <v>10</v>
      </c>
      <c r="J3" s="60" t="s">
        <v>11</v>
      </c>
      <c r="K3" s="60" t="s">
        <v>12</v>
      </c>
      <c r="L3" s="60" t="s">
        <v>13</v>
      </c>
      <c r="M3" s="60" t="s">
        <v>14</v>
      </c>
      <c r="N3" s="60" t="s">
        <v>15</v>
      </c>
      <c r="O3" s="60" t="s">
        <v>16</v>
      </c>
      <c r="P3" s="60" t="s">
        <v>17</v>
      </c>
      <c r="Q3" s="60" t="s">
        <v>18</v>
      </c>
      <c r="R3" s="60" t="s">
        <v>19</v>
      </c>
      <c r="S3" s="60" t="s">
        <v>20</v>
      </c>
      <c r="T3" s="60" t="s">
        <v>21</v>
      </c>
      <c r="U3" s="60" t="s">
        <v>22</v>
      </c>
      <c r="V3" s="60" t="s">
        <v>23</v>
      </c>
      <c r="W3" s="60" t="s">
        <v>24</v>
      </c>
      <c r="X3" s="60" t="s">
        <v>25</v>
      </c>
      <c r="Y3" s="60" t="s">
        <v>26</v>
      </c>
      <c r="Z3" s="60" t="s">
        <v>27</v>
      </c>
      <c r="AA3" s="60" t="s">
        <v>28</v>
      </c>
      <c r="AB3" s="60" t="s">
        <v>29</v>
      </c>
      <c r="AC3" s="60" t="s">
        <v>30</v>
      </c>
      <c r="AD3" s="60" t="s">
        <v>31</v>
      </c>
      <c r="AE3" s="60" t="s">
        <v>32</v>
      </c>
      <c r="AF3" s="60" t="s">
        <v>33</v>
      </c>
      <c r="AG3" s="60" t="s">
        <v>34</v>
      </c>
      <c r="AH3" s="60" t="s">
        <v>35</v>
      </c>
      <c r="AI3" s="60" t="s">
        <v>36</v>
      </c>
      <c r="AJ3" s="60" t="s">
        <v>37</v>
      </c>
      <c r="AK3" s="60" t="s">
        <v>38</v>
      </c>
      <c r="AL3" s="60" t="s">
        <v>39</v>
      </c>
      <c r="AM3" s="60"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 x14ac:dyDescent="0.3">
      <c r="A4" s="61">
        <v>44013</v>
      </c>
      <c r="B4" s="9"/>
      <c r="C4" s="9"/>
      <c r="D4">
        <v>10</v>
      </c>
      <c r="E4">
        <v>10.029999999999999</v>
      </c>
      <c r="F4">
        <v>9.86</v>
      </c>
      <c r="G4">
        <v>9.8580000000000005</v>
      </c>
      <c r="H4" s="4">
        <v>10.192</v>
      </c>
      <c r="I4" s="4">
        <v>10.092000000000001</v>
      </c>
      <c r="J4" s="4">
        <v>11.201000000000001</v>
      </c>
      <c r="K4" s="4">
        <v>9.8469999999999995</v>
      </c>
      <c r="L4" s="4">
        <v>9.8339999999999996</v>
      </c>
      <c r="M4" s="4">
        <v>10.247999999999999</v>
      </c>
      <c r="N4" s="4">
        <v>10.55</v>
      </c>
      <c r="O4" s="4">
        <v>9.8339999999999996</v>
      </c>
      <c r="P4" s="4">
        <v>11.148999999999999</v>
      </c>
      <c r="Q4" s="4">
        <v>9.8339999999999996</v>
      </c>
      <c r="R4" s="4">
        <v>9.8339999999999996</v>
      </c>
      <c r="S4" s="4">
        <v>10.007</v>
      </c>
      <c r="T4" s="4">
        <v>9.8339999999999996</v>
      </c>
      <c r="U4" s="4">
        <v>9.8339999999999996</v>
      </c>
      <c r="V4" s="4">
        <v>10.381</v>
      </c>
      <c r="W4" s="4">
        <v>10.269</v>
      </c>
      <c r="X4" s="4">
        <v>10.573</v>
      </c>
      <c r="Y4" s="4">
        <v>9.8680000000000003</v>
      </c>
      <c r="Z4" s="4">
        <v>9.9760000000000009</v>
      </c>
      <c r="AA4" s="4">
        <v>9.8339999999999996</v>
      </c>
      <c r="AB4" s="4">
        <v>9.9809999999999999</v>
      </c>
      <c r="AC4" s="4">
        <v>10.028</v>
      </c>
      <c r="AD4" s="4">
        <v>10.324999999999999</v>
      </c>
      <c r="AE4" s="4">
        <v>10.196</v>
      </c>
      <c r="AF4" s="4">
        <v>9.8339999999999996</v>
      </c>
      <c r="AG4" s="4">
        <v>9.8339999999999996</v>
      </c>
      <c r="AH4">
        <v>9.8339999999999996</v>
      </c>
      <c r="AI4" s="4">
        <v>10.295</v>
      </c>
      <c r="AJ4" s="4">
        <v>10.587</v>
      </c>
      <c r="AK4" s="4">
        <v>10.458</v>
      </c>
      <c r="AL4" s="4">
        <v>9.8849999999999998</v>
      </c>
      <c r="AM4" s="4">
        <v>10</v>
      </c>
    </row>
    <row r="5" spans="1:54" ht="14.4" x14ac:dyDescent="0.3">
      <c r="A5" s="61">
        <v>44044</v>
      </c>
      <c r="B5" s="9"/>
      <c r="C5" s="9"/>
      <c r="D5">
        <v>7</v>
      </c>
      <c r="E5">
        <v>6.7910000000000004</v>
      </c>
      <c r="F5">
        <v>7</v>
      </c>
      <c r="G5">
        <v>7.51</v>
      </c>
      <c r="H5" s="4">
        <v>7.9580000000000002</v>
      </c>
      <c r="I5" s="4">
        <v>6.6989999999999998</v>
      </c>
      <c r="J5" s="4">
        <v>7.1470000000000002</v>
      </c>
      <c r="K5" s="4">
        <v>7.41</v>
      </c>
      <c r="L5" s="4">
        <v>6.7249999999999996</v>
      </c>
      <c r="M5" s="4">
        <v>7.6660000000000004</v>
      </c>
      <c r="N5" s="4">
        <v>6.7910000000000004</v>
      </c>
      <c r="O5" s="4">
        <v>6.5380000000000003</v>
      </c>
      <c r="P5" s="4">
        <v>8.6929999999999996</v>
      </c>
      <c r="Q5" s="4">
        <v>6.5090000000000003</v>
      </c>
      <c r="R5" s="4">
        <v>6.4580000000000002</v>
      </c>
      <c r="S5" s="4">
        <v>6.9610000000000003</v>
      </c>
      <c r="T5" s="4">
        <v>6.492</v>
      </c>
      <c r="U5" s="4">
        <v>7.4009999999999998</v>
      </c>
      <c r="V5" s="4">
        <v>6.68</v>
      </c>
      <c r="W5" s="4">
        <v>7.1390000000000002</v>
      </c>
      <c r="X5" s="4">
        <v>7.0279999999999996</v>
      </c>
      <c r="Y5" s="4">
        <v>7.2060000000000004</v>
      </c>
      <c r="Z5" s="4">
        <v>6.5119999999999996</v>
      </c>
      <c r="AA5" s="4">
        <v>6.5389999999999997</v>
      </c>
      <c r="AB5" s="4">
        <v>6.702</v>
      </c>
      <c r="AC5" s="4">
        <v>7.5190000000000001</v>
      </c>
      <c r="AD5" s="4">
        <v>7.2779999999999996</v>
      </c>
      <c r="AE5" s="4">
        <v>7.3470000000000004</v>
      </c>
      <c r="AF5" s="4">
        <v>6.6260000000000003</v>
      </c>
      <c r="AG5" s="4">
        <v>6.4710000000000001</v>
      </c>
      <c r="AH5">
        <v>7.6150000000000002</v>
      </c>
      <c r="AI5" s="4">
        <v>7.0439999999999996</v>
      </c>
      <c r="AJ5" s="4">
        <v>6.7880000000000003</v>
      </c>
      <c r="AK5" s="4">
        <v>7.9139999999999997</v>
      </c>
      <c r="AL5" s="4">
        <v>7.1520000000000001</v>
      </c>
      <c r="AM5" s="4">
        <v>6.5270000000000001</v>
      </c>
    </row>
    <row r="6" spans="1:54" ht="14.4" x14ac:dyDescent="0.3">
      <c r="A6" s="61">
        <v>44075</v>
      </c>
      <c r="B6" s="9"/>
      <c r="C6" s="9"/>
      <c r="D6">
        <v>5</v>
      </c>
      <c r="E6">
        <v>4.7869999999999999</v>
      </c>
      <c r="F6">
        <v>6.3250000000000002</v>
      </c>
      <c r="G6">
        <v>4.8360000000000003</v>
      </c>
      <c r="H6" s="4">
        <v>5.2640000000000002</v>
      </c>
      <c r="I6" s="4">
        <v>5.2850000000000001</v>
      </c>
      <c r="J6" s="4">
        <v>6.5019999999999998</v>
      </c>
      <c r="K6" s="4">
        <v>5.3040000000000003</v>
      </c>
      <c r="L6" s="4">
        <v>5.5439999999999996</v>
      </c>
      <c r="M6" s="4">
        <v>5.1230000000000002</v>
      </c>
      <c r="N6" s="4">
        <v>4.9080000000000004</v>
      </c>
      <c r="O6" s="4">
        <v>4.74</v>
      </c>
      <c r="P6" s="4">
        <v>6.3390000000000004</v>
      </c>
      <c r="Q6" s="4">
        <v>5.0999999999999996</v>
      </c>
      <c r="R6" s="4">
        <v>4.7910000000000004</v>
      </c>
      <c r="S6" s="4">
        <v>5.7320000000000002</v>
      </c>
      <c r="T6" s="4">
        <v>4.899</v>
      </c>
      <c r="U6" s="4">
        <v>5.2469999999999999</v>
      </c>
      <c r="V6" s="4">
        <v>4.702</v>
      </c>
      <c r="W6" s="4">
        <v>4.9930000000000003</v>
      </c>
      <c r="X6" s="4">
        <v>4.8840000000000003</v>
      </c>
      <c r="Y6" s="4">
        <v>4.9080000000000004</v>
      </c>
      <c r="Z6" s="4">
        <v>4.8410000000000002</v>
      </c>
      <c r="AA6" s="4">
        <v>6.5419999999999998</v>
      </c>
      <c r="AB6" s="4">
        <v>5.0839999999999996</v>
      </c>
      <c r="AC6" s="4">
        <v>4.952</v>
      </c>
      <c r="AD6" s="4">
        <v>5.5890000000000004</v>
      </c>
      <c r="AE6" s="4">
        <v>5.633</v>
      </c>
      <c r="AF6" s="4">
        <v>4.7380000000000004</v>
      </c>
      <c r="AG6" s="4">
        <v>4.681</v>
      </c>
      <c r="AH6">
        <v>4.92</v>
      </c>
      <c r="AI6" s="4">
        <v>4.8879999999999999</v>
      </c>
      <c r="AJ6" s="4">
        <v>5</v>
      </c>
      <c r="AK6" s="4">
        <v>6.3449999999999998</v>
      </c>
      <c r="AL6" s="4">
        <v>6.4089999999999998</v>
      </c>
      <c r="AM6" s="4">
        <v>4.8819999999999997</v>
      </c>
    </row>
    <row r="7" spans="1:54" ht="14.4" x14ac:dyDescent="0.3">
      <c r="A7" s="61">
        <v>44105</v>
      </c>
      <c r="B7" s="9"/>
      <c r="C7" s="9"/>
      <c r="D7">
        <v>5</v>
      </c>
      <c r="E7">
        <v>4.7480000000000002</v>
      </c>
      <c r="F7">
        <v>5.4640000000000004</v>
      </c>
      <c r="G7">
        <v>4.54</v>
      </c>
      <c r="H7" s="4">
        <v>4.9409999999999998</v>
      </c>
      <c r="I7" s="4">
        <v>9.9730000000000008</v>
      </c>
      <c r="J7" s="4">
        <v>7.0490000000000004</v>
      </c>
      <c r="K7" s="4">
        <v>4.5730000000000004</v>
      </c>
      <c r="L7" s="4">
        <v>4.95</v>
      </c>
      <c r="M7" s="4">
        <v>4.9050000000000002</v>
      </c>
      <c r="N7" s="4">
        <v>6.6420000000000003</v>
      </c>
      <c r="O7" s="4">
        <v>4.4400000000000004</v>
      </c>
      <c r="P7" s="4">
        <v>4.9180000000000001</v>
      </c>
      <c r="Q7" s="4">
        <v>5.4619999999999997</v>
      </c>
      <c r="R7" s="4">
        <v>4.8179999999999996</v>
      </c>
      <c r="S7" s="4">
        <v>5.766</v>
      </c>
      <c r="T7" s="4">
        <v>5</v>
      </c>
      <c r="U7" s="4">
        <v>5.3570000000000002</v>
      </c>
      <c r="V7" s="4">
        <v>5.4</v>
      </c>
      <c r="W7" s="4">
        <v>4.7619999999999996</v>
      </c>
      <c r="X7" s="4">
        <v>4.6059999999999999</v>
      </c>
      <c r="Y7" s="4">
        <v>4.492</v>
      </c>
      <c r="Z7" s="4">
        <v>5.8760000000000003</v>
      </c>
      <c r="AA7" s="4">
        <v>5.335</v>
      </c>
      <c r="AB7" s="4">
        <v>4.8710000000000004</v>
      </c>
      <c r="AC7" s="4">
        <v>6.0659999999999998</v>
      </c>
      <c r="AD7" s="4">
        <v>7.5590000000000002</v>
      </c>
      <c r="AE7" s="4">
        <v>5.9379999999999997</v>
      </c>
      <c r="AF7" s="4">
        <v>4.6879999999999997</v>
      </c>
      <c r="AG7" s="4">
        <v>5.1280000000000001</v>
      </c>
      <c r="AH7">
        <v>4.7720000000000002</v>
      </c>
      <c r="AI7" s="4">
        <v>5.2690000000000001</v>
      </c>
      <c r="AJ7" s="4">
        <v>4.6189999999999998</v>
      </c>
      <c r="AK7" s="4">
        <v>6.734</v>
      </c>
      <c r="AL7" s="4">
        <v>8.2360000000000007</v>
      </c>
      <c r="AM7" s="4">
        <v>4.4829999999999997</v>
      </c>
    </row>
    <row r="8" spans="1:54" ht="14.4" x14ac:dyDescent="0.3">
      <c r="A8" s="61">
        <v>44136</v>
      </c>
      <c r="B8" s="9"/>
      <c r="C8" s="9"/>
      <c r="D8">
        <v>4</v>
      </c>
      <c r="E8">
        <v>4.2270000000000003</v>
      </c>
      <c r="F8">
        <v>3.899</v>
      </c>
      <c r="G8">
        <v>3.6989999999999998</v>
      </c>
      <c r="H8" s="4">
        <v>3.7890000000000001</v>
      </c>
      <c r="I8" s="4">
        <v>6.1109999999999998</v>
      </c>
      <c r="J8" s="4">
        <v>4.8869999999999996</v>
      </c>
      <c r="K8" s="4">
        <v>3.8490000000000002</v>
      </c>
      <c r="L8" s="4">
        <v>3.734</v>
      </c>
      <c r="M8" s="4">
        <v>3.87</v>
      </c>
      <c r="N8" s="4">
        <v>5.859</v>
      </c>
      <c r="O8" s="4">
        <v>3.5880000000000001</v>
      </c>
      <c r="P8" s="4">
        <v>3.9460000000000002</v>
      </c>
      <c r="Q8" s="4">
        <v>4.2590000000000003</v>
      </c>
      <c r="R8" s="4">
        <v>4.1449999999999996</v>
      </c>
      <c r="S8" s="4">
        <v>4.2450000000000001</v>
      </c>
      <c r="T8" s="4">
        <v>3.879</v>
      </c>
      <c r="U8" s="4">
        <v>3.9750000000000001</v>
      </c>
      <c r="V8" s="4">
        <v>4</v>
      </c>
      <c r="W8" s="4">
        <v>3.698</v>
      </c>
      <c r="X8" s="4">
        <v>3.6629999999999998</v>
      </c>
      <c r="Y8" s="4">
        <v>4.2880000000000003</v>
      </c>
      <c r="Z8" s="4">
        <v>3.9319999999999999</v>
      </c>
      <c r="AA8" s="4">
        <v>3.8610000000000002</v>
      </c>
      <c r="AB8" s="4">
        <v>4.093</v>
      </c>
      <c r="AC8" s="4">
        <v>4.9480000000000004</v>
      </c>
      <c r="AD8" s="4">
        <v>5.2850000000000001</v>
      </c>
      <c r="AE8" s="4">
        <v>4.4770000000000003</v>
      </c>
      <c r="AF8" s="4">
        <v>3.8540000000000001</v>
      </c>
      <c r="AG8" s="4">
        <v>4.3780000000000001</v>
      </c>
      <c r="AH8">
        <v>4.5369999999999999</v>
      </c>
      <c r="AI8" s="4">
        <v>3.9590000000000001</v>
      </c>
      <c r="AJ8" s="4">
        <v>3.6850000000000001</v>
      </c>
      <c r="AK8" s="4">
        <v>4.4569999999999999</v>
      </c>
      <c r="AL8" s="4">
        <v>4.8780000000000001</v>
      </c>
      <c r="AM8" s="4">
        <v>4.13</v>
      </c>
    </row>
    <row r="9" spans="1:54" ht="14.4" x14ac:dyDescent="0.3">
      <c r="A9" s="61">
        <v>44166</v>
      </c>
      <c r="B9" s="9"/>
      <c r="C9" s="9"/>
      <c r="D9">
        <v>3.5</v>
      </c>
      <c r="E9">
        <v>3.5569999999999999</v>
      </c>
      <c r="F9">
        <v>3.4620000000000002</v>
      </c>
      <c r="G9">
        <v>3.323</v>
      </c>
      <c r="H9" s="4">
        <v>3.4060000000000001</v>
      </c>
      <c r="I9" s="4">
        <v>4.1539999999999999</v>
      </c>
      <c r="J9" s="4">
        <v>3.8250000000000002</v>
      </c>
      <c r="K9" s="4">
        <v>3.44</v>
      </c>
      <c r="L9" s="4">
        <v>3.3639999999999999</v>
      </c>
      <c r="M9" s="4">
        <v>3.4420000000000002</v>
      </c>
      <c r="N9" s="4">
        <v>4.2130000000000001</v>
      </c>
      <c r="O9" s="4">
        <v>3.2690000000000001</v>
      </c>
      <c r="P9" s="4">
        <v>3.5219999999999998</v>
      </c>
      <c r="Q9" s="4">
        <v>3.5</v>
      </c>
      <c r="R9" s="4">
        <v>3.4990000000000001</v>
      </c>
      <c r="S9" s="4">
        <v>3.7120000000000002</v>
      </c>
      <c r="T9" s="4">
        <v>3.55</v>
      </c>
      <c r="U9" s="4">
        <v>3.4489999999999998</v>
      </c>
      <c r="V9" s="4">
        <v>3.6989999999999998</v>
      </c>
      <c r="W9" s="4">
        <v>3.343</v>
      </c>
      <c r="X9" s="4">
        <v>3.3279999999999998</v>
      </c>
      <c r="Y9" s="4">
        <v>3.5619999999999998</v>
      </c>
      <c r="Z9" s="4">
        <v>3.423</v>
      </c>
      <c r="AA9" s="4">
        <v>3.4529999999999998</v>
      </c>
      <c r="AB9" s="4">
        <v>3.4740000000000002</v>
      </c>
      <c r="AC9" s="4">
        <v>3.77</v>
      </c>
      <c r="AD9" s="4">
        <v>4.0119999999999996</v>
      </c>
      <c r="AE9" s="4">
        <v>3.5939999999999999</v>
      </c>
      <c r="AF9" s="4">
        <v>3.347</v>
      </c>
      <c r="AG9" s="4">
        <v>3.5350000000000001</v>
      </c>
      <c r="AH9">
        <v>3.629</v>
      </c>
      <c r="AI9" s="4">
        <v>3.423</v>
      </c>
      <c r="AJ9" s="4">
        <v>3.3340000000000001</v>
      </c>
      <c r="AK9" s="4">
        <v>3.7610000000000001</v>
      </c>
      <c r="AL9" s="4">
        <v>3.8180000000000001</v>
      </c>
      <c r="AM9" s="4">
        <v>3.6469999999999998</v>
      </c>
    </row>
    <row r="10" spans="1:54" ht="14.4" x14ac:dyDescent="0.3">
      <c r="A10" s="61">
        <v>44197</v>
      </c>
      <c r="B10" s="9"/>
      <c r="C10" s="9"/>
      <c r="D10">
        <v>3.5</v>
      </c>
      <c r="E10">
        <v>3.5139999999999998</v>
      </c>
      <c r="F10">
        <v>3.528</v>
      </c>
      <c r="G10">
        <v>3.3460000000000001</v>
      </c>
      <c r="H10" s="4">
        <v>3.4260000000000002</v>
      </c>
      <c r="I10" s="4">
        <v>4.0970000000000004</v>
      </c>
      <c r="J10" s="4">
        <v>3.907</v>
      </c>
      <c r="K10" s="4">
        <v>3.464</v>
      </c>
      <c r="L10" s="4">
        <v>3.39</v>
      </c>
      <c r="M10" s="4">
        <v>3.4769999999999999</v>
      </c>
      <c r="N10" s="4">
        <v>3.8860000000000001</v>
      </c>
      <c r="O10" s="4">
        <v>3.3010000000000002</v>
      </c>
      <c r="P10" s="4">
        <v>3.5459999999999998</v>
      </c>
      <c r="Q10" s="4">
        <v>3.5179999999999998</v>
      </c>
      <c r="R10" s="4">
        <v>3.4729999999999999</v>
      </c>
      <c r="S10" s="4">
        <v>3.6309999999999998</v>
      </c>
      <c r="T10" s="4">
        <v>3.4780000000000002</v>
      </c>
      <c r="U10" s="4">
        <v>3.5</v>
      </c>
      <c r="V10" s="4">
        <v>3.5489999999999999</v>
      </c>
      <c r="W10" s="4">
        <v>3.37</v>
      </c>
      <c r="X10" s="4">
        <v>3.359</v>
      </c>
      <c r="Y10" s="4">
        <v>3.504</v>
      </c>
      <c r="Z10" s="4">
        <v>3.4289999999999998</v>
      </c>
      <c r="AA10" s="4">
        <v>3.4769999999999999</v>
      </c>
      <c r="AB10" s="4">
        <v>3.4740000000000002</v>
      </c>
      <c r="AC10" s="4">
        <v>3.6819999999999999</v>
      </c>
      <c r="AD10" s="4">
        <v>3.9740000000000002</v>
      </c>
      <c r="AE10" s="4">
        <v>3.5670000000000002</v>
      </c>
      <c r="AF10" s="4">
        <v>3.3940000000000001</v>
      </c>
      <c r="AG10" s="4">
        <v>3.5</v>
      </c>
      <c r="AH10">
        <v>3.5590000000000002</v>
      </c>
      <c r="AI10" s="4">
        <v>3.448</v>
      </c>
      <c r="AJ10" s="4">
        <v>3.3620000000000001</v>
      </c>
      <c r="AK10" s="4">
        <v>3.8519999999999999</v>
      </c>
      <c r="AL10" s="4">
        <v>3.7970000000000002</v>
      </c>
      <c r="AM10" s="4">
        <v>3.8</v>
      </c>
    </row>
    <row r="11" spans="1:54" ht="14.4" x14ac:dyDescent="0.3">
      <c r="A11" s="61">
        <v>44228</v>
      </c>
      <c r="B11" s="9"/>
      <c r="C11" s="9"/>
      <c r="D11">
        <v>3</v>
      </c>
      <c r="E11">
        <v>3.0070000000000001</v>
      </c>
      <c r="F11">
        <v>3.03</v>
      </c>
      <c r="G11">
        <v>2.8679999999999999</v>
      </c>
      <c r="H11" s="4">
        <v>2.9670000000000001</v>
      </c>
      <c r="I11" s="4">
        <v>3.5190000000000001</v>
      </c>
      <c r="J11" s="4">
        <v>3.3740000000000001</v>
      </c>
      <c r="K11" s="4">
        <v>2.9780000000000002</v>
      </c>
      <c r="L11" s="4">
        <v>2.8969999999999998</v>
      </c>
      <c r="M11" s="4">
        <v>2.992</v>
      </c>
      <c r="N11" s="4">
        <v>3.286</v>
      </c>
      <c r="O11" s="4">
        <v>2.8220000000000001</v>
      </c>
      <c r="P11" s="4">
        <v>3.0640000000000001</v>
      </c>
      <c r="Q11" s="4">
        <v>3.0169999999999999</v>
      </c>
      <c r="R11" s="4">
        <v>2.988</v>
      </c>
      <c r="S11" s="4">
        <v>3.1070000000000002</v>
      </c>
      <c r="T11" s="4">
        <v>2.972</v>
      </c>
      <c r="U11" s="4">
        <v>3.0030000000000001</v>
      </c>
      <c r="V11" s="4">
        <v>3.0259999999999998</v>
      </c>
      <c r="W11" s="4">
        <v>2.9039999999999999</v>
      </c>
      <c r="X11" s="4">
        <v>2.8780000000000001</v>
      </c>
      <c r="Y11" s="4">
        <v>2.9990000000000001</v>
      </c>
      <c r="Z11" s="4">
        <v>2.927</v>
      </c>
      <c r="AA11" s="4">
        <v>2.972</v>
      </c>
      <c r="AB11" s="4">
        <v>2.9809999999999999</v>
      </c>
      <c r="AC11" s="4">
        <v>3.1459999999999999</v>
      </c>
      <c r="AD11" s="4">
        <v>3.4169999999999998</v>
      </c>
      <c r="AE11" s="4">
        <v>3.0750000000000002</v>
      </c>
      <c r="AF11" s="4">
        <v>2.9180000000000001</v>
      </c>
      <c r="AG11" s="4">
        <v>3</v>
      </c>
      <c r="AH11">
        <v>3.048</v>
      </c>
      <c r="AI11" s="4">
        <v>2.9750000000000001</v>
      </c>
      <c r="AJ11" s="4">
        <v>2.8919999999999999</v>
      </c>
      <c r="AK11" s="4">
        <v>3.3279999999999998</v>
      </c>
      <c r="AL11" s="4">
        <v>3.3679999999999999</v>
      </c>
      <c r="AM11" s="4">
        <v>3.29</v>
      </c>
    </row>
    <row r="12" spans="1:54" ht="14.4" x14ac:dyDescent="0.3">
      <c r="A12" s="61">
        <v>44256</v>
      </c>
      <c r="B12" s="9"/>
      <c r="C12" s="9"/>
      <c r="D12">
        <v>3</v>
      </c>
      <c r="E12">
        <v>2.7040000000000002</v>
      </c>
      <c r="F12">
        <v>3.4390000000000001</v>
      </c>
      <c r="G12">
        <v>2.5819999999999999</v>
      </c>
      <c r="H12" s="4">
        <v>2.956</v>
      </c>
      <c r="I12" s="4">
        <v>3.7440000000000002</v>
      </c>
      <c r="J12" s="4">
        <v>3.2029999999999998</v>
      </c>
      <c r="K12" s="4">
        <v>2.7040000000000002</v>
      </c>
      <c r="L12" s="4">
        <v>3.2639999999999998</v>
      </c>
      <c r="M12" s="4">
        <v>3.5190000000000001</v>
      </c>
      <c r="N12" s="4">
        <v>3.2639999999999998</v>
      </c>
      <c r="O12" s="4">
        <v>2.758</v>
      </c>
      <c r="P12" s="4">
        <v>3.032</v>
      </c>
      <c r="Q12" s="4">
        <v>3.1190000000000002</v>
      </c>
      <c r="R12" s="4">
        <v>3.4630000000000001</v>
      </c>
      <c r="S12" s="4">
        <v>2.7450000000000001</v>
      </c>
      <c r="T12" s="4">
        <v>3.048</v>
      </c>
      <c r="U12" s="4">
        <v>3</v>
      </c>
      <c r="V12" s="4">
        <v>3.415</v>
      </c>
      <c r="W12" s="4">
        <v>2.64</v>
      </c>
      <c r="X12" s="4">
        <v>2.7879999999999998</v>
      </c>
      <c r="Y12" s="4">
        <v>2.7040000000000002</v>
      </c>
      <c r="Z12" s="4">
        <v>2.9</v>
      </c>
      <c r="AA12" s="4">
        <v>4.351</v>
      </c>
      <c r="AB12" s="4">
        <v>2.641</v>
      </c>
      <c r="AC12" s="4">
        <v>2.7839999999999998</v>
      </c>
      <c r="AD12" s="4">
        <v>5.8650000000000002</v>
      </c>
      <c r="AE12" s="4">
        <v>2.7360000000000002</v>
      </c>
      <c r="AF12" s="4">
        <v>3.0840000000000001</v>
      </c>
      <c r="AG12" s="4">
        <v>2.657</v>
      </c>
      <c r="AH12">
        <v>2.891</v>
      </c>
      <c r="AI12" s="4">
        <v>3.766</v>
      </c>
      <c r="AJ12" s="4">
        <v>2.6309999999999998</v>
      </c>
      <c r="AK12" s="4">
        <v>2.8959999999999999</v>
      </c>
      <c r="AL12" s="4">
        <v>4.7549999999999999</v>
      </c>
      <c r="AM12" s="4">
        <v>3.1859999999999999</v>
      </c>
    </row>
    <row r="13" spans="1:54" ht="14.4" x14ac:dyDescent="0.3">
      <c r="A13" s="61">
        <v>44287</v>
      </c>
      <c r="B13" s="9"/>
      <c r="C13" s="9"/>
      <c r="D13">
        <v>6</v>
      </c>
      <c r="E13">
        <v>4.0839999999999996</v>
      </c>
      <c r="F13">
        <v>4.0010000000000003</v>
      </c>
      <c r="G13">
        <v>3.0369999999999999</v>
      </c>
      <c r="H13" s="4">
        <v>7.0069999999999997</v>
      </c>
      <c r="I13" s="4">
        <v>11.352</v>
      </c>
      <c r="J13" s="4">
        <v>7.87</v>
      </c>
      <c r="K13" s="4">
        <v>6</v>
      </c>
      <c r="L13" s="4">
        <v>10.262</v>
      </c>
      <c r="M13" s="4">
        <v>9.8539999999999992</v>
      </c>
      <c r="N13" s="4">
        <v>5.36</v>
      </c>
      <c r="O13" s="4">
        <v>9.2309999999999999</v>
      </c>
      <c r="P13" s="4">
        <v>6.4980000000000002</v>
      </c>
      <c r="Q13" s="4">
        <v>6.5170000000000003</v>
      </c>
      <c r="R13" s="4">
        <v>4.87</v>
      </c>
      <c r="S13" s="4">
        <v>5.7990000000000004</v>
      </c>
      <c r="T13" s="4">
        <v>4.9269999999999996</v>
      </c>
      <c r="U13" s="4">
        <v>4.5890000000000004</v>
      </c>
      <c r="V13" s="4">
        <v>5.4950000000000001</v>
      </c>
      <c r="W13" s="4">
        <v>6.9809999999999999</v>
      </c>
      <c r="X13" s="4">
        <v>6.2130000000000001</v>
      </c>
      <c r="Y13" s="4">
        <v>7.5860000000000003</v>
      </c>
      <c r="Z13" s="4">
        <v>5.82</v>
      </c>
      <c r="AA13" s="4">
        <v>10.814</v>
      </c>
      <c r="AB13" s="4">
        <v>5.335</v>
      </c>
      <c r="AC13" s="4">
        <v>8.2479999999999993</v>
      </c>
      <c r="AD13" s="4">
        <v>9.5310000000000006</v>
      </c>
      <c r="AE13" s="4">
        <v>3.0710000000000002</v>
      </c>
      <c r="AF13" s="4">
        <v>4.6379999999999999</v>
      </c>
      <c r="AG13" s="4">
        <v>5.4539999999999997</v>
      </c>
      <c r="AH13">
        <v>5.1070000000000002</v>
      </c>
      <c r="AI13" s="4">
        <v>13.298999999999999</v>
      </c>
      <c r="AJ13" s="4">
        <v>4.2329999999999997</v>
      </c>
      <c r="AK13" s="4">
        <v>4.5309999999999997</v>
      </c>
      <c r="AL13" s="4">
        <v>11.645</v>
      </c>
      <c r="AM13" s="4">
        <v>8.5180000000000007</v>
      </c>
    </row>
    <row r="14" spans="1:54" ht="14.4" x14ac:dyDescent="0.3">
      <c r="A14" s="61">
        <v>44317</v>
      </c>
      <c r="B14" s="9"/>
      <c r="C14" s="9"/>
      <c r="D14">
        <v>25</v>
      </c>
      <c r="E14">
        <v>19.983000000000001</v>
      </c>
      <c r="F14">
        <v>13.723000000000001</v>
      </c>
      <c r="G14">
        <v>31.972999999999999</v>
      </c>
      <c r="H14" s="4">
        <v>42.863</v>
      </c>
      <c r="I14" s="4">
        <v>41.064999999999998</v>
      </c>
      <c r="J14" s="4">
        <v>40.561999999999998</v>
      </c>
      <c r="K14" s="4">
        <v>18.841999999999999</v>
      </c>
      <c r="L14" s="4">
        <v>28.198</v>
      </c>
      <c r="M14" s="4">
        <v>19.724</v>
      </c>
      <c r="N14" s="4">
        <v>24.303000000000001</v>
      </c>
      <c r="O14" s="4">
        <v>29.69</v>
      </c>
      <c r="P14" s="4">
        <v>31.59</v>
      </c>
      <c r="Q14" s="4">
        <v>25</v>
      </c>
      <c r="R14" s="4">
        <v>16.558</v>
      </c>
      <c r="S14" s="4">
        <v>42.179000000000002</v>
      </c>
      <c r="T14" s="4">
        <v>32.155000000000001</v>
      </c>
      <c r="U14" s="4">
        <v>20.466000000000001</v>
      </c>
      <c r="V14" s="4">
        <v>19.742000000000001</v>
      </c>
      <c r="W14" s="4">
        <v>29.315000000000001</v>
      </c>
      <c r="X14" s="4">
        <v>26.596</v>
      </c>
      <c r="Y14" s="4">
        <v>15.291</v>
      </c>
      <c r="Z14" s="4">
        <v>22.111999999999998</v>
      </c>
      <c r="AA14" s="4">
        <v>28.268000000000001</v>
      </c>
      <c r="AB14" s="4">
        <v>25.638000000000002</v>
      </c>
      <c r="AC14" s="4">
        <v>30.242999999999999</v>
      </c>
      <c r="AD14" s="4">
        <v>28.57</v>
      </c>
      <c r="AE14" s="4">
        <v>20.751000000000001</v>
      </c>
      <c r="AF14" s="4">
        <v>31.146999999999998</v>
      </c>
      <c r="AG14" s="4">
        <v>15.141999999999999</v>
      </c>
      <c r="AH14">
        <v>15.795999999999999</v>
      </c>
      <c r="AI14" s="4">
        <v>19.375</v>
      </c>
      <c r="AJ14" s="4">
        <v>18.738</v>
      </c>
      <c r="AK14" s="4">
        <v>25.622</v>
      </c>
      <c r="AL14" s="4">
        <v>23.300999999999998</v>
      </c>
      <c r="AM14" s="4">
        <v>22.888000000000002</v>
      </c>
    </row>
    <row r="15" spans="1:54" ht="14.4" x14ac:dyDescent="0.3">
      <c r="A15" s="61">
        <v>44348</v>
      </c>
      <c r="B15" s="9"/>
      <c r="C15" s="9"/>
      <c r="D15">
        <v>38</v>
      </c>
      <c r="E15">
        <v>46.145000000000003</v>
      </c>
      <c r="F15">
        <v>46.945999999999998</v>
      </c>
      <c r="G15">
        <v>87.734999999999999</v>
      </c>
      <c r="H15" s="4">
        <v>57.707000000000001</v>
      </c>
      <c r="I15" s="4">
        <v>59.216000000000001</v>
      </c>
      <c r="J15" s="4">
        <v>36.914000000000001</v>
      </c>
      <c r="K15" s="4">
        <v>26.71</v>
      </c>
      <c r="L15" s="4">
        <v>31.297999999999998</v>
      </c>
      <c r="M15" s="4">
        <v>31.905999999999999</v>
      </c>
      <c r="N15" s="4">
        <v>41.206000000000003</v>
      </c>
      <c r="O15" s="4">
        <v>25.675000000000001</v>
      </c>
      <c r="P15" s="4">
        <v>64.650000000000006</v>
      </c>
      <c r="Q15" s="4">
        <v>37.576000000000001</v>
      </c>
      <c r="R15" s="4">
        <v>81.108000000000004</v>
      </c>
      <c r="S15" s="4">
        <v>52.994</v>
      </c>
      <c r="T15" s="4">
        <v>74.436999999999998</v>
      </c>
      <c r="U15" s="4">
        <v>26.542000000000002</v>
      </c>
      <c r="V15" s="4">
        <v>46.161999999999999</v>
      </c>
      <c r="W15" s="4">
        <v>24.600999999999999</v>
      </c>
      <c r="X15" s="4">
        <v>26.611999999999998</v>
      </c>
      <c r="Y15" s="4">
        <v>11.909000000000001</v>
      </c>
      <c r="Z15" s="4">
        <v>38.411999999999999</v>
      </c>
      <c r="AA15" s="4">
        <v>21.838000000000001</v>
      </c>
      <c r="AB15" s="4">
        <v>35.351999999999997</v>
      </c>
      <c r="AC15" s="4">
        <v>35.619</v>
      </c>
      <c r="AD15" s="4">
        <v>25.798999999999999</v>
      </c>
      <c r="AE15" s="4">
        <v>74.024000000000001</v>
      </c>
      <c r="AF15" s="4">
        <v>42.441000000000003</v>
      </c>
      <c r="AG15" s="4">
        <v>38</v>
      </c>
      <c r="AH15">
        <v>68.822999999999993</v>
      </c>
      <c r="AI15" s="4">
        <v>8.4060000000000006</v>
      </c>
      <c r="AJ15" s="4">
        <v>28.616</v>
      </c>
      <c r="AK15" s="4">
        <v>50.777000000000001</v>
      </c>
      <c r="AL15" s="4">
        <v>44.902999999999999</v>
      </c>
      <c r="AM15" s="4">
        <v>24.004000000000001</v>
      </c>
    </row>
    <row r="16" spans="1:54" ht="14.4" x14ac:dyDescent="0.3">
      <c r="A16" s="61">
        <v>44378</v>
      </c>
      <c r="B16" s="9"/>
      <c r="C16" s="9"/>
      <c r="D16">
        <v>15</v>
      </c>
      <c r="E16">
        <v>27.347999999999999</v>
      </c>
      <c r="F16">
        <v>30.696999999999999</v>
      </c>
      <c r="G16">
        <v>47.271999999999998</v>
      </c>
      <c r="H16" s="4">
        <v>21.015999999999998</v>
      </c>
      <c r="I16" s="4">
        <v>28.721</v>
      </c>
      <c r="J16" s="4">
        <v>15</v>
      </c>
      <c r="K16" s="4">
        <v>11.558</v>
      </c>
      <c r="L16" s="4">
        <v>12.795</v>
      </c>
      <c r="M16" s="4">
        <v>12.297000000000001</v>
      </c>
      <c r="N16" s="4">
        <v>16.97</v>
      </c>
      <c r="O16" s="4">
        <v>11.146000000000001</v>
      </c>
      <c r="P16" s="4">
        <v>35.274999999999999</v>
      </c>
      <c r="Q16" s="4">
        <v>14.07</v>
      </c>
      <c r="R16" s="4">
        <v>82.769000000000005</v>
      </c>
      <c r="S16" s="4">
        <v>24.013999999999999</v>
      </c>
      <c r="T16" s="4">
        <v>31.481999999999999</v>
      </c>
      <c r="U16" s="4">
        <v>12.04</v>
      </c>
      <c r="V16" s="4">
        <v>29.559000000000001</v>
      </c>
      <c r="W16" s="4">
        <v>9.1509999999999998</v>
      </c>
      <c r="X16" s="4">
        <v>9.83</v>
      </c>
      <c r="Y16" s="4">
        <v>5.2190000000000003</v>
      </c>
      <c r="Z16" s="4">
        <v>13.451000000000001</v>
      </c>
      <c r="AA16" s="4">
        <v>8.7569999999999997</v>
      </c>
      <c r="AB16" s="4">
        <v>15.084</v>
      </c>
      <c r="AC16" s="4">
        <v>12.169</v>
      </c>
      <c r="AD16" s="4">
        <v>10.368</v>
      </c>
      <c r="AE16" s="4">
        <v>39.369999999999997</v>
      </c>
      <c r="AF16" s="4">
        <v>23.384</v>
      </c>
      <c r="AG16" s="4">
        <v>12.679</v>
      </c>
      <c r="AH16">
        <v>42.100999999999999</v>
      </c>
      <c r="AI16" s="4">
        <v>5.2919999999999998</v>
      </c>
      <c r="AJ16" s="4">
        <v>11.105</v>
      </c>
      <c r="AK16" s="4">
        <v>17.54</v>
      </c>
      <c r="AL16" s="4">
        <v>15.486000000000001</v>
      </c>
      <c r="AM16" s="4">
        <v>8.7919999999999998</v>
      </c>
    </row>
    <row r="17" spans="1:39" ht="14.4" x14ac:dyDescent="0.3">
      <c r="A17" s="61">
        <v>44409</v>
      </c>
      <c r="B17" s="9"/>
      <c r="C17" s="9"/>
      <c r="D17">
        <v>8</v>
      </c>
      <c r="E17">
        <v>11.195</v>
      </c>
      <c r="F17">
        <v>12.452999999999999</v>
      </c>
      <c r="G17">
        <v>18.123000000000001</v>
      </c>
      <c r="H17" s="4">
        <v>10.124000000000001</v>
      </c>
      <c r="I17" s="4">
        <v>11.914</v>
      </c>
      <c r="J17" s="4">
        <v>8.9079999999999995</v>
      </c>
      <c r="K17" s="4">
        <v>6.2240000000000002</v>
      </c>
      <c r="L17" s="4">
        <v>7.9340000000000002</v>
      </c>
      <c r="M17" s="4">
        <v>6.6550000000000002</v>
      </c>
      <c r="N17" s="4">
        <v>8.0169999999999995</v>
      </c>
      <c r="O17" s="4">
        <v>8</v>
      </c>
      <c r="P17" s="4">
        <v>12.782</v>
      </c>
      <c r="Q17" s="4">
        <v>7.1879999999999997</v>
      </c>
      <c r="R17" s="4">
        <v>28.131</v>
      </c>
      <c r="S17" s="4">
        <v>9.9860000000000007</v>
      </c>
      <c r="T17" s="4">
        <v>13.487</v>
      </c>
      <c r="U17" s="4">
        <v>6.274</v>
      </c>
      <c r="V17" s="4">
        <v>11.694000000000001</v>
      </c>
      <c r="W17" s="4">
        <v>6.1310000000000002</v>
      </c>
      <c r="X17" s="4">
        <v>6.556</v>
      </c>
      <c r="Y17" s="4">
        <v>3.806</v>
      </c>
      <c r="Z17" s="4">
        <v>7.0579999999999998</v>
      </c>
      <c r="AA17" s="4">
        <v>5.86</v>
      </c>
      <c r="AB17" s="4">
        <v>8.23</v>
      </c>
      <c r="AC17" s="4">
        <v>7.5510000000000002</v>
      </c>
      <c r="AD17" s="4">
        <v>6.8470000000000004</v>
      </c>
      <c r="AE17" s="4">
        <v>13.769</v>
      </c>
      <c r="AF17" s="4">
        <v>9.375</v>
      </c>
      <c r="AG17" s="4">
        <v>7.7140000000000004</v>
      </c>
      <c r="AH17">
        <v>14.701000000000001</v>
      </c>
      <c r="AI17" s="4">
        <v>4.1369999999999996</v>
      </c>
      <c r="AJ17" s="4">
        <v>7.1719999999999997</v>
      </c>
      <c r="AK17" s="4">
        <v>9.1349999999999998</v>
      </c>
      <c r="AL17" s="4">
        <v>7.7060000000000004</v>
      </c>
      <c r="AM17" s="4">
        <v>5.72</v>
      </c>
    </row>
    <row r="18" spans="1:39" ht="14.4" x14ac:dyDescent="0.3">
      <c r="A18" s="61">
        <v>44440</v>
      </c>
      <c r="B18" s="9"/>
      <c r="C18" s="9"/>
      <c r="D18">
        <v>6</v>
      </c>
      <c r="E18">
        <v>8.3059999999999992</v>
      </c>
      <c r="F18">
        <v>6.6260000000000003</v>
      </c>
      <c r="G18">
        <v>9.7949999999999999</v>
      </c>
      <c r="H18" s="4">
        <v>7.6459999999999999</v>
      </c>
      <c r="I18" s="4">
        <v>9.39</v>
      </c>
      <c r="J18" s="4">
        <v>6.4690000000000003</v>
      </c>
      <c r="K18" s="4">
        <v>5.1749999999999998</v>
      </c>
      <c r="L18" s="4">
        <v>5.4669999999999996</v>
      </c>
      <c r="M18" s="4">
        <v>4.9109999999999996</v>
      </c>
      <c r="N18" s="4">
        <v>5.5970000000000004</v>
      </c>
      <c r="O18" s="4">
        <v>6.2640000000000002</v>
      </c>
      <c r="P18" s="4">
        <v>8.3360000000000003</v>
      </c>
      <c r="Q18" s="4">
        <v>5.3230000000000004</v>
      </c>
      <c r="R18" s="4">
        <v>13.105</v>
      </c>
      <c r="S18" s="4">
        <v>6.7889999999999997</v>
      </c>
      <c r="T18" s="4">
        <v>8.6140000000000008</v>
      </c>
      <c r="U18" s="4">
        <v>4.41</v>
      </c>
      <c r="V18" s="4">
        <v>6.9260000000000002</v>
      </c>
      <c r="W18" s="4">
        <v>4.5640000000000001</v>
      </c>
      <c r="X18" s="4">
        <v>4.68</v>
      </c>
      <c r="Y18" s="4">
        <v>3.153</v>
      </c>
      <c r="Z18" s="4">
        <v>6.9649999999999999</v>
      </c>
      <c r="AA18" s="4">
        <v>4.7359999999999998</v>
      </c>
      <c r="AB18" s="4">
        <v>5.3819999999999997</v>
      </c>
      <c r="AC18" s="4">
        <v>6</v>
      </c>
      <c r="AD18" s="4">
        <v>5.5110000000000001</v>
      </c>
      <c r="AE18" s="4">
        <v>8.18</v>
      </c>
      <c r="AF18" s="4">
        <v>6.1360000000000001</v>
      </c>
      <c r="AG18" s="4">
        <v>5.0549999999999997</v>
      </c>
      <c r="AH18">
        <v>7.8920000000000003</v>
      </c>
      <c r="AI18" s="4">
        <v>3.4550000000000001</v>
      </c>
      <c r="AJ18" s="4">
        <v>5.992</v>
      </c>
      <c r="AK18" s="4">
        <v>7.8470000000000004</v>
      </c>
      <c r="AL18" s="4">
        <v>5.6859999999999999</v>
      </c>
      <c r="AM18" s="4">
        <v>4.25</v>
      </c>
    </row>
    <row r="19" spans="1:39" ht="14.4" x14ac:dyDescent="0.3">
      <c r="A19" s="61">
        <v>44470</v>
      </c>
      <c r="B19" s="9"/>
      <c r="C19" s="9"/>
      <c r="D19">
        <v>5.83</v>
      </c>
      <c r="E19">
        <v>7.08</v>
      </c>
      <c r="F19">
        <v>6.0439999999999996</v>
      </c>
      <c r="G19">
        <v>8.9</v>
      </c>
      <c r="H19" s="4">
        <v>13.185</v>
      </c>
      <c r="I19" s="4">
        <v>10.065</v>
      </c>
      <c r="J19" s="4">
        <v>5.7779999999999996</v>
      </c>
      <c r="K19" s="4">
        <v>4.7629999999999999</v>
      </c>
      <c r="L19" s="4">
        <v>5.3559999999999999</v>
      </c>
      <c r="M19" s="4">
        <v>6.8090000000000002</v>
      </c>
      <c r="N19" s="4">
        <v>5.3090000000000002</v>
      </c>
      <c r="O19" s="4">
        <v>4.931</v>
      </c>
      <c r="P19" s="4">
        <v>8.5280000000000005</v>
      </c>
      <c r="Q19" s="4">
        <v>5.4119999999999999</v>
      </c>
      <c r="R19" s="4">
        <v>11.170999999999999</v>
      </c>
      <c r="S19" s="4">
        <v>7.1070000000000002</v>
      </c>
      <c r="T19" s="4">
        <v>8.5909999999999993</v>
      </c>
      <c r="U19" s="4">
        <v>5.21</v>
      </c>
      <c r="V19" s="4">
        <v>6.4450000000000003</v>
      </c>
      <c r="W19" s="4">
        <v>4.4539999999999997</v>
      </c>
      <c r="X19" s="4">
        <v>4.3959999999999999</v>
      </c>
      <c r="Y19" s="4">
        <v>4.3159999999999998</v>
      </c>
      <c r="Z19" s="4">
        <v>5.8289999999999997</v>
      </c>
      <c r="AA19" s="4">
        <v>4.7300000000000004</v>
      </c>
      <c r="AB19" s="4">
        <v>6.6109999999999998</v>
      </c>
      <c r="AC19" s="4">
        <v>8.2200000000000006</v>
      </c>
      <c r="AD19" s="4">
        <v>5.9809999999999999</v>
      </c>
      <c r="AE19" s="4">
        <v>7.827</v>
      </c>
      <c r="AF19" s="4">
        <v>6.577</v>
      </c>
      <c r="AG19" s="4">
        <v>5.0010000000000003</v>
      </c>
      <c r="AH19">
        <v>8.1470000000000002</v>
      </c>
      <c r="AI19" s="4">
        <v>3.31</v>
      </c>
      <c r="AJ19" s="4">
        <v>6.5640000000000001</v>
      </c>
      <c r="AK19" s="4">
        <v>10.045999999999999</v>
      </c>
      <c r="AL19" s="4">
        <v>5.3230000000000004</v>
      </c>
      <c r="AM19" s="4">
        <v>4.351</v>
      </c>
    </row>
    <row r="20" spans="1:39" ht="14.4" x14ac:dyDescent="0.3">
      <c r="A20" s="61">
        <v>44501</v>
      </c>
      <c r="B20" s="9"/>
      <c r="C20" s="9"/>
      <c r="D20">
        <v>4.79</v>
      </c>
      <c r="E20">
        <v>5.4480000000000004</v>
      </c>
      <c r="F20">
        <v>5.1929999999999996</v>
      </c>
      <c r="G20">
        <v>7.3470000000000004</v>
      </c>
      <c r="H20" s="4">
        <v>8.7899999999999991</v>
      </c>
      <c r="I20" s="4">
        <v>7.6470000000000002</v>
      </c>
      <c r="J20" s="4">
        <v>5.1639999999999997</v>
      </c>
      <c r="K20" s="4">
        <v>3.7890000000000001</v>
      </c>
      <c r="L20" s="4">
        <v>4.5140000000000002</v>
      </c>
      <c r="M20" s="4">
        <v>6.4</v>
      </c>
      <c r="N20" s="4">
        <v>4.5659999999999998</v>
      </c>
      <c r="O20" s="4">
        <v>4.2110000000000003</v>
      </c>
      <c r="P20" s="4">
        <v>7.085</v>
      </c>
      <c r="Q20" s="4">
        <v>4.931</v>
      </c>
      <c r="R20" s="4">
        <v>8.657</v>
      </c>
      <c r="S20" s="4">
        <v>5.9009999999999998</v>
      </c>
      <c r="T20" s="4">
        <v>6.9020000000000001</v>
      </c>
      <c r="U20" s="4">
        <v>4.0910000000000002</v>
      </c>
      <c r="V20" s="4">
        <v>5.3330000000000002</v>
      </c>
      <c r="W20" s="4">
        <v>3.7639999999999998</v>
      </c>
      <c r="X20" s="4">
        <v>4.5039999999999996</v>
      </c>
      <c r="Y20" s="4">
        <v>2.919</v>
      </c>
      <c r="Z20" s="4">
        <v>4.5149999999999997</v>
      </c>
      <c r="AA20" s="4">
        <v>4.2450000000000001</v>
      </c>
      <c r="AB20" s="4">
        <v>5.7389999999999999</v>
      </c>
      <c r="AC20" s="4">
        <v>6.1040000000000001</v>
      </c>
      <c r="AD20" s="4">
        <v>4.7969999999999997</v>
      </c>
      <c r="AE20" s="4">
        <v>6.819</v>
      </c>
      <c r="AF20" s="4">
        <v>5.9089999999999998</v>
      </c>
      <c r="AG20" s="4">
        <v>5.05</v>
      </c>
      <c r="AH20">
        <v>6.6269999999999998</v>
      </c>
      <c r="AI20" s="4">
        <v>2.8079999999999998</v>
      </c>
      <c r="AJ20" s="4">
        <v>4.5919999999999996</v>
      </c>
      <c r="AK20" s="4">
        <v>6.5140000000000002</v>
      </c>
      <c r="AL20" s="4">
        <v>5.1529999999999996</v>
      </c>
      <c r="AM20" s="4">
        <v>4.1980000000000004</v>
      </c>
    </row>
    <row r="21" spans="1:39" ht="14.4" x14ac:dyDescent="0.3">
      <c r="A21" s="61">
        <v>44531</v>
      </c>
      <c r="B21" s="9"/>
      <c r="C21" s="9"/>
      <c r="D21">
        <v>4.68</v>
      </c>
      <c r="E21">
        <v>4.9470000000000001</v>
      </c>
      <c r="F21">
        <v>4.7539999999999996</v>
      </c>
      <c r="G21">
        <v>6.7619999999999996</v>
      </c>
      <c r="H21" s="4">
        <v>6.3479999999999999</v>
      </c>
      <c r="I21" s="4">
        <v>6.1289999999999996</v>
      </c>
      <c r="J21" s="4">
        <v>4.7220000000000004</v>
      </c>
      <c r="K21" s="4">
        <v>3.4710000000000001</v>
      </c>
      <c r="L21" s="4">
        <v>4.0970000000000004</v>
      </c>
      <c r="M21" s="4">
        <v>4.6849999999999996</v>
      </c>
      <c r="N21" s="4">
        <v>4.24</v>
      </c>
      <c r="O21" s="4">
        <v>3.83</v>
      </c>
      <c r="P21" s="4">
        <v>6.0830000000000002</v>
      </c>
      <c r="Q21" s="4">
        <v>4.2590000000000003</v>
      </c>
      <c r="R21" s="4">
        <v>7.7649999999999997</v>
      </c>
      <c r="S21" s="4">
        <v>5.5220000000000002</v>
      </c>
      <c r="T21" s="4">
        <v>6.1959999999999997</v>
      </c>
      <c r="U21" s="4">
        <v>3.8610000000000002</v>
      </c>
      <c r="V21" s="4">
        <v>4.9169999999999998</v>
      </c>
      <c r="W21" s="4">
        <v>3.4849999999999999</v>
      </c>
      <c r="X21" s="4">
        <v>3.7989999999999999</v>
      </c>
      <c r="Y21" s="4">
        <v>2.5499999999999998</v>
      </c>
      <c r="Z21" s="4">
        <v>4.1180000000000003</v>
      </c>
      <c r="AA21" s="4">
        <v>3.657</v>
      </c>
      <c r="AB21" s="4">
        <v>4.4770000000000003</v>
      </c>
      <c r="AC21" s="4">
        <v>4.7679999999999998</v>
      </c>
      <c r="AD21" s="4">
        <v>3.91</v>
      </c>
      <c r="AE21" s="4">
        <v>6.1029999999999998</v>
      </c>
      <c r="AF21" s="4">
        <v>4.93</v>
      </c>
      <c r="AG21" s="4">
        <v>4.1230000000000002</v>
      </c>
      <c r="AH21">
        <v>5.9210000000000003</v>
      </c>
      <c r="AI21" s="4">
        <v>2.5819999999999999</v>
      </c>
      <c r="AJ21" s="4">
        <v>3.9470000000000001</v>
      </c>
      <c r="AK21" s="4">
        <v>5.2160000000000002</v>
      </c>
      <c r="AL21" s="4">
        <v>4.6459999999999999</v>
      </c>
      <c r="AM21" s="4">
        <v>3.5790000000000002</v>
      </c>
    </row>
    <row r="22" spans="1:39" ht="14.4" x14ac:dyDescent="0.3">
      <c r="A22" s="61">
        <v>44562</v>
      </c>
      <c r="B22" s="9"/>
      <c r="C22" s="9"/>
      <c r="D22">
        <v>4.3499999999999996</v>
      </c>
      <c r="E22">
        <v>4.484</v>
      </c>
      <c r="F22">
        <v>4.2619999999999996</v>
      </c>
      <c r="G22">
        <v>6.0750000000000002</v>
      </c>
      <c r="H22" s="4">
        <v>5.5890000000000004</v>
      </c>
      <c r="I22" s="4">
        <v>5.5309999999999997</v>
      </c>
      <c r="J22" s="4">
        <v>4.24</v>
      </c>
      <c r="K22" s="4">
        <v>3.1120000000000001</v>
      </c>
      <c r="L22" s="4">
        <v>3.6869999999999998</v>
      </c>
      <c r="M22" s="4">
        <v>3.847</v>
      </c>
      <c r="N22" s="4">
        <v>3.8119999999999998</v>
      </c>
      <c r="O22" s="4">
        <v>3.4319999999999999</v>
      </c>
      <c r="P22" s="4">
        <v>5.4560000000000004</v>
      </c>
      <c r="Q22" s="4">
        <v>3.7679999999999998</v>
      </c>
      <c r="R22" s="4">
        <v>6.8330000000000002</v>
      </c>
      <c r="S22" s="4">
        <v>4.8410000000000002</v>
      </c>
      <c r="T22" s="4">
        <v>5.5990000000000002</v>
      </c>
      <c r="U22" s="4">
        <v>3.2890000000000001</v>
      </c>
      <c r="V22" s="4">
        <v>4.4160000000000004</v>
      </c>
      <c r="W22" s="4">
        <v>3.1309999999999998</v>
      </c>
      <c r="X22" s="4">
        <v>3.3239999999999998</v>
      </c>
      <c r="Y22" s="4">
        <v>2.2669999999999999</v>
      </c>
      <c r="Z22" s="4">
        <v>3.69</v>
      </c>
      <c r="AA22" s="4">
        <v>3.2509999999999999</v>
      </c>
      <c r="AB22" s="4">
        <v>3.8929999999999998</v>
      </c>
      <c r="AC22" s="4">
        <v>4.2149999999999999</v>
      </c>
      <c r="AD22" s="4">
        <v>3.4529999999999998</v>
      </c>
      <c r="AE22" s="4">
        <v>5.5069999999999997</v>
      </c>
      <c r="AF22" s="4">
        <v>4.3559999999999999</v>
      </c>
      <c r="AG22" s="4">
        <v>3.6019999999999999</v>
      </c>
      <c r="AH22">
        <v>5.3179999999999996</v>
      </c>
      <c r="AI22" s="4">
        <v>2.319</v>
      </c>
      <c r="AJ22" s="4">
        <v>3.6080000000000001</v>
      </c>
      <c r="AK22" s="4">
        <v>4.6159999999999997</v>
      </c>
      <c r="AL22" s="4">
        <v>4.2919999999999998</v>
      </c>
      <c r="AM22" s="4">
        <v>3.1339999999999999</v>
      </c>
    </row>
    <row r="23" spans="1:39" ht="14.4" x14ac:dyDescent="0.3">
      <c r="A23" s="61">
        <v>44593</v>
      </c>
      <c r="B23" s="9"/>
      <c r="C23" s="9"/>
      <c r="D23">
        <v>3.8</v>
      </c>
      <c r="E23">
        <v>3.6749999999999998</v>
      </c>
      <c r="F23">
        <v>3.484</v>
      </c>
      <c r="G23">
        <v>5.0110000000000001</v>
      </c>
      <c r="H23" s="4">
        <v>4.5810000000000004</v>
      </c>
      <c r="I23" s="4">
        <v>4.5469999999999997</v>
      </c>
      <c r="J23" s="4">
        <v>3.4809999999999999</v>
      </c>
      <c r="K23" s="4">
        <v>2.5390000000000001</v>
      </c>
      <c r="L23" s="4">
        <v>3.0289999999999999</v>
      </c>
      <c r="M23" s="4">
        <v>3.1059999999999999</v>
      </c>
      <c r="N23" s="4">
        <v>3.113</v>
      </c>
      <c r="O23" s="4">
        <v>2.8330000000000002</v>
      </c>
      <c r="P23" s="4">
        <v>4.4669999999999996</v>
      </c>
      <c r="Q23" s="4">
        <v>3.0939999999999999</v>
      </c>
      <c r="R23" s="4">
        <v>5.5869999999999997</v>
      </c>
      <c r="S23" s="4">
        <v>3.9529999999999998</v>
      </c>
      <c r="T23" s="4">
        <v>4.59</v>
      </c>
      <c r="U23" s="4">
        <v>2.6760000000000002</v>
      </c>
      <c r="V23" s="4">
        <v>3.6309999999999998</v>
      </c>
      <c r="W23" s="4">
        <v>2.5609999999999999</v>
      </c>
      <c r="X23" s="4">
        <v>2.7149999999999999</v>
      </c>
      <c r="Y23" s="4">
        <v>1.847</v>
      </c>
      <c r="Z23" s="4">
        <v>3.0110000000000001</v>
      </c>
      <c r="AA23" s="4">
        <v>2.6629999999999998</v>
      </c>
      <c r="AB23" s="4">
        <v>3.1739999999999999</v>
      </c>
      <c r="AC23" s="4">
        <v>3.46</v>
      </c>
      <c r="AD23" s="4">
        <v>2.8410000000000002</v>
      </c>
      <c r="AE23" s="4">
        <v>4.5199999999999996</v>
      </c>
      <c r="AF23" s="4">
        <v>3.5619999999999998</v>
      </c>
      <c r="AG23" s="4">
        <v>2.944</v>
      </c>
      <c r="AH23">
        <v>4.3739999999999997</v>
      </c>
      <c r="AI23" s="4">
        <v>1.909</v>
      </c>
      <c r="AJ23" s="4">
        <v>2.9809999999999999</v>
      </c>
      <c r="AK23" s="4">
        <v>3.89</v>
      </c>
      <c r="AL23" s="4">
        <v>3.544</v>
      </c>
      <c r="AM23" s="4">
        <v>2.5590000000000002</v>
      </c>
    </row>
    <row r="24" spans="1:39" ht="14.4" x14ac:dyDescent="0.3">
      <c r="A24" s="61">
        <v>44621</v>
      </c>
      <c r="B24" s="9"/>
      <c r="C24" s="9"/>
      <c r="D24">
        <v>4.4400000000000004</v>
      </c>
      <c r="E24">
        <v>4.4779999999999998</v>
      </c>
      <c r="F24">
        <v>3.4929999999999999</v>
      </c>
      <c r="G24">
        <v>5.3650000000000002</v>
      </c>
      <c r="H24" s="4">
        <v>5.2759999999999998</v>
      </c>
      <c r="I24" s="4">
        <v>4.7539999999999996</v>
      </c>
      <c r="J24" s="4">
        <v>3.5219999999999998</v>
      </c>
      <c r="K24" s="4">
        <v>3.194</v>
      </c>
      <c r="L24" s="4">
        <v>3.9359999999999999</v>
      </c>
      <c r="M24" s="4">
        <v>3.4380000000000002</v>
      </c>
      <c r="N24" s="4">
        <v>3.3570000000000002</v>
      </c>
      <c r="O24" s="4">
        <v>3.0430000000000001</v>
      </c>
      <c r="P24" s="4">
        <v>4.9610000000000003</v>
      </c>
      <c r="Q24" s="4">
        <v>3.9329999999999998</v>
      </c>
      <c r="R24" s="4">
        <v>5.5449999999999999</v>
      </c>
      <c r="S24" s="4">
        <v>4.3559999999999999</v>
      </c>
      <c r="T24" s="4">
        <v>4.9740000000000002</v>
      </c>
      <c r="U24" s="4">
        <v>3.4180000000000001</v>
      </c>
      <c r="V24" s="4">
        <v>3.67</v>
      </c>
      <c r="W24" s="4">
        <v>2.75</v>
      </c>
      <c r="X24" s="4">
        <v>2.7280000000000002</v>
      </c>
      <c r="Y24" s="4">
        <v>2.1259999999999999</v>
      </c>
      <c r="Z24" s="4">
        <v>4.8209999999999997</v>
      </c>
      <c r="AA24" s="4">
        <v>2.6269999999999998</v>
      </c>
      <c r="AB24" s="4">
        <v>3.13</v>
      </c>
      <c r="AC24" s="4">
        <v>6.4809999999999999</v>
      </c>
      <c r="AD24" s="4">
        <v>2.8149999999999999</v>
      </c>
      <c r="AE24" s="4">
        <v>5.048</v>
      </c>
      <c r="AF24" s="4">
        <v>3.524</v>
      </c>
      <c r="AG24" s="4">
        <v>3.1070000000000002</v>
      </c>
      <c r="AH24">
        <v>5.6619999999999999</v>
      </c>
      <c r="AI24" s="4">
        <v>1.9430000000000001</v>
      </c>
      <c r="AJ24" s="4">
        <v>2.8889999999999998</v>
      </c>
      <c r="AK24" s="4">
        <v>5.8390000000000004</v>
      </c>
      <c r="AL24" s="4">
        <v>3.7909999999999999</v>
      </c>
      <c r="AM24" s="4">
        <v>2.5569999999999999</v>
      </c>
    </row>
    <row r="25" spans="1:39" ht="14.4" x14ac:dyDescent="0.3">
      <c r="A25" s="61">
        <v>44652</v>
      </c>
      <c r="B25" s="9"/>
      <c r="C25" s="9"/>
      <c r="D25">
        <v>8.76</v>
      </c>
      <c r="E25">
        <v>4.3550000000000004</v>
      </c>
      <c r="F25">
        <v>3.4020000000000001</v>
      </c>
      <c r="G25">
        <v>8.4939999999999998</v>
      </c>
      <c r="H25" s="4">
        <v>11.86</v>
      </c>
      <c r="I25" s="4">
        <v>8.657</v>
      </c>
      <c r="J25" s="4">
        <v>6.085</v>
      </c>
      <c r="K25" s="4">
        <v>8.7850000000000001</v>
      </c>
      <c r="L25" s="4">
        <v>9.1560000000000006</v>
      </c>
      <c r="M25" s="4">
        <v>4.8090000000000002</v>
      </c>
      <c r="N25" s="4">
        <v>8.8209999999999997</v>
      </c>
      <c r="O25" s="4">
        <v>5.6360000000000001</v>
      </c>
      <c r="P25" s="4">
        <v>7.6109999999999998</v>
      </c>
      <c r="Q25" s="4">
        <v>4.6100000000000003</v>
      </c>
      <c r="R25" s="4">
        <v>8.109</v>
      </c>
      <c r="S25" s="4">
        <v>5.4770000000000003</v>
      </c>
      <c r="T25" s="4">
        <v>5.8449999999999998</v>
      </c>
      <c r="U25" s="4">
        <v>4.7560000000000002</v>
      </c>
      <c r="V25" s="4">
        <v>7.3129999999999997</v>
      </c>
      <c r="W25" s="4">
        <v>5.14</v>
      </c>
      <c r="X25" s="4">
        <v>6.6870000000000003</v>
      </c>
      <c r="Y25" s="4">
        <v>4.3230000000000004</v>
      </c>
      <c r="Z25" s="4">
        <v>9.9570000000000007</v>
      </c>
      <c r="AA25" s="4">
        <v>4.5149999999999997</v>
      </c>
      <c r="AB25" s="4">
        <v>7.7119999999999997</v>
      </c>
      <c r="AC25" s="4">
        <v>8.8339999999999996</v>
      </c>
      <c r="AD25" s="4">
        <v>2.6779999999999999</v>
      </c>
      <c r="AE25" s="4">
        <v>5.7679999999999998</v>
      </c>
      <c r="AF25" s="4">
        <v>5.6210000000000004</v>
      </c>
      <c r="AG25" s="4">
        <v>4.63</v>
      </c>
      <c r="AH25">
        <v>14.273999999999999</v>
      </c>
      <c r="AI25" s="4">
        <v>2.9380000000000002</v>
      </c>
      <c r="AJ25" s="4">
        <v>3.9220000000000002</v>
      </c>
      <c r="AK25" s="4">
        <v>11.824999999999999</v>
      </c>
      <c r="AL25" s="4">
        <v>8.1170000000000009</v>
      </c>
      <c r="AM25" s="4">
        <v>3.2919999999999998</v>
      </c>
    </row>
    <row r="26" spans="1:39" ht="14.4" x14ac:dyDescent="0.3">
      <c r="A26" s="61">
        <v>44682</v>
      </c>
      <c r="B26" s="9"/>
      <c r="C26" s="9"/>
      <c r="D26">
        <v>28.28</v>
      </c>
      <c r="E26">
        <v>15.382999999999999</v>
      </c>
      <c r="F26">
        <v>33.954999999999998</v>
      </c>
      <c r="G26">
        <v>48.62</v>
      </c>
      <c r="H26" s="4">
        <v>43.625999999999998</v>
      </c>
      <c r="I26" s="4">
        <v>43.887</v>
      </c>
      <c r="J26" s="4">
        <v>19.148</v>
      </c>
      <c r="K26" s="4">
        <v>26.268000000000001</v>
      </c>
      <c r="L26" s="4">
        <v>19.507999999999999</v>
      </c>
      <c r="M26" s="4">
        <v>23.751000000000001</v>
      </c>
      <c r="N26" s="4">
        <v>29.704999999999998</v>
      </c>
      <c r="O26" s="4">
        <v>29.071000000000002</v>
      </c>
      <c r="P26" s="4">
        <v>28.210999999999999</v>
      </c>
      <c r="Q26" s="4">
        <v>16.649000000000001</v>
      </c>
      <c r="R26" s="4">
        <v>52.058999999999997</v>
      </c>
      <c r="S26" s="4">
        <v>33.027000000000001</v>
      </c>
      <c r="T26" s="4">
        <v>23.504999999999999</v>
      </c>
      <c r="U26" s="4">
        <v>19.154</v>
      </c>
      <c r="V26" s="4">
        <v>31.178000000000001</v>
      </c>
      <c r="W26" s="4">
        <v>24.704000000000001</v>
      </c>
      <c r="X26" s="4">
        <v>14.653</v>
      </c>
      <c r="Y26" s="4">
        <v>19.763000000000002</v>
      </c>
      <c r="Z26" s="4">
        <v>27.747</v>
      </c>
      <c r="AA26" s="4">
        <v>23.425999999999998</v>
      </c>
      <c r="AB26" s="4">
        <v>30.126000000000001</v>
      </c>
      <c r="AC26" s="4">
        <v>28.117999999999999</v>
      </c>
      <c r="AD26" s="4">
        <v>19.959</v>
      </c>
      <c r="AE26" s="4">
        <v>34.01</v>
      </c>
      <c r="AF26" s="4">
        <v>15.782</v>
      </c>
      <c r="AG26" s="4">
        <v>15.54</v>
      </c>
      <c r="AH26">
        <v>21.021999999999998</v>
      </c>
      <c r="AI26" s="4">
        <v>16.077999999999999</v>
      </c>
      <c r="AJ26" s="4">
        <v>24.702999999999999</v>
      </c>
      <c r="AK26" s="4">
        <v>24.013000000000002</v>
      </c>
      <c r="AL26" s="4">
        <v>22.901</v>
      </c>
      <c r="AM26" s="4">
        <v>17.728999999999999</v>
      </c>
    </row>
    <row r="27" spans="1:39" ht="14.4" x14ac:dyDescent="0.3">
      <c r="A27" s="61">
        <v>44713</v>
      </c>
      <c r="B27" s="9"/>
      <c r="C27" s="9"/>
      <c r="D27">
        <v>41.72</v>
      </c>
      <c r="E27">
        <v>50.371000000000002</v>
      </c>
      <c r="F27">
        <v>89.962000000000003</v>
      </c>
      <c r="G27">
        <v>62.753999999999998</v>
      </c>
      <c r="H27" s="4">
        <v>60.473999999999997</v>
      </c>
      <c r="I27" s="4">
        <v>38.673000000000002</v>
      </c>
      <c r="J27" s="4">
        <v>26.948</v>
      </c>
      <c r="K27" s="4">
        <v>30.832999999999998</v>
      </c>
      <c r="L27" s="4">
        <v>31.524999999999999</v>
      </c>
      <c r="M27" s="4">
        <v>40.585000000000001</v>
      </c>
      <c r="N27" s="4">
        <v>25.724</v>
      </c>
      <c r="O27" s="4">
        <v>63.33</v>
      </c>
      <c r="P27" s="4">
        <v>40.167000000000002</v>
      </c>
      <c r="Q27" s="4">
        <v>80.716999999999999</v>
      </c>
      <c r="R27" s="4">
        <v>58.825000000000003</v>
      </c>
      <c r="S27" s="4">
        <v>76.481999999999999</v>
      </c>
      <c r="T27" s="4">
        <v>28.693999999999999</v>
      </c>
      <c r="U27" s="4">
        <v>45.192</v>
      </c>
      <c r="V27" s="4">
        <v>25.571999999999999</v>
      </c>
      <c r="W27" s="4">
        <v>26.145</v>
      </c>
      <c r="X27" s="4">
        <v>11.526</v>
      </c>
      <c r="Y27" s="4">
        <v>35.606999999999999</v>
      </c>
      <c r="Z27" s="4">
        <v>21.634</v>
      </c>
      <c r="AA27" s="4">
        <v>34.631</v>
      </c>
      <c r="AB27" s="4">
        <v>35.758000000000003</v>
      </c>
      <c r="AC27" s="4">
        <v>25.56</v>
      </c>
      <c r="AD27" s="4">
        <v>72.403000000000006</v>
      </c>
      <c r="AE27" s="4">
        <v>45.692</v>
      </c>
      <c r="AF27" s="4">
        <v>38.771000000000001</v>
      </c>
      <c r="AG27" s="4">
        <v>68.131</v>
      </c>
      <c r="AH27">
        <v>9.4849999999999994</v>
      </c>
      <c r="AI27" s="4">
        <v>26.561</v>
      </c>
      <c r="AJ27" s="4">
        <v>49.667000000000002</v>
      </c>
      <c r="AK27" s="4">
        <v>45.8</v>
      </c>
      <c r="AL27" s="4">
        <v>24.123999999999999</v>
      </c>
      <c r="AM27" s="4">
        <v>44.162999999999997</v>
      </c>
    </row>
    <row r="28" spans="1:39" ht="14.4" x14ac:dyDescent="0.3">
      <c r="A28" s="61">
        <v>44743</v>
      </c>
      <c r="B28" s="9"/>
      <c r="C28" s="9"/>
      <c r="D28">
        <v>20.14</v>
      </c>
      <c r="E28">
        <v>32.651000000000003</v>
      </c>
      <c r="F28">
        <v>49.003</v>
      </c>
      <c r="G28">
        <v>23.635999999999999</v>
      </c>
      <c r="H28" s="4">
        <v>30.109000000000002</v>
      </c>
      <c r="I28" s="4">
        <v>16.274999999999999</v>
      </c>
      <c r="J28" s="4">
        <v>12.173</v>
      </c>
      <c r="K28" s="4">
        <v>13.069000000000001</v>
      </c>
      <c r="L28" s="4">
        <v>12.592000000000001</v>
      </c>
      <c r="M28" s="4">
        <v>17.228999999999999</v>
      </c>
      <c r="N28" s="4">
        <v>11.563000000000001</v>
      </c>
      <c r="O28" s="4">
        <v>36.828000000000003</v>
      </c>
      <c r="P28" s="4">
        <v>15.583</v>
      </c>
      <c r="Q28" s="4">
        <v>84.393000000000001</v>
      </c>
      <c r="R28" s="4">
        <v>26.783000000000001</v>
      </c>
      <c r="S28" s="4">
        <v>34.173999999999999</v>
      </c>
      <c r="T28" s="4">
        <v>13.625999999999999</v>
      </c>
      <c r="U28" s="4">
        <v>29.78</v>
      </c>
      <c r="V28" s="4">
        <v>9.9120000000000008</v>
      </c>
      <c r="W28" s="4">
        <v>10.019</v>
      </c>
      <c r="X28" s="4">
        <v>5.1870000000000003</v>
      </c>
      <c r="Y28" s="4">
        <v>12.894</v>
      </c>
      <c r="Z28" s="4">
        <v>8.9619999999999997</v>
      </c>
      <c r="AA28" s="4">
        <v>15.593</v>
      </c>
      <c r="AB28" s="4">
        <v>12.561999999999999</v>
      </c>
      <c r="AC28" s="4">
        <v>10.615</v>
      </c>
      <c r="AD28" s="4">
        <v>39.802999999999997</v>
      </c>
      <c r="AE28" s="4">
        <v>26.172999999999998</v>
      </c>
      <c r="AF28" s="4">
        <v>13.382999999999999</v>
      </c>
      <c r="AG28" s="4">
        <v>42.804000000000002</v>
      </c>
      <c r="AH28">
        <v>6.3410000000000002</v>
      </c>
      <c r="AI28" s="4">
        <v>10.744999999999999</v>
      </c>
      <c r="AJ28" s="4">
        <v>17.734999999999999</v>
      </c>
      <c r="AK28" s="4">
        <v>16.302</v>
      </c>
      <c r="AL28" s="4">
        <v>9.1460000000000008</v>
      </c>
      <c r="AM28" s="4">
        <v>28.295000000000002</v>
      </c>
    </row>
    <row r="29" spans="1:39" ht="14.4" x14ac:dyDescent="0.3">
      <c r="A29" s="61">
        <v>44774</v>
      </c>
      <c r="B29" s="9"/>
      <c r="C29" s="9"/>
      <c r="D29">
        <v>10.3</v>
      </c>
      <c r="E29">
        <v>13.093999999999999</v>
      </c>
      <c r="F29">
        <v>18.443000000000001</v>
      </c>
      <c r="G29">
        <v>11.241</v>
      </c>
      <c r="H29" s="4">
        <v>12.449</v>
      </c>
      <c r="I29" s="4">
        <v>9.6280000000000001</v>
      </c>
      <c r="J29" s="4">
        <v>6.5540000000000003</v>
      </c>
      <c r="K29" s="4">
        <v>7.9279999999999999</v>
      </c>
      <c r="L29" s="4">
        <v>6.7359999999999998</v>
      </c>
      <c r="M29" s="4">
        <v>8.0050000000000008</v>
      </c>
      <c r="N29" s="4">
        <v>8.1780000000000008</v>
      </c>
      <c r="O29" s="4">
        <v>12.976000000000001</v>
      </c>
      <c r="P29" s="4">
        <v>7.8609999999999998</v>
      </c>
      <c r="Q29" s="4">
        <v>28.173999999999999</v>
      </c>
      <c r="R29" s="4">
        <v>11.038</v>
      </c>
      <c r="S29" s="4">
        <v>14.154</v>
      </c>
      <c r="T29" s="4">
        <v>7.2530000000000001</v>
      </c>
      <c r="U29" s="4">
        <v>11.597</v>
      </c>
      <c r="V29" s="4">
        <v>6.5810000000000004</v>
      </c>
      <c r="W29" s="4">
        <v>6.4690000000000003</v>
      </c>
      <c r="X29" s="4">
        <v>3.71</v>
      </c>
      <c r="Y29" s="4">
        <v>6.6050000000000004</v>
      </c>
      <c r="Z29" s="4">
        <v>5.9020000000000001</v>
      </c>
      <c r="AA29" s="4">
        <v>8.2059999999999995</v>
      </c>
      <c r="AB29" s="4">
        <v>7.6639999999999997</v>
      </c>
      <c r="AC29" s="4">
        <v>6.9009999999999998</v>
      </c>
      <c r="AD29" s="4">
        <v>13.683</v>
      </c>
      <c r="AE29" s="4">
        <v>10.438000000000001</v>
      </c>
      <c r="AF29" s="4">
        <v>8.0489999999999995</v>
      </c>
      <c r="AG29" s="4">
        <v>14.689</v>
      </c>
      <c r="AH29">
        <v>4.9580000000000002</v>
      </c>
      <c r="AI29" s="4">
        <v>6.82</v>
      </c>
      <c r="AJ29" s="4">
        <v>9.1010000000000009</v>
      </c>
      <c r="AK29" s="4">
        <v>8.0660000000000007</v>
      </c>
      <c r="AL29" s="4">
        <v>5.867</v>
      </c>
      <c r="AM29" s="4">
        <v>11.2</v>
      </c>
    </row>
    <row r="30" spans="1:39" ht="14.4" x14ac:dyDescent="0.3">
      <c r="A30" s="61">
        <v>44805</v>
      </c>
      <c r="B30" s="9"/>
      <c r="C30" s="9"/>
      <c r="D30">
        <v>7.37</v>
      </c>
      <c r="E30">
        <v>7.4989999999999997</v>
      </c>
      <c r="F30">
        <v>10.63</v>
      </c>
      <c r="G30">
        <v>8.9420000000000002</v>
      </c>
      <c r="H30" s="4">
        <v>10.456</v>
      </c>
      <c r="I30" s="4">
        <v>7.4809999999999999</v>
      </c>
      <c r="J30" s="4">
        <v>5.8010000000000002</v>
      </c>
      <c r="K30" s="4">
        <v>5.7320000000000002</v>
      </c>
      <c r="L30" s="4">
        <v>5.3010000000000002</v>
      </c>
      <c r="M30" s="4">
        <v>5.9509999999999996</v>
      </c>
      <c r="N30" s="4">
        <v>6.8159999999999998</v>
      </c>
      <c r="O30" s="4">
        <v>8.89</v>
      </c>
      <c r="P30" s="4">
        <v>6.2380000000000004</v>
      </c>
      <c r="Q30" s="4">
        <v>13.993</v>
      </c>
      <c r="R30" s="4">
        <v>8.1620000000000008</v>
      </c>
      <c r="S30" s="4">
        <v>9.5820000000000007</v>
      </c>
      <c r="T30" s="4">
        <v>5.51</v>
      </c>
      <c r="U30" s="4">
        <v>7.3150000000000004</v>
      </c>
      <c r="V30" s="4">
        <v>5.234</v>
      </c>
      <c r="W30" s="4">
        <v>4.9139999999999997</v>
      </c>
      <c r="X30" s="4">
        <v>3.2749999999999999</v>
      </c>
      <c r="Y30" s="4">
        <v>7.0140000000000002</v>
      </c>
      <c r="Z30" s="4">
        <v>5.08</v>
      </c>
      <c r="AA30" s="4">
        <v>5.633</v>
      </c>
      <c r="AB30" s="4">
        <v>6.4809999999999999</v>
      </c>
      <c r="AC30" s="4">
        <v>5.9119999999999999</v>
      </c>
      <c r="AD30" s="4">
        <v>8.6479999999999997</v>
      </c>
      <c r="AE30" s="4">
        <v>7.23</v>
      </c>
      <c r="AF30" s="4">
        <v>5.6459999999999999</v>
      </c>
      <c r="AG30" s="4">
        <v>8.4009999999999998</v>
      </c>
      <c r="AH30">
        <v>4.3959999999999999</v>
      </c>
      <c r="AI30" s="4">
        <v>5.8869999999999996</v>
      </c>
      <c r="AJ30" s="4">
        <v>8.33</v>
      </c>
      <c r="AK30" s="4">
        <v>6.3529999999999998</v>
      </c>
      <c r="AL30" s="4">
        <v>4.6449999999999996</v>
      </c>
      <c r="AM30" s="4">
        <v>8.7289999999999992</v>
      </c>
    </row>
    <row r="31" spans="1:39" ht="14.4" x14ac:dyDescent="0.3">
      <c r="A31" s="61">
        <v>44835</v>
      </c>
      <c r="B31" s="9"/>
      <c r="C31" s="9"/>
      <c r="D31">
        <v>5.83</v>
      </c>
      <c r="E31">
        <v>6.4560000000000004</v>
      </c>
      <c r="F31">
        <v>9.0909999999999993</v>
      </c>
      <c r="G31">
        <v>14.06</v>
      </c>
      <c r="H31" s="4">
        <v>10.513999999999999</v>
      </c>
      <c r="I31" s="4">
        <v>6.3280000000000003</v>
      </c>
      <c r="J31" s="4">
        <v>5.0380000000000003</v>
      </c>
      <c r="K31" s="4">
        <v>5.31</v>
      </c>
      <c r="L31" s="4">
        <v>6.89</v>
      </c>
      <c r="M31" s="4">
        <v>5.3109999999999999</v>
      </c>
      <c r="N31" s="4">
        <v>5.0659999999999998</v>
      </c>
      <c r="O31" s="4">
        <v>8.5250000000000004</v>
      </c>
      <c r="P31" s="4">
        <v>6.0780000000000003</v>
      </c>
      <c r="Q31" s="4">
        <v>11.226000000000001</v>
      </c>
      <c r="R31" s="4">
        <v>8.0310000000000006</v>
      </c>
      <c r="S31" s="4">
        <v>8.9890000000000008</v>
      </c>
      <c r="T31" s="4">
        <v>6.0110000000000001</v>
      </c>
      <c r="U31" s="4">
        <v>6.4039999999999999</v>
      </c>
      <c r="V31" s="4">
        <v>4.8079999999999998</v>
      </c>
      <c r="W31" s="4">
        <v>4.3170000000000002</v>
      </c>
      <c r="X31" s="4">
        <v>4.24</v>
      </c>
      <c r="Y31" s="4">
        <v>5.4950000000000001</v>
      </c>
      <c r="Z31" s="4">
        <v>4.7709999999999999</v>
      </c>
      <c r="AA31" s="4">
        <v>6.5579999999999998</v>
      </c>
      <c r="AB31" s="4">
        <v>8.3239999999999998</v>
      </c>
      <c r="AC31" s="4">
        <v>6.032</v>
      </c>
      <c r="AD31" s="4">
        <v>7.7839999999999998</v>
      </c>
      <c r="AE31" s="4">
        <v>7.274</v>
      </c>
      <c r="AF31" s="4">
        <v>5.2530000000000001</v>
      </c>
      <c r="AG31" s="4">
        <v>8.18</v>
      </c>
      <c r="AH31">
        <v>3.9809999999999999</v>
      </c>
      <c r="AI31" s="4">
        <v>6.367</v>
      </c>
      <c r="AJ31" s="4">
        <v>10.037000000000001</v>
      </c>
      <c r="AK31" s="4">
        <v>5.609</v>
      </c>
      <c r="AL31" s="4">
        <v>4.47</v>
      </c>
      <c r="AM31" s="4">
        <v>7.0620000000000003</v>
      </c>
    </row>
    <row r="32" spans="1:39" ht="14.4" x14ac:dyDescent="0.3">
      <c r="A32" s="61">
        <v>44866</v>
      </c>
      <c r="B32" s="9"/>
      <c r="C32" s="9"/>
      <c r="D32">
        <v>4.79</v>
      </c>
      <c r="E32">
        <v>5.5519999999999996</v>
      </c>
      <c r="F32">
        <v>7.5110000000000001</v>
      </c>
      <c r="G32">
        <v>9.6839999999999993</v>
      </c>
      <c r="H32" s="4">
        <v>8.0120000000000005</v>
      </c>
      <c r="I32" s="4">
        <v>5.6479999999999997</v>
      </c>
      <c r="J32" s="4">
        <v>4.0250000000000004</v>
      </c>
      <c r="K32" s="4">
        <v>4.4649999999999999</v>
      </c>
      <c r="L32" s="4">
        <v>6.4710000000000001</v>
      </c>
      <c r="M32" s="4">
        <v>4.5670000000000002</v>
      </c>
      <c r="N32" s="4">
        <v>4.327</v>
      </c>
      <c r="O32" s="4">
        <v>7.14</v>
      </c>
      <c r="P32" s="4">
        <v>5.5439999999999996</v>
      </c>
      <c r="Q32" s="4">
        <v>8.7040000000000006</v>
      </c>
      <c r="R32" s="4">
        <v>6.7149999999999999</v>
      </c>
      <c r="S32" s="4">
        <v>7.24</v>
      </c>
      <c r="T32" s="4">
        <v>4.7699999999999996</v>
      </c>
      <c r="U32" s="4">
        <v>5.298</v>
      </c>
      <c r="V32" s="4">
        <v>4.0709999999999997</v>
      </c>
      <c r="W32" s="4">
        <v>4.4429999999999996</v>
      </c>
      <c r="X32" s="4">
        <v>2.8540000000000001</v>
      </c>
      <c r="Y32" s="4">
        <v>4.234</v>
      </c>
      <c r="Z32" s="4">
        <v>4.2789999999999999</v>
      </c>
      <c r="AA32" s="4">
        <v>5.7450000000000001</v>
      </c>
      <c r="AB32" s="4">
        <v>6.1859999999999999</v>
      </c>
      <c r="AC32" s="4">
        <v>4.8390000000000004</v>
      </c>
      <c r="AD32" s="4">
        <v>6.78</v>
      </c>
      <c r="AE32" s="4">
        <v>6.5659999999999998</v>
      </c>
      <c r="AF32" s="4">
        <v>5.2770000000000001</v>
      </c>
      <c r="AG32" s="4">
        <v>6.6459999999999999</v>
      </c>
      <c r="AH32">
        <v>3.391</v>
      </c>
      <c r="AI32" s="4">
        <v>4.3959999999999999</v>
      </c>
      <c r="AJ32" s="4">
        <v>6.508</v>
      </c>
      <c r="AK32" s="4">
        <v>5.41</v>
      </c>
      <c r="AL32" s="4">
        <v>4.3029999999999999</v>
      </c>
      <c r="AM32" s="4">
        <v>5.3810000000000002</v>
      </c>
    </row>
    <row r="33" spans="1:39" ht="14.4" x14ac:dyDescent="0.3">
      <c r="A33" s="61">
        <v>44896</v>
      </c>
      <c r="B33" s="9"/>
      <c r="C33" s="9"/>
      <c r="D33">
        <v>4.68</v>
      </c>
      <c r="E33">
        <v>5.09</v>
      </c>
      <c r="F33">
        <v>6.915</v>
      </c>
      <c r="G33">
        <v>7.0119999999999996</v>
      </c>
      <c r="H33" s="4">
        <v>6.4580000000000002</v>
      </c>
      <c r="I33" s="4">
        <v>5.1749999999999998</v>
      </c>
      <c r="J33" s="4">
        <v>3.6909999999999998</v>
      </c>
      <c r="K33" s="4">
        <v>4.048</v>
      </c>
      <c r="L33" s="4">
        <v>4.7460000000000004</v>
      </c>
      <c r="M33" s="4">
        <v>4.24</v>
      </c>
      <c r="N33" s="4">
        <v>3.9369999999999998</v>
      </c>
      <c r="O33" s="4">
        <v>6.0949999999999998</v>
      </c>
      <c r="P33" s="4">
        <v>4.8220000000000001</v>
      </c>
      <c r="Q33" s="4">
        <v>7.8079999999999998</v>
      </c>
      <c r="R33" s="4">
        <v>6.2880000000000003</v>
      </c>
      <c r="S33" s="4">
        <v>6.4870000000000001</v>
      </c>
      <c r="T33" s="4">
        <v>4.5</v>
      </c>
      <c r="U33" s="4">
        <v>4.883</v>
      </c>
      <c r="V33" s="4">
        <v>3.77</v>
      </c>
      <c r="W33" s="4">
        <v>3.7530000000000001</v>
      </c>
      <c r="X33" s="4">
        <v>2.488</v>
      </c>
      <c r="Y33" s="4">
        <v>3.8559999999999999</v>
      </c>
      <c r="Z33" s="4">
        <v>3.6869999999999998</v>
      </c>
      <c r="AA33" s="4">
        <v>4.452</v>
      </c>
      <c r="AB33" s="4">
        <v>4.8390000000000004</v>
      </c>
      <c r="AC33" s="4">
        <v>3.9460000000000002</v>
      </c>
      <c r="AD33" s="4">
        <v>6.0670000000000002</v>
      </c>
      <c r="AE33" s="4">
        <v>5.5220000000000002</v>
      </c>
      <c r="AF33" s="4">
        <v>4.3259999999999996</v>
      </c>
      <c r="AG33" s="4">
        <v>5.9379999999999997</v>
      </c>
      <c r="AH33">
        <v>3.1259999999999999</v>
      </c>
      <c r="AI33" s="4">
        <v>3.7349999999999999</v>
      </c>
      <c r="AJ33" s="4">
        <v>5.2119999999999997</v>
      </c>
      <c r="AK33" s="4">
        <v>4.8840000000000003</v>
      </c>
      <c r="AL33" s="4">
        <v>3.6739999999999999</v>
      </c>
      <c r="AM33" s="4">
        <v>4.8739999999999997</v>
      </c>
    </row>
    <row r="34" spans="1:39" ht="14.4" x14ac:dyDescent="0.3">
      <c r="A34" s="61">
        <v>44927</v>
      </c>
      <c r="B34"/>
      <c r="C34"/>
      <c r="D34">
        <v>4.3499999999999996</v>
      </c>
      <c r="E34">
        <v>4.5659999999999998</v>
      </c>
      <c r="F34">
        <v>6.2140000000000004</v>
      </c>
      <c r="G34">
        <v>6.1639999999999997</v>
      </c>
      <c r="H34" s="4">
        <v>5.8280000000000003</v>
      </c>
      <c r="I34" s="4">
        <v>4.649</v>
      </c>
      <c r="J34" s="4">
        <v>3.3109999999999999</v>
      </c>
      <c r="K34" s="4">
        <v>3.6389999999999998</v>
      </c>
      <c r="L34" s="4">
        <v>3.9009999999999998</v>
      </c>
      <c r="M34" s="4">
        <v>3.8119999999999998</v>
      </c>
      <c r="N34" s="4">
        <v>3.5289999999999999</v>
      </c>
      <c r="O34" s="4">
        <v>5.4610000000000003</v>
      </c>
      <c r="P34" s="4">
        <v>4.274</v>
      </c>
      <c r="Q34" s="4">
        <v>6.8719999999999999</v>
      </c>
      <c r="R34" s="4">
        <v>5.5250000000000004</v>
      </c>
      <c r="S34" s="4">
        <v>5.859</v>
      </c>
      <c r="T34" s="4">
        <v>3.8559999999999999</v>
      </c>
      <c r="U34" s="4">
        <v>4.3849999999999998</v>
      </c>
      <c r="V34" s="4">
        <v>3.3879999999999999</v>
      </c>
      <c r="W34" s="4">
        <v>3.27</v>
      </c>
      <c r="X34" s="4">
        <v>2.21</v>
      </c>
      <c r="Y34" s="4">
        <v>3.4529999999999998</v>
      </c>
      <c r="Z34" s="4">
        <v>3.2759999999999998</v>
      </c>
      <c r="AA34" s="4">
        <v>3.8580000000000001</v>
      </c>
      <c r="AB34" s="4">
        <v>4.2779999999999996</v>
      </c>
      <c r="AC34" s="4">
        <v>3.4849999999999999</v>
      </c>
      <c r="AD34" s="4">
        <v>5.4729999999999999</v>
      </c>
      <c r="AE34" s="4">
        <v>4.8819999999999997</v>
      </c>
      <c r="AF34" s="4">
        <v>3.7829999999999999</v>
      </c>
      <c r="AG34" s="4">
        <v>5.3319999999999999</v>
      </c>
      <c r="AH34">
        <v>2.81</v>
      </c>
      <c r="AI34" s="4">
        <v>3.3980000000000001</v>
      </c>
      <c r="AJ34" s="4">
        <v>4.6130000000000004</v>
      </c>
      <c r="AK34" s="4">
        <v>4.508</v>
      </c>
      <c r="AL34" s="4">
        <v>3.218</v>
      </c>
      <c r="AM34" s="4">
        <v>4.415</v>
      </c>
    </row>
    <row r="35" spans="1:39" ht="14.4" x14ac:dyDescent="0.3">
      <c r="A35" s="61">
        <v>44958</v>
      </c>
      <c r="B35"/>
      <c r="C35"/>
      <c r="D35">
        <v>3.8</v>
      </c>
      <c r="E35">
        <v>3.7349999999999999</v>
      </c>
      <c r="F35">
        <v>5.1260000000000003</v>
      </c>
      <c r="G35">
        <v>5.05</v>
      </c>
      <c r="H35" s="4">
        <v>4.7919999999999998</v>
      </c>
      <c r="I35" s="4">
        <v>3.8180000000000001</v>
      </c>
      <c r="J35" s="4">
        <v>2.7029999999999998</v>
      </c>
      <c r="K35" s="4">
        <v>2.988</v>
      </c>
      <c r="L35" s="4">
        <v>3.149</v>
      </c>
      <c r="M35" s="4">
        <v>3.1120000000000001</v>
      </c>
      <c r="N35" s="4">
        <v>2.9119999999999999</v>
      </c>
      <c r="O35" s="4">
        <v>4.47</v>
      </c>
      <c r="P35" s="4">
        <v>3.5110000000000001</v>
      </c>
      <c r="Q35" s="4">
        <v>5.6189999999999998</v>
      </c>
      <c r="R35" s="4">
        <v>4.516</v>
      </c>
      <c r="S35" s="4">
        <v>4.8040000000000003</v>
      </c>
      <c r="T35" s="4">
        <v>3.1419999999999999</v>
      </c>
      <c r="U35" s="4">
        <v>3.605</v>
      </c>
      <c r="V35" s="4">
        <v>2.7719999999999998</v>
      </c>
      <c r="W35" s="4">
        <v>2.669</v>
      </c>
      <c r="X35" s="4">
        <v>1.8</v>
      </c>
      <c r="Y35" s="4">
        <v>2.8159999999999998</v>
      </c>
      <c r="Z35" s="4">
        <v>2.6829999999999998</v>
      </c>
      <c r="AA35" s="4">
        <v>3.1429999999999998</v>
      </c>
      <c r="AB35" s="4">
        <v>3.5110000000000001</v>
      </c>
      <c r="AC35" s="4">
        <v>2.867</v>
      </c>
      <c r="AD35" s="4">
        <v>4.4930000000000003</v>
      </c>
      <c r="AE35" s="4">
        <v>3.9929999999999999</v>
      </c>
      <c r="AF35" s="4">
        <v>3.0920000000000001</v>
      </c>
      <c r="AG35" s="4">
        <v>4.3860000000000001</v>
      </c>
      <c r="AH35">
        <v>2.3130000000000002</v>
      </c>
      <c r="AI35" s="4">
        <v>2.8050000000000002</v>
      </c>
      <c r="AJ35" s="4">
        <v>3.887</v>
      </c>
      <c r="AK35" s="4">
        <v>3.7210000000000001</v>
      </c>
      <c r="AL35" s="4">
        <v>2.6269999999999998</v>
      </c>
      <c r="AM35" s="4">
        <v>3.617</v>
      </c>
    </row>
    <row r="36" spans="1:39" ht="14.4" x14ac:dyDescent="0.3">
      <c r="A36" s="61">
        <v>44986</v>
      </c>
      <c r="B36" s="4"/>
      <c r="C36" s="4"/>
      <c r="D36" s="4">
        <v>4.4400000000000004</v>
      </c>
      <c r="E36" s="4">
        <v>3.746</v>
      </c>
      <c r="F36" s="4">
        <v>5.484</v>
      </c>
      <c r="G36" s="4">
        <v>5.6210000000000004</v>
      </c>
      <c r="H36" s="4">
        <v>5.008</v>
      </c>
      <c r="I36" s="4">
        <v>3.8639999999999999</v>
      </c>
      <c r="J36" s="4">
        <v>3.3679999999999999</v>
      </c>
      <c r="K36" s="4">
        <v>3.8010000000000002</v>
      </c>
      <c r="L36" s="4">
        <v>3.4830000000000001</v>
      </c>
      <c r="M36" s="4">
        <v>3.3559999999999999</v>
      </c>
      <c r="N36" s="4">
        <v>3.1230000000000002</v>
      </c>
      <c r="O36" s="4">
        <v>4.9390000000000001</v>
      </c>
      <c r="P36" s="4">
        <v>4.3810000000000002</v>
      </c>
      <c r="Q36" s="4">
        <v>5.577</v>
      </c>
      <c r="R36" s="4">
        <v>4.9450000000000003</v>
      </c>
      <c r="S36" s="4">
        <v>5.1280000000000001</v>
      </c>
      <c r="T36" s="4">
        <v>3.91</v>
      </c>
      <c r="U36" s="4">
        <v>3.6440000000000001</v>
      </c>
      <c r="V36" s="4">
        <v>2.964</v>
      </c>
      <c r="W36" s="4">
        <v>2.6579999999999999</v>
      </c>
      <c r="X36" s="4">
        <v>2.0779999999999998</v>
      </c>
      <c r="Y36" s="4">
        <v>4.6120000000000001</v>
      </c>
      <c r="Z36" s="4">
        <v>2.6459999999999999</v>
      </c>
      <c r="AA36" s="4">
        <v>3.0960000000000001</v>
      </c>
      <c r="AB36" s="4">
        <v>6.5410000000000004</v>
      </c>
      <c r="AC36" s="4">
        <v>2.84</v>
      </c>
      <c r="AD36" s="4">
        <v>5.0179999999999998</v>
      </c>
      <c r="AE36">
        <v>3.9580000000000002</v>
      </c>
      <c r="AF36" s="4">
        <v>3.2570000000000001</v>
      </c>
      <c r="AG36" s="4">
        <v>5.6749999999999998</v>
      </c>
      <c r="AH36" s="4">
        <v>2.35</v>
      </c>
      <c r="AI36" s="4">
        <v>2.7120000000000002</v>
      </c>
      <c r="AJ36" s="4">
        <v>5.8380000000000001</v>
      </c>
      <c r="AK36" s="4">
        <v>3.972</v>
      </c>
      <c r="AL36" s="4">
        <v>2.625</v>
      </c>
      <c r="AM36" s="4">
        <v>4.4039999999999999</v>
      </c>
    </row>
    <row r="37" spans="1:39" ht="14.4" x14ac:dyDescent="0.3">
      <c r="A37" s="61">
        <v>45017</v>
      </c>
      <c r="B37" s="4"/>
      <c r="C37" s="4"/>
      <c r="D37" s="4">
        <v>8.76</v>
      </c>
      <c r="E37" s="4">
        <v>3.63</v>
      </c>
      <c r="F37" s="4">
        <v>8.6270000000000007</v>
      </c>
      <c r="G37" s="4">
        <v>12.22</v>
      </c>
      <c r="H37" s="4">
        <v>8.9420000000000002</v>
      </c>
      <c r="I37" s="4">
        <v>6.4450000000000003</v>
      </c>
      <c r="J37" s="4">
        <v>8.984</v>
      </c>
      <c r="K37" s="4">
        <v>8.9260000000000002</v>
      </c>
      <c r="L37" s="4">
        <v>4.8520000000000003</v>
      </c>
      <c r="M37" s="4">
        <v>8.8190000000000008</v>
      </c>
      <c r="N37" s="4">
        <v>5.7130000000000001</v>
      </c>
      <c r="O37" s="4">
        <v>7.4690000000000003</v>
      </c>
      <c r="P37" s="4">
        <v>5.0270000000000001</v>
      </c>
      <c r="Q37" s="4">
        <v>8.1460000000000008</v>
      </c>
      <c r="R37" s="4">
        <v>6.056</v>
      </c>
      <c r="S37" s="4">
        <v>5.9889999999999999</v>
      </c>
      <c r="T37" s="4">
        <v>5.2279999999999998</v>
      </c>
      <c r="U37" s="4">
        <v>7.2869999999999999</v>
      </c>
      <c r="V37" s="4">
        <v>5.3490000000000002</v>
      </c>
      <c r="W37" s="4">
        <v>6.4749999999999996</v>
      </c>
      <c r="X37" s="4">
        <v>4.2759999999999998</v>
      </c>
      <c r="Y37" s="4">
        <v>9.7349999999999994</v>
      </c>
      <c r="Z37" s="4">
        <v>4.5309999999999997</v>
      </c>
      <c r="AA37" s="4">
        <v>7.4189999999999996</v>
      </c>
      <c r="AB37" s="4">
        <v>8.8919999999999995</v>
      </c>
      <c r="AC37" s="4">
        <v>2.7</v>
      </c>
      <c r="AD37" s="4">
        <v>5.7389999999999999</v>
      </c>
      <c r="AE37">
        <v>5.9020000000000001</v>
      </c>
      <c r="AF37" s="4">
        <v>4.7750000000000004</v>
      </c>
      <c r="AG37" s="4">
        <v>14.294</v>
      </c>
      <c r="AH37" s="4">
        <v>3.32</v>
      </c>
      <c r="AI37" s="4">
        <v>3.6629999999999998</v>
      </c>
      <c r="AJ37" s="4">
        <v>11.821999999999999</v>
      </c>
      <c r="AK37" s="4">
        <v>8.3049999999999997</v>
      </c>
      <c r="AL37" s="4">
        <v>3.351</v>
      </c>
      <c r="AM37" s="4">
        <v>4.202</v>
      </c>
    </row>
    <row r="38" spans="1:39" ht="14.4" x14ac:dyDescent="0.3">
      <c r="A38" s="61">
        <v>45047</v>
      </c>
      <c r="B38" s="4"/>
      <c r="C38" s="4"/>
      <c r="D38" s="4">
        <v>28.28</v>
      </c>
      <c r="E38" s="4">
        <v>34.491</v>
      </c>
      <c r="F38" s="4">
        <v>48.918999999999997</v>
      </c>
      <c r="G38" s="4">
        <v>43.207999999999998</v>
      </c>
      <c r="H38" s="4">
        <v>44.417999999999999</v>
      </c>
      <c r="I38" s="4">
        <v>19.576000000000001</v>
      </c>
      <c r="J38" s="4">
        <v>26.536000000000001</v>
      </c>
      <c r="K38" s="4">
        <v>18.812000000000001</v>
      </c>
      <c r="L38" s="4">
        <v>23.847999999999999</v>
      </c>
      <c r="M38" s="4">
        <v>29.710999999999999</v>
      </c>
      <c r="N38" s="4">
        <v>29.260999999999999</v>
      </c>
      <c r="O38" s="4">
        <v>27.285</v>
      </c>
      <c r="P38" s="4">
        <v>17.306000000000001</v>
      </c>
      <c r="Q38" s="4">
        <v>52.137</v>
      </c>
      <c r="R38" s="4">
        <v>34.356000000000002</v>
      </c>
      <c r="S38" s="4">
        <v>22.879000000000001</v>
      </c>
      <c r="T38" s="4">
        <v>19.895</v>
      </c>
      <c r="U38" s="4">
        <v>31.13</v>
      </c>
      <c r="V38" s="4">
        <v>25.042999999999999</v>
      </c>
      <c r="W38" s="4">
        <v>14.122999999999999</v>
      </c>
      <c r="X38" s="4">
        <v>19.704000000000001</v>
      </c>
      <c r="Y38" s="4">
        <v>27.433</v>
      </c>
      <c r="Z38" s="4">
        <v>23.469000000000001</v>
      </c>
      <c r="AA38" s="4">
        <v>29.187999999999999</v>
      </c>
      <c r="AB38" s="4">
        <v>28.193999999999999</v>
      </c>
      <c r="AC38" s="4">
        <v>20.015000000000001</v>
      </c>
      <c r="AD38" s="4">
        <v>33.963000000000001</v>
      </c>
      <c r="AE38">
        <v>15.423</v>
      </c>
      <c r="AF38" s="4">
        <v>15.763999999999999</v>
      </c>
      <c r="AG38" s="4">
        <v>21.032</v>
      </c>
      <c r="AH38" s="4">
        <v>16.605</v>
      </c>
      <c r="AI38" s="4">
        <v>22.75</v>
      </c>
      <c r="AJ38" s="4">
        <v>23.998999999999999</v>
      </c>
      <c r="AK38" s="4">
        <v>23.120999999999999</v>
      </c>
      <c r="AL38" s="4">
        <v>17.832000000000001</v>
      </c>
      <c r="AM38" s="4">
        <v>14.013999999999999</v>
      </c>
    </row>
    <row r="39" spans="1:39" ht="14.4" x14ac:dyDescent="0.3">
      <c r="A39" s="61">
        <v>45078</v>
      </c>
      <c r="B39" s="4"/>
      <c r="C39" s="4"/>
      <c r="D39" s="4">
        <v>41.72</v>
      </c>
      <c r="E39" s="4">
        <v>90.659000000000006</v>
      </c>
      <c r="F39" s="4">
        <v>62.944000000000003</v>
      </c>
      <c r="G39" s="4">
        <v>61.598999999999997</v>
      </c>
      <c r="H39" s="4">
        <v>38.945999999999998</v>
      </c>
      <c r="I39" s="4">
        <v>27.303999999999998</v>
      </c>
      <c r="J39" s="4">
        <v>31.027000000000001</v>
      </c>
      <c r="K39" s="4">
        <v>31.718</v>
      </c>
      <c r="L39" s="4">
        <v>40.670999999999999</v>
      </c>
      <c r="M39" s="4">
        <v>25.725000000000001</v>
      </c>
      <c r="N39" s="4">
        <v>63.557000000000002</v>
      </c>
      <c r="O39" s="4">
        <v>40.485999999999997</v>
      </c>
      <c r="P39" s="4">
        <v>82.043999999999997</v>
      </c>
      <c r="Q39" s="4">
        <v>58.863999999999997</v>
      </c>
      <c r="R39" s="4">
        <v>77.887</v>
      </c>
      <c r="S39" s="4">
        <v>29.477</v>
      </c>
      <c r="T39" s="4">
        <v>46.005000000000003</v>
      </c>
      <c r="U39" s="4">
        <v>25.533999999999999</v>
      </c>
      <c r="V39" s="4">
        <v>26.417000000000002</v>
      </c>
      <c r="W39" s="4">
        <v>11.88</v>
      </c>
      <c r="X39" s="4">
        <v>35.518999999999998</v>
      </c>
      <c r="Y39" s="4">
        <v>21.405000000000001</v>
      </c>
      <c r="Z39" s="4">
        <v>34.686999999999998</v>
      </c>
      <c r="AA39" s="4">
        <v>36.151000000000003</v>
      </c>
      <c r="AB39" s="4">
        <v>25.611000000000001</v>
      </c>
      <c r="AC39" s="4">
        <v>72.534999999999997</v>
      </c>
      <c r="AD39" s="4">
        <v>45.66</v>
      </c>
      <c r="AE39">
        <v>39.738</v>
      </c>
      <c r="AF39" s="4">
        <v>68.575000000000003</v>
      </c>
      <c r="AG39" s="4">
        <v>9.4920000000000009</v>
      </c>
      <c r="AH39" s="4">
        <v>27.094999999999999</v>
      </c>
      <c r="AI39" s="4">
        <v>49.997999999999998</v>
      </c>
      <c r="AJ39" s="4">
        <v>45.762</v>
      </c>
      <c r="AK39" s="4">
        <v>24.300999999999998</v>
      </c>
      <c r="AL39" s="4">
        <v>44.378</v>
      </c>
      <c r="AM39" s="4">
        <v>49.962000000000003</v>
      </c>
    </row>
    <row r="40" spans="1:39" ht="14.4" x14ac:dyDescent="0.3">
      <c r="A40" s="61">
        <v>45108</v>
      </c>
      <c r="B40" s="4"/>
      <c r="C40" s="4"/>
      <c r="D40" s="4">
        <v>20.14</v>
      </c>
      <c r="E40" s="4">
        <v>49.216999999999999</v>
      </c>
      <c r="F40" s="4">
        <v>23.702999999999999</v>
      </c>
      <c r="G40" s="4">
        <v>31.143000000000001</v>
      </c>
      <c r="H40" s="4">
        <v>16.423999999999999</v>
      </c>
      <c r="I40" s="4">
        <v>12.412000000000001</v>
      </c>
      <c r="J40" s="4">
        <v>13.182</v>
      </c>
      <c r="K40" s="4">
        <v>12.863</v>
      </c>
      <c r="L40" s="4">
        <v>17.265000000000001</v>
      </c>
      <c r="M40" s="4">
        <v>11.56</v>
      </c>
      <c r="N40" s="4">
        <v>36.914000000000001</v>
      </c>
      <c r="O40" s="4">
        <v>16.024999999999999</v>
      </c>
      <c r="P40" s="4">
        <v>84.968000000000004</v>
      </c>
      <c r="Q40" s="4">
        <v>26.802</v>
      </c>
      <c r="R40" s="4">
        <v>34.613</v>
      </c>
      <c r="S40" s="4">
        <v>14.000999999999999</v>
      </c>
      <c r="T40" s="4">
        <v>30.207000000000001</v>
      </c>
      <c r="U40" s="4">
        <v>9.8919999999999995</v>
      </c>
      <c r="V40" s="4">
        <v>10.156000000000001</v>
      </c>
      <c r="W40" s="4">
        <v>5.2110000000000003</v>
      </c>
      <c r="X40" s="4">
        <v>12.853999999999999</v>
      </c>
      <c r="Y40" s="4">
        <v>8.8350000000000009</v>
      </c>
      <c r="Z40" s="4">
        <v>15.606999999999999</v>
      </c>
      <c r="AA40" s="4">
        <v>12.821</v>
      </c>
      <c r="AB40" s="4">
        <v>10.644</v>
      </c>
      <c r="AC40" s="4">
        <v>39.853000000000002</v>
      </c>
      <c r="AD40" s="4">
        <v>26.152000000000001</v>
      </c>
      <c r="AE40">
        <v>14.083</v>
      </c>
      <c r="AF40" s="4">
        <v>42.973999999999997</v>
      </c>
      <c r="AG40" s="4">
        <v>6.3479999999999999</v>
      </c>
      <c r="AH40" s="4">
        <v>11.035</v>
      </c>
      <c r="AI40" s="4">
        <v>18.065000000000001</v>
      </c>
      <c r="AJ40" s="4">
        <v>16.297000000000001</v>
      </c>
      <c r="AK40" s="4">
        <v>9.26</v>
      </c>
      <c r="AL40" s="4">
        <v>28.399000000000001</v>
      </c>
      <c r="AM40" s="4">
        <v>33.725999999999999</v>
      </c>
    </row>
    <row r="41" spans="1:39" ht="14.4" x14ac:dyDescent="0.3">
      <c r="A41" s="61">
        <v>45139</v>
      </c>
      <c r="B41" s="4"/>
      <c r="C41" s="4"/>
      <c r="D41" s="4">
        <v>10.3</v>
      </c>
      <c r="E41" s="4">
        <v>18.538</v>
      </c>
      <c r="F41" s="4">
        <v>11.282999999999999</v>
      </c>
      <c r="G41" s="4">
        <v>12.861000000000001</v>
      </c>
      <c r="H41" s="4">
        <v>9.7449999999999992</v>
      </c>
      <c r="I41" s="4">
        <v>6.74</v>
      </c>
      <c r="J41" s="4">
        <v>8.0180000000000007</v>
      </c>
      <c r="K41" s="4">
        <v>6.774</v>
      </c>
      <c r="L41" s="4">
        <v>8.032</v>
      </c>
      <c r="M41" s="4">
        <v>8.1739999999999995</v>
      </c>
      <c r="N41" s="4">
        <v>13.01</v>
      </c>
      <c r="O41" s="4">
        <v>7.952</v>
      </c>
      <c r="P41" s="4">
        <v>28.347000000000001</v>
      </c>
      <c r="Q41" s="4">
        <v>11.051</v>
      </c>
      <c r="R41" s="4">
        <v>14.393000000000001</v>
      </c>
      <c r="S41" s="4">
        <v>7.4269999999999996</v>
      </c>
      <c r="T41" s="4">
        <v>11.843</v>
      </c>
      <c r="U41" s="4">
        <v>6.5659999999999998</v>
      </c>
      <c r="V41" s="4">
        <v>6.5730000000000004</v>
      </c>
      <c r="W41" s="4">
        <v>3.6909999999999998</v>
      </c>
      <c r="X41" s="4">
        <v>6.5780000000000003</v>
      </c>
      <c r="Y41" s="4">
        <v>5.8049999999999997</v>
      </c>
      <c r="Z41" s="4">
        <v>8.2100000000000009</v>
      </c>
      <c r="AA41" s="4">
        <v>7.65</v>
      </c>
      <c r="AB41" s="4">
        <v>6.9240000000000004</v>
      </c>
      <c r="AC41" s="4">
        <v>13.694000000000001</v>
      </c>
      <c r="AD41" s="4">
        <v>10.422000000000001</v>
      </c>
      <c r="AE41">
        <v>8.3450000000000006</v>
      </c>
      <c r="AF41" s="4">
        <v>14.756</v>
      </c>
      <c r="AG41" s="4">
        <v>4.9640000000000004</v>
      </c>
      <c r="AH41" s="4">
        <v>7.0419999999999998</v>
      </c>
      <c r="AI41" s="4">
        <v>9.1180000000000003</v>
      </c>
      <c r="AJ41" s="4">
        <v>8.0690000000000008</v>
      </c>
      <c r="AK41" s="4">
        <v>5.9619999999999997</v>
      </c>
      <c r="AL41" s="4">
        <v>11.237</v>
      </c>
      <c r="AM41" s="4">
        <v>13.308999999999999</v>
      </c>
    </row>
    <row r="42" spans="1:39" ht="14.4" x14ac:dyDescent="0.3">
      <c r="A42" s="61">
        <v>45170</v>
      </c>
      <c r="B42" s="4"/>
      <c r="C42" s="4"/>
      <c r="D42" s="4">
        <v>7.37</v>
      </c>
      <c r="E42" s="4">
        <v>10.698</v>
      </c>
      <c r="F42" s="4">
        <v>8.9779999999999998</v>
      </c>
      <c r="G42" s="4">
        <v>10.523</v>
      </c>
      <c r="H42" s="4">
        <v>7.5819999999999999</v>
      </c>
      <c r="I42" s="4">
        <v>5.9649999999999999</v>
      </c>
      <c r="J42" s="4">
        <v>5.8079999999999998</v>
      </c>
      <c r="K42" s="4">
        <v>5.2619999999999996</v>
      </c>
      <c r="L42" s="4">
        <v>5.9729999999999999</v>
      </c>
      <c r="M42" s="4">
        <v>6.8129999999999997</v>
      </c>
      <c r="N42" s="4">
        <v>8.9160000000000004</v>
      </c>
      <c r="O42" s="4">
        <v>6.2560000000000002</v>
      </c>
      <c r="P42" s="4">
        <v>14.108000000000001</v>
      </c>
      <c r="Q42" s="4">
        <v>8.1739999999999995</v>
      </c>
      <c r="R42" s="4">
        <v>9.7629999999999999</v>
      </c>
      <c r="S42" s="4">
        <v>5.6219999999999999</v>
      </c>
      <c r="T42" s="4">
        <v>7.5060000000000002</v>
      </c>
      <c r="U42" s="4">
        <v>5.2220000000000004</v>
      </c>
      <c r="V42" s="4">
        <v>5</v>
      </c>
      <c r="W42" s="4">
        <v>3.2320000000000002</v>
      </c>
      <c r="X42" s="4">
        <v>6.9889999999999999</v>
      </c>
      <c r="Y42" s="4">
        <v>4.9969999999999999</v>
      </c>
      <c r="Z42" s="4">
        <v>5.6340000000000003</v>
      </c>
      <c r="AA42" s="4">
        <v>6.468</v>
      </c>
      <c r="AB42" s="4">
        <v>5.9329999999999998</v>
      </c>
      <c r="AC42" s="4">
        <v>8.6549999999999994</v>
      </c>
      <c r="AD42" s="4">
        <v>7.2149999999999999</v>
      </c>
      <c r="AE42">
        <v>5.88</v>
      </c>
      <c r="AF42" s="4">
        <v>8.4469999999999992</v>
      </c>
      <c r="AG42" s="4">
        <v>4.4009999999999998</v>
      </c>
      <c r="AH42" s="4">
        <v>6.0750000000000002</v>
      </c>
      <c r="AI42" s="4">
        <v>8.2469999999999999</v>
      </c>
      <c r="AJ42" s="4">
        <v>6.3550000000000004</v>
      </c>
      <c r="AK42" s="4">
        <v>4.7270000000000003</v>
      </c>
      <c r="AL42" s="4">
        <v>8.7550000000000008</v>
      </c>
      <c r="AM42" s="4">
        <v>7.5389999999999997</v>
      </c>
    </row>
    <row r="43" spans="1:39" ht="14.4" x14ac:dyDescent="0.3">
      <c r="A43" s="61">
        <v>45200</v>
      </c>
      <c r="B43" s="4"/>
      <c r="C43" s="4"/>
      <c r="D43" s="4">
        <v>5.83</v>
      </c>
      <c r="E43" s="4">
        <v>9.1509999999999998</v>
      </c>
      <c r="F43" s="4">
        <v>14.1</v>
      </c>
      <c r="G43" s="4">
        <v>10.82</v>
      </c>
      <c r="H43" s="4">
        <v>6.4210000000000003</v>
      </c>
      <c r="I43" s="4">
        <v>5.1890000000000001</v>
      </c>
      <c r="J43" s="4">
        <v>5.3819999999999997</v>
      </c>
      <c r="K43" s="4">
        <v>6.8250000000000002</v>
      </c>
      <c r="L43" s="4">
        <v>5.3310000000000004</v>
      </c>
      <c r="M43" s="4">
        <v>5.0629999999999997</v>
      </c>
      <c r="N43" s="4">
        <v>8.5489999999999995</v>
      </c>
      <c r="O43" s="4">
        <v>6.0940000000000003</v>
      </c>
      <c r="P43" s="4">
        <v>11.321999999999999</v>
      </c>
      <c r="Q43" s="4">
        <v>8.0419999999999998</v>
      </c>
      <c r="R43" s="4">
        <v>9.1549999999999994</v>
      </c>
      <c r="S43" s="4">
        <v>6.093</v>
      </c>
      <c r="T43" s="4">
        <v>6.5810000000000004</v>
      </c>
      <c r="U43" s="4">
        <v>4.7969999999999997</v>
      </c>
      <c r="V43" s="4">
        <v>4.3959999999999999</v>
      </c>
      <c r="W43" s="4">
        <v>4.2409999999999997</v>
      </c>
      <c r="X43" s="4">
        <v>5.4740000000000002</v>
      </c>
      <c r="Y43" s="4">
        <v>4.6929999999999996</v>
      </c>
      <c r="Z43" s="4">
        <v>6.5579999999999998</v>
      </c>
      <c r="AA43" s="4">
        <v>8.3529999999999998</v>
      </c>
      <c r="AB43" s="4">
        <v>6.0510000000000002</v>
      </c>
      <c r="AC43" s="4">
        <v>7.7910000000000004</v>
      </c>
      <c r="AD43" s="4">
        <v>7.26</v>
      </c>
      <c r="AE43">
        <v>5.4560000000000004</v>
      </c>
      <c r="AF43" s="4">
        <v>8.2140000000000004</v>
      </c>
      <c r="AG43" s="4">
        <v>3.9860000000000002</v>
      </c>
      <c r="AH43" s="4">
        <v>6.5449999999999999</v>
      </c>
      <c r="AI43" s="4">
        <v>10.058999999999999</v>
      </c>
      <c r="AJ43" s="4">
        <v>5.6120000000000001</v>
      </c>
      <c r="AK43" s="4">
        <v>4.5469999999999997</v>
      </c>
      <c r="AL43" s="4">
        <v>7.0830000000000002</v>
      </c>
      <c r="AM43" s="4">
        <v>6.45</v>
      </c>
    </row>
    <row r="44" spans="1:39" ht="14.4" x14ac:dyDescent="0.3">
      <c r="A44" s="61">
        <v>45231</v>
      </c>
      <c r="B44" s="4"/>
      <c r="C44" s="4"/>
      <c r="D44" s="4">
        <v>4.79</v>
      </c>
      <c r="E44" s="4">
        <v>7.5640000000000001</v>
      </c>
      <c r="F44" s="4">
        <v>9.7140000000000004</v>
      </c>
      <c r="G44" s="4">
        <v>8.2769999999999992</v>
      </c>
      <c r="H44" s="4">
        <v>5.73</v>
      </c>
      <c r="I44" s="4">
        <v>4.1550000000000002</v>
      </c>
      <c r="J44" s="4">
        <v>4.5270000000000001</v>
      </c>
      <c r="K44" s="4">
        <v>6.5449999999999999</v>
      </c>
      <c r="L44" s="4">
        <v>4.585</v>
      </c>
      <c r="M44" s="4">
        <v>4.3250000000000002</v>
      </c>
      <c r="N44" s="4">
        <v>7.1609999999999996</v>
      </c>
      <c r="O44" s="4">
        <v>5.5739999999999998</v>
      </c>
      <c r="P44" s="4">
        <v>8.7850000000000001</v>
      </c>
      <c r="Q44" s="4">
        <v>6.7249999999999996</v>
      </c>
      <c r="R44" s="4">
        <v>7.3849999999999998</v>
      </c>
      <c r="S44" s="4">
        <v>4.8730000000000002</v>
      </c>
      <c r="T44" s="4">
        <v>5.452</v>
      </c>
      <c r="U44" s="4">
        <v>4.0609999999999999</v>
      </c>
      <c r="V44" s="4">
        <v>4.5149999999999997</v>
      </c>
      <c r="W44" s="4">
        <v>2.8530000000000002</v>
      </c>
      <c r="X44" s="4">
        <v>4.2160000000000002</v>
      </c>
      <c r="Y44" s="4">
        <v>4.21</v>
      </c>
      <c r="Z44" s="4">
        <v>5.7450000000000001</v>
      </c>
      <c r="AA44" s="4">
        <v>6.2619999999999996</v>
      </c>
      <c r="AB44" s="4">
        <v>4.8550000000000004</v>
      </c>
      <c r="AC44" s="4">
        <v>6.7859999999999996</v>
      </c>
      <c r="AD44" s="4">
        <v>6.5549999999999997</v>
      </c>
      <c r="AE44">
        <v>5.4560000000000004</v>
      </c>
      <c r="AF44" s="4">
        <v>6.6829999999999998</v>
      </c>
      <c r="AG44" s="4">
        <v>3.3959999999999999</v>
      </c>
      <c r="AH44" s="4">
        <v>4.5410000000000004</v>
      </c>
      <c r="AI44" s="4">
        <v>6.6079999999999997</v>
      </c>
      <c r="AJ44" s="4">
        <v>5.4130000000000003</v>
      </c>
      <c r="AK44" s="4">
        <v>4.3719999999999999</v>
      </c>
      <c r="AL44" s="4">
        <v>5.3979999999999997</v>
      </c>
      <c r="AM44" s="4">
        <v>5.5540000000000003</v>
      </c>
    </row>
    <row r="45" spans="1:39" ht="14.4" x14ac:dyDescent="0.3">
      <c r="A45" s="61">
        <v>45261</v>
      </c>
      <c r="B45" s="4"/>
      <c r="C45" s="4"/>
      <c r="D45" s="4">
        <v>4.68</v>
      </c>
      <c r="E45" s="4">
        <v>6.9640000000000004</v>
      </c>
      <c r="F45" s="4">
        <v>7.0389999999999997</v>
      </c>
      <c r="G45" s="4">
        <v>6.6159999999999997</v>
      </c>
      <c r="H45" s="4">
        <v>5.2519999999999998</v>
      </c>
      <c r="I45" s="4">
        <v>3.8140000000000001</v>
      </c>
      <c r="J45" s="4">
        <v>4.1059999999999999</v>
      </c>
      <c r="K45" s="4">
        <v>4.7809999999999997</v>
      </c>
      <c r="L45" s="4">
        <v>4.258</v>
      </c>
      <c r="M45" s="4">
        <v>3.9350000000000001</v>
      </c>
      <c r="N45" s="4">
        <v>6.1139999999999999</v>
      </c>
      <c r="O45" s="4">
        <v>4.8449999999999998</v>
      </c>
      <c r="P45" s="4">
        <v>7.8849999999999998</v>
      </c>
      <c r="Q45" s="4">
        <v>6.2969999999999997</v>
      </c>
      <c r="R45" s="4">
        <v>6.6210000000000004</v>
      </c>
      <c r="S45" s="4">
        <v>4.5949999999999998</v>
      </c>
      <c r="T45" s="4">
        <v>5.0279999999999996</v>
      </c>
      <c r="U45" s="4">
        <v>3.7610000000000001</v>
      </c>
      <c r="V45" s="4">
        <v>3.8180000000000001</v>
      </c>
      <c r="W45" s="4">
        <v>2.4740000000000002</v>
      </c>
      <c r="X45" s="4">
        <v>3.839</v>
      </c>
      <c r="Y45" s="4">
        <v>3.6230000000000002</v>
      </c>
      <c r="Z45" s="4">
        <v>4.4530000000000003</v>
      </c>
      <c r="AA45" s="4">
        <v>4.875</v>
      </c>
      <c r="AB45" s="4">
        <v>3.9609999999999999</v>
      </c>
      <c r="AC45" s="4">
        <v>6.0720000000000001</v>
      </c>
      <c r="AD45" s="4">
        <v>5.5119999999999996</v>
      </c>
      <c r="AE45">
        <v>4.5049999999999999</v>
      </c>
      <c r="AF45" s="4">
        <v>5.9729999999999999</v>
      </c>
      <c r="AG45" s="4">
        <v>3.13</v>
      </c>
      <c r="AH45" s="4">
        <v>3.8690000000000002</v>
      </c>
      <c r="AI45" s="4">
        <v>5.2060000000000004</v>
      </c>
      <c r="AJ45" s="4">
        <v>4.8869999999999996</v>
      </c>
      <c r="AK45" s="4">
        <v>3.738</v>
      </c>
      <c r="AL45" s="4">
        <v>4.8890000000000002</v>
      </c>
      <c r="AM45" s="4">
        <v>5.0830000000000002</v>
      </c>
    </row>
    <row r="46" spans="1:39" ht="14.4" x14ac:dyDescent="0.3">
      <c r="A46" s="61">
        <v>45292</v>
      </c>
      <c r="B46" s="4"/>
      <c r="C46" s="4"/>
      <c r="D46" s="4">
        <v>4.3499999999999996</v>
      </c>
      <c r="E46" s="4">
        <v>6.2590000000000003</v>
      </c>
      <c r="F46" s="4">
        <v>6.1879999999999997</v>
      </c>
      <c r="G46" s="4">
        <v>5.9569999999999999</v>
      </c>
      <c r="H46" s="4">
        <v>4.7190000000000003</v>
      </c>
      <c r="I46" s="4">
        <v>3.423</v>
      </c>
      <c r="J46" s="4">
        <v>3.6920000000000002</v>
      </c>
      <c r="K46" s="4">
        <v>3.903</v>
      </c>
      <c r="L46" s="4">
        <v>3.827</v>
      </c>
      <c r="M46" s="4">
        <v>3.5259999999999998</v>
      </c>
      <c r="N46" s="4">
        <v>5.4779999999999998</v>
      </c>
      <c r="O46" s="4">
        <v>4.2850000000000001</v>
      </c>
      <c r="P46" s="4">
        <v>6.94</v>
      </c>
      <c r="Q46" s="4">
        <v>5.5330000000000004</v>
      </c>
      <c r="R46" s="4">
        <v>5.9809999999999999</v>
      </c>
      <c r="S46" s="4">
        <v>3.9350000000000001</v>
      </c>
      <c r="T46" s="4">
        <v>4.516</v>
      </c>
      <c r="U46" s="4">
        <v>3.379</v>
      </c>
      <c r="V46" s="4">
        <v>3.3290000000000002</v>
      </c>
      <c r="W46" s="4">
        <v>2.1949999999999998</v>
      </c>
      <c r="X46" s="4">
        <v>3.4380000000000002</v>
      </c>
      <c r="Y46" s="4">
        <v>3.218</v>
      </c>
      <c r="Z46" s="4">
        <v>3.859</v>
      </c>
      <c r="AA46" s="4">
        <v>4.2859999999999996</v>
      </c>
      <c r="AB46" s="4">
        <v>3.4980000000000002</v>
      </c>
      <c r="AC46" s="4">
        <v>5.4779999999999998</v>
      </c>
      <c r="AD46" s="4">
        <v>4.8719999999999999</v>
      </c>
      <c r="AE46">
        <v>3.9329999999999998</v>
      </c>
      <c r="AF46" s="4">
        <v>5.3650000000000002</v>
      </c>
      <c r="AG46" s="4">
        <v>2.8140000000000001</v>
      </c>
      <c r="AH46" s="4">
        <v>3.5190000000000001</v>
      </c>
      <c r="AI46" s="4">
        <v>4.5960000000000001</v>
      </c>
      <c r="AJ46" s="4">
        <v>4.51</v>
      </c>
      <c r="AK46" s="4">
        <v>3.2759999999999998</v>
      </c>
      <c r="AL46" s="4">
        <v>4.4290000000000003</v>
      </c>
      <c r="AM46" s="4">
        <v>4.5570000000000004</v>
      </c>
    </row>
    <row r="47" spans="1:39" ht="14.4" x14ac:dyDescent="0.3">
      <c r="A47" s="61">
        <v>45323</v>
      </c>
      <c r="B47" s="4"/>
      <c r="C47" s="4"/>
      <c r="D47" s="4">
        <v>3.8</v>
      </c>
      <c r="E47" s="4">
        <v>5.3380000000000001</v>
      </c>
      <c r="F47" s="4">
        <v>5.2409999999999997</v>
      </c>
      <c r="G47" s="4">
        <v>5.0620000000000003</v>
      </c>
      <c r="H47" s="4">
        <v>4.0069999999999997</v>
      </c>
      <c r="I47" s="4">
        <v>2.89</v>
      </c>
      <c r="J47" s="4">
        <v>3.1339999999999999</v>
      </c>
      <c r="K47" s="4">
        <v>3.254</v>
      </c>
      <c r="L47" s="4">
        <v>3.2309999999999999</v>
      </c>
      <c r="M47" s="4">
        <v>3.01</v>
      </c>
      <c r="N47" s="4">
        <v>4.6360000000000001</v>
      </c>
      <c r="O47" s="4">
        <v>3.6389999999999998</v>
      </c>
      <c r="P47" s="4">
        <v>5.8680000000000003</v>
      </c>
      <c r="Q47" s="4">
        <v>4.6760000000000002</v>
      </c>
      <c r="R47" s="4">
        <v>5.0709999999999997</v>
      </c>
      <c r="S47" s="4">
        <v>3.3109999999999999</v>
      </c>
      <c r="T47" s="4">
        <v>3.84</v>
      </c>
      <c r="U47" s="4">
        <v>2.859</v>
      </c>
      <c r="V47" s="4">
        <v>2.8090000000000002</v>
      </c>
      <c r="W47" s="4">
        <v>1.8480000000000001</v>
      </c>
      <c r="X47" s="4">
        <v>2.8980000000000001</v>
      </c>
      <c r="Y47" s="4">
        <v>2.7250000000000001</v>
      </c>
      <c r="Z47" s="4">
        <v>3.2490000000000001</v>
      </c>
      <c r="AA47" s="4">
        <v>3.633</v>
      </c>
      <c r="AB47" s="4">
        <v>2.9750000000000001</v>
      </c>
      <c r="AC47" s="4">
        <v>4.649</v>
      </c>
      <c r="AD47" s="4">
        <v>4.12</v>
      </c>
      <c r="AE47">
        <v>3.323</v>
      </c>
      <c r="AF47" s="4">
        <v>4.5620000000000003</v>
      </c>
      <c r="AG47" s="4">
        <v>2.395</v>
      </c>
      <c r="AH47" s="4">
        <v>3.0030000000000001</v>
      </c>
      <c r="AI47" s="4">
        <v>4.0049999999999999</v>
      </c>
      <c r="AJ47" s="4">
        <v>3.871</v>
      </c>
      <c r="AK47" s="4">
        <v>2.7639999999999998</v>
      </c>
      <c r="AL47" s="4">
        <v>3.7519999999999998</v>
      </c>
      <c r="AM47" s="4">
        <v>3.8559999999999999</v>
      </c>
    </row>
    <row r="48" spans="1:39" ht="14.4" x14ac:dyDescent="0.3">
      <c r="A48" s="61">
        <v>45352</v>
      </c>
      <c r="B48" s="4"/>
      <c r="C48" s="4"/>
      <c r="D48" s="4">
        <v>4.4400000000000004</v>
      </c>
      <c r="E48" s="4">
        <v>5.532</v>
      </c>
      <c r="F48" s="4">
        <v>5.7670000000000003</v>
      </c>
      <c r="G48" s="4">
        <v>5.0979999999999999</v>
      </c>
      <c r="H48" s="4">
        <v>3.9319999999999999</v>
      </c>
      <c r="I48" s="4">
        <v>3.5049999999999999</v>
      </c>
      <c r="J48" s="4">
        <v>3.9319999999999999</v>
      </c>
      <c r="K48" s="4">
        <v>3.4710000000000001</v>
      </c>
      <c r="L48" s="4">
        <v>3.3879999999999999</v>
      </c>
      <c r="M48" s="4">
        <v>3.2050000000000001</v>
      </c>
      <c r="N48" s="4">
        <v>4.9619999999999997</v>
      </c>
      <c r="O48" s="4">
        <v>4.3849999999999998</v>
      </c>
      <c r="P48" s="4">
        <v>5.6180000000000003</v>
      </c>
      <c r="Q48" s="4">
        <v>4.9800000000000004</v>
      </c>
      <c r="R48" s="4">
        <v>5.2850000000000001</v>
      </c>
      <c r="S48" s="4">
        <v>3.9670000000000001</v>
      </c>
      <c r="T48" s="4">
        <v>3.762</v>
      </c>
      <c r="U48" s="4">
        <v>2.9790000000000001</v>
      </c>
      <c r="V48" s="4">
        <v>2.72</v>
      </c>
      <c r="W48" s="4">
        <v>2.06</v>
      </c>
      <c r="X48" s="4">
        <v>4.76</v>
      </c>
      <c r="Y48" s="4">
        <v>2.589</v>
      </c>
      <c r="Z48" s="4">
        <v>3.0859999999999999</v>
      </c>
      <c r="AA48" s="4">
        <v>6.5380000000000003</v>
      </c>
      <c r="AB48" s="4">
        <v>2.8410000000000002</v>
      </c>
      <c r="AC48" s="4">
        <v>5.0449999999999999</v>
      </c>
      <c r="AD48" s="4">
        <v>3.9359999999999999</v>
      </c>
      <c r="AE48">
        <v>3.3780000000000001</v>
      </c>
      <c r="AF48" s="4">
        <v>5.9080000000000004</v>
      </c>
      <c r="AG48" s="4">
        <v>2.3479999999999999</v>
      </c>
      <c r="AH48" s="4">
        <v>2.8</v>
      </c>
      <c r="AI48" s="4">
        <v>5.8449999999999998</v>
      </c>
      <c r="AJ48" s="4">
        <v>3.948</v>
      </c>
      <c r="AK48" s="4">
        <v>2.6720000000000002</v>
      </c>
      <c r="AL48" s="4">
        <v>4.42</v>
      </c>
      <c r="AM48" s="4">
        <v>3.7269999999999999</v>
      </c>
    </row>
    <row r="49" spans="1:1005" ht="14.4" x14ac:dyDescent="0.3">
      <c r="A49" s="61">
        <v>45383</v>
      </c>
      <c r="B49" s="4"/>
      <c r="C49" s="4"/>
      <c r="D49" s="4">
        <v>8.76</v>
      </c>
      <c r="E49" s="4">
        <v>9.0359999999999996</v>
      </c>
      <c r="F49" s="4">
        <v>12.45</v>
      </c>
      <c r="G49" s="4">
        <v>9.0640000000000001</v>
      </c>
      <c r="H49" s="4">
        <v>6.6639999999999997</v>
      </c>
      <c r="I49" s="4">
        <v>9.3780000000000001</v>
      </c>
      <c r="J49" s="4">
        <v>9.1679999999999993</v>
      </c>
      <c r="K49" s="4">
        <v>4.8620000000000001</v>
      </c>
      <c r="L49" s="4">
        <v>9.3740000000000006</v>
      </c>
      <c r="M49" s="4">
        <v>5.8410000000000002</v>
      </c>
      <c r="N49" s="4">
        <v>7.6260000000000003</v>
      </c>
      <c r="O49" s="4">
        <v>5.0289999999999999</v>
      </c>
      <c r="P49" s="4">
        <v>8.3390000000000004</v>
      </c>
      <c r="Q49" s="4">
        <v>6.117</v>
      </c>
      <c r="R49" s="4">
        <v>6.1520000000000001</v>
      </c>
      <c r="S49" s="4">
        <v>5.2859999999999996</v>
      </c>
      <c r="T49" s="4">
        <v>7.8940000000000001</v>
      </c>
      <c r="U49" s="4">
        <v>5.6280000000000001</v>
      </c>
      <c r="V49" s="4">
        <v>6.6760000000000002</v>
      </c>
      <c r="W49" s="4">
        <v>4.2649999999999997</v>
      </c>
      <c r="X49" s="4">
        <v>9.8049999999999997</v>
      </c>
      <c r="Y49" s="4">
        <v>4.6100000000000003</v>
      </c>
      <c r="Z49" s="4">
        <v>7.6989999999999998</v>
      </c>
      <c r="AA49" s="4">
        <v>8.9120000000000008</v>
      </c>
      <c r="AB49" s="4">
        <v>2.7469999999999999</v>
      </c>
      <c r="AC49" s="4">
        <v>5.8769999999999998</v>
      </c>
      <c r="AD49" s="4">
        <v>6.0650000000000004</v>
      </c>
      <c r="AE49">
        <v>4.9020000000000001</v>
      </c>
      <c r="AF49" s="4">
        <v>14.589</v>
      </c>
      <c r="AG49" s="4">
        <v>3.4169999999999998</v>
      </c>
      <c r="AH49" s="4">
        <v>3.8530000000000002</v>
      </c>
      <c r="AI49" s="4">
        <v>11.879</v>
      </c>
      <c r="AJ49" s="4">
        <v>8.8000000000000007</v>
      </c>
      <c r="AK49" s="4">
        <v>3.496</v>
      </c>
      <c r="AL49" s="4">
        <v>4.3029999999999999</v>
      </c>
      <c r="AM49" s="4">
        <v>3.613</v>
      </c>
    </row>
    <row r="50" spans="1:1005" ht="14.4" x14ac:dyDescent="0.3">
      <c r="A50" s="61">
        <v>45413</v>
      </c>
      <c r="B50" s="4"/>
      <c r="C50" s="4"/>
      <c r="D50" s="4">
        <v>28.28</v>
      </c>
      <c r="E50" s="4">
        <v>50.902000000000001</v>
      </c>
      <c r="F50" s="4">
        <v>44.822000000000003</v>
      </c>
      <c r="G50" s="4">
        <v>44.753999999999998</v>
      </c>
      <c r="H50" s="4">
        <v>20.399999999999999</v>
      </c>
      <c r="I50" s="4">
        <v>27.622</v>
      </c>
      <c r="J50" s="4">
        <v>19.541</v>
      </c>
      <c r="K50" s="4">
        <v>23.939</v>
      </c>
      <c r="L50" s="4">
        <v>30.094999999999999</v>
      </c>
      <c r="M50" s="4">
        <v>31.05</v>
      </c>
      <c r="N50" s="4">
        <v>28.35</v>
      </c>
      <c r="O50" s="4">
        <v>17.393999999999998</v>
      </c>
      <c r="P50" s="4">
        <v>54.124000000000002</v>
      </c>
      <c r="Q50" s="4">
        <v>36.125999999999998</v>
      </c>
      <c r="R50" s="4">
        <v>24.056000000000001</v>
      </c>
      <c r="S50" s="4">
        <v>20.039000000000001</v>
      </c>
      <c r="T50" s="4">
        <v>32.158000000000001</v>
      </c>
      <c r="U50" s="4">
        <v>25.687999999999999</v>
      </c>
      <c r="V50" s="4">
        <v>14.691000000000001</v>
      </c>
      <c r="W50" s="4">
        <v>19.731999999999999</v>
      </c>
      <c r="X50" s="4">
        <v>27.928000000000001</v>
      </c>
      <c r="Y50" s="4">
        <v>24.58</v>
      </c>
      <c r="Z50" s="4">
        <v>30.170999999999999</v>
      </c>
      <c r="AA50" s="4">
        <v>28.213000000000001</v>
      </c>
      <c r="AB50" s="4">
        <v>21.690999999999999</v>
      </c>
      <c r="AC50" s="4">
        <v>35.402000000000001</v>
      </c>
      <c r="AD50" s="4">
        <v>16.378</v>
      </c>
      <c r="AE50">
        <v>15.99</v>
      </c>
      <c r="AF50" s="4">
        <v>21.047999999999998</v>
      </c>
      <c r="AG50" s="4">
        <v>17.282</v>
      </c>
      <c r="AH50" s="4">
        <v>24.632999999999999</v>
      </c>
      <c r="AI50" s="4">
        <v>24.050999999999998</v>
      </c>
      <c r="AJ50" s="4">
        <v>23.690999999999999</v>
      </c>
      <c r="AK50" s="4">
        <v>19.068999999999999</v>
      </c>
      <c r="AL50" s="4">
        <v>15.425000000000001</v>
      </c>
      <c r="AM50" s="4">
        <v>34.540999999999997</v>
      </c>
    </row>
    <row r="51" spans="1:1005" ht="14.4" x14ac:dyDescent="0.3">
      <c r="A51" s="61">
        <v>45444</v>
      </c>
      <c r="B51" s="4"/>
      <c r="C51" s="4"/>
      <c r="D51" s="4">
        <v>41.72</v>
      </c>
      <c r="E51" s="4">
        <v>62.165999999999997</v>
      </c>
      <c r="F51" s="4">
        <v>61.375999999999998</v>
      </c>
      <c r="G51" s="4">
        <v>39.127000000000002</v>
      </c>
      <c r="H51" s="4">
        <v>27.196999999999999</v>
      </c>
      <c r="I51" s="4">
        <v>30.739000000000001</v>
      </c>
      <c r="J51" s="4">
        <v>31.541</v>
      </c>
      <c r="K51" s="4">
        <v>40.780999999999999</v>
      </c>
      <c r="L51" s="4">
        <v>25.422000000000001</v>
      </c>
      <c r="M51" s="4">
        <v>63.667000000000002</v>
      </c>
      <c r="N51" s="4">
        <v>40.249000000000002</v>
      </c>
      <c r="O51" s="4">
        <v>82.149000000000001</v>
      </c>
      <c r="P51" s="4">
        <v>58.552</v>
      </c>
      <c r="Q51" s="4">
        <v>78.296000000000006</v>
      </c>
      <c r="R51" s="4">
        <v>29.079000000000001</v>
      </c>
      <c r="S51" s="4">
        <v>46.164999999999999</v>
      </c>
      <c r="T51" s="4">
        <v>24.754999999999999</v>
      </c>
      <c r="U51" s="4">
        <v>26.018000000000001</v>
      </c>
      <c r="V51" s="4">
        <v>11.56</v>
      </c>
      <c r="W51" s="4">
        <v>35.518000000000001</v>
      </c>
      <c r="X51" s="4">
        <v>21.093</v>
      </c>
      <c r="Y51" s="4">
        <v>34.311</v>
      </c>
      <c r="Z51" s="4">
        <v>35.835999999999999</v>
      </c>
      <c r="AA51" s="4">
        <v>25.667000000000002</v>
      </c>
      <c r="AB51" s="4">
        <v>73.346999999999994</v>
      </c>
      <c r="AC51" s="4">
        <v>45.627000000000002</v>
      </c>
      <c r="AD51" s="4">
        <v>39.381</v>
      </c>
      <c r="AE51">
        <v>68.932000000000002</v>
      </c>
      <c r="AF51" s="4">
        <v>9.3330000000000002</v>
      </c>
      <c r="AG51" s="4">
        <v>26.948</v>
      </c>
      <c r="AH51" s="4">
        <v>49.526000000000003</v>
      </c>
      <c r="AI51" s="4">
        <v>45.798000000000002</v>
      </c>
      <c r="AJ51" s="4">
        <v>23.748000000000001</v>
      </c>
      <c r="AK51" s="4">
        <v>44.969000000000001</v>
      </c>
      <c r="AL51" s="4">
        <v>50.448999999999998</v>
      </c>
      <c r="AM51" s="4">
        <v>90.706999999999994</v>
      </c>
    </row>
    <row r="52" spans="1:1005" ht="14.4" x14ac:dyDescent="0.3">
      <c r="A52" s="61">
        <v>45474</v>
      </c>
      <c r="B52" s="4"/>
      <c r="C52" s="4"/>
      <c r="D52" s="4">
        <v>20.14</v>
      </c>
      <c r="E52" s="4">
        <v>23.134</v>
      </c>
      <c r="F52" s="4">
        <v>30.536000000000001</v>
      </c>
      <c r="G52" s="4">
        <v>16.510000000000002</v>
      </c>
      <c r="H52" s="4">
        <v>12.122</v>
      </c>
      <c r="I52" s="4">
        <v>13.019</v>
      </c>
      <c r="J52" s="4">
        <v>12.601000000000001</v>
      </c>
      <c r="K52" s="4">
        <v>17.317</v>
      </c>
      <c r="L52" s="4">
        <v>11.454000000000001</v>
      </c>
      <c r="M52" s="4">
        <v>35.801000000000002</v>
      </c>
      <c r="N52" s="4">
        <v>15.61</v>
      </c>
      <c r="O52" s="4">
        <v>84.980999999999995</v>
      </c>
      <c r="P52" s="4">
        <v>26.093</v>
      </c>
      <c r="Q52" s="4">
        <v>33.460999999999999</v>
      </c>
      <c r="R52" s="4">
        <v>13.866</v>
      </c>
      <c r="S52" s="4">
        <v>30.29</v>
      </c>
      <c r="T52" s="4">
        <v>9.8369999999999997</v>
      </c>
      <c r="U52" s="4">
        <v>9.9410000000000007</v>
      </c>
      <c r="V52" s="4">
        <v>5.194</v>
      </c>
      <c r="W52" s="4">
        <v>12.849</v>
      </c>
      <c r="X52" s="4">
        <v>8.7189999999999994</v>
      </c>
      <c r="Y52" s="4">
        <v>15.13</v>
      </c>
      <c r="Z52" s="4">
        <v>12.574</v>
      </c>
      <c r="AA52" s="4">
        <v>10.664</v>
      </c>
      <c r="AB52" s="4">
        <v>38.412999999999997</v>
      </c>
      <c r="AC52" s="4">
        <v>25.387</v>
      </c>
      <c r="AD52" s="4">
        <v>13.688000000000001</v>
      </c>
      <c r="AE52">
        <v>43.122</v>
      </c>
      <c r="AF52" s="4">
        <v>6.351</v>
      </c>
      <c r="AG52" s="4">
        <v>10.861000000000001</v>
      </c>
      <c r="AH52" s="4">
        <v>17.696999999999999</v>
      </c>
      <c r="AI52" s="4">
        <v>16.300999999999998</v>
      </c>
      <c r="AJ52" s="4">
        <v>9.125</v>
      </c>
      <c r="AK52" s="4">
        <v>27.573</v>
      </c>
      <c r="AL52" s="4">
        <v>32.661999999999999</v>
      </c>
      <c r="AM52" s="4">
        <v>49.23</v>
      </c>
    </row>
    <row r="53" spans="1:1005" ht="14.4" x14ac:dyDescent="0.3">
      <c r="A53" s="61">
        <v>45505</v>
      </c>
      <c r="B53" s="4"/>
      <c r="C53" s="4"/>
      <c r="D53" s="4">
        <v>10.3</v>
      </c>
      <c r="E53" s="4">
        <v>11.191000000000001</v>
      </c>
      <c r="F53" s="4">
        <v>12.677</v>
      </c>
      <c r="G53" s="4">
        <v>9.8019999999999996</v>
      </c>
      <c r="H53" s="4">
        <v>6.734</v>
      </c>
      <c r="I53" s="4">
        <v>7.9729999999999999</v>
      </c>
      <c r="J53" s="4">
        <v>6.74</v>
      </c>
      <c r="K53" s="4">
        <v>8.0489999999999995</v>
      </c>
      <c r="L53" s="4">
        <v>8.1929999999999996</v>
      </c>
      <c r="M53" s="4">
        <v>12.778</v>
      </c>
      <c r="N53" s="4">
        <v>7.87</v>
      </c>
      <c r="O53" s="4">
        <v>28.349</v>
      </c>
      <c r="P53" s="4">
        <v>10.913</v>
      </c>
      <c r="Q53" s="4">
        <v>14.228</v>
      </c>
      <c r="R53" s="4">
        <v>7.43</v>
      </c>
      <c r="S53" s="4">
        <v>11.885</v>
      </c>
      <c r="T53" s="4">
        <v>6.585</v>
      </c>
      <c r="U53" s="4">
        <v>6.5330000000000004</v>
      </c>
      <c r="V53" s="4">
        <v>3.7120000000000002</v>
      </c>
      <c r="W53" s="4">
        <v>6.5730000000000004</v>
      </c>
      <c r="X53" s="4">
        <v>5.7610000000000001</v>
      </c>
      <c r="Y53" s="4">
        <v>8.1029999999999998</v>
      </c>
      <c r="Z53" s="4">
        <v>7.665</v>
      </c>
      <c r="AA53" s="4">
        <v>6.9279999999999999</v>
      </c>
      <c r="AB53" s="4">
        <v>13.457000000000001</v>
      </c>
      <c r="AC53" s="4">
        <v>10.29</v>
      </c>
      <c r="AD53" s="4">
        <v>8.2889999999999997</v>
      </c>
      <c r="AE53">
        <v>14.826000000000001</v>
      </c>
      <c r="AF53" s="4">
        <v>4.9720000000000004</v>
      </c>
      <c r="AG53" s="4">
        <v>6.9279999999999999</v>
      </c>
      <c r="AH53" s="4">
        <v>9.0839999999999996</v>
      </c>
      <c r="AI53" s="4">
        <v>8.0679999999999996</v>
      </c>
      <c r="AJ53" s="4">
        <v>5.9180000000000001</v>
      </c>
      <c r="AK53" s="4">
        <v>11.101000000000001</v>
      </c>
      <c r="AL53" s="4">
        <v>13.085000000000001</v>
      </c>
      <c r="AM53" s="4">
        <v>18.538</v>
      </c>
    </row>
    <row r="54" spans="1:1005" ht="14.4" x14ac:dyDescent="0.3">
      <c r="A54" s="61">
        <v>45536</v>
      </c>
      <c r="B54" s="4"/>
      <c r="C54" s="4"/>
      <c r="D54" s="4">
        <v>7.37</v>
      </c>
      <c r="E54" s="4">
        <v>9.0190000000000001</v>
      </c>
      <c r="F54" s="4">
        <v>10.644</v>
      </c>
      <c r="G54" s="4">
        <v>7.6289999999999996</v>
      </c>
      <c r="H54" s="4">
        <v>6.0190000000000001</v>
      </c>
      <c r="I54" s="4">
        <v>5.8620000000000001</v>
      </c>
      <c r="J54" s="4">
        <v>5.3040000000000003</v>
      </c>
      <c r="K54" s="4">
        <v>5.9829999999999997</v>
      </c>
      <c r="L54" s="4">
        <v>6.7089999999999996</v>
      </c>
      <c r="M54" s="4">
        <v>8.8800000000000008</v>
      </c>
      <c r="N54" s="4">
        <v>6.2510000000000003</v>
      </c>
      <c r="O54" s="4">
        <v>14.11</v>
      </c>
      <c r="P54" s="4">
        <v>8.1890000000000001</v>
      </c>
      <c r="Q54" s="4">
        <v>9.7189999999999994</v>
      </c>
      <c r="R54" s="4">
        <v>5.66</v>
      </c>
      <c r="S54" s="4">
        <v>7.5369999999999999</v>
      </c>
      <c r="T54" s="4">
        <v>5.2560000000000002</v>
      </c>
      <c r="U54" s="4">
        <v>4.9660000000000002</v>
      </c>
      <c r="V54" s="4">
        <v>3.2759999999999998</v>
      </c>
      <c r="W54" s="4">
        <v>6.9850000000000003</v>
      </c>
      <c r="X54" s="4">
        <v>5.0090000000000003</v>
      </c>
      <c r="Y54" s="4">
        <v>5.6319999999999997</v>
      </c>
      <c r="Z54" s="4">
        <v>6.48</v>
      </c>
      <c r="AA54" s="4">
        <v>5.9340000000000002</v>
      </c>
      <c r="AB54" s="4">
        <v>8.6159999999999997</v>
      </c>
      <c r="AC54" s="4">
        <v>7.19</v>
      </c>
      <c r="AD54" s="4">
        <v>5.843</v>
      </c>
      <c r="AE54">
        <v>8.4979999999999993</v>
      </c>
      <c r="AF54" s="4">
        <v>4.4020000000000001</v>
      </c>
      <c r="AG54" s="4">
        <v>6.1859999999999999</v>
      </c>
      <c r="AH54" s="4">
        <v>8.3170000000000002</v>
      </c>
      <c r="AI54" s="4">
        <v>6.3550000000000004</v>
      </c>
      <c r="AJ54" s="4">
        <v>4.7229999999999999</v>
      </c>
      <c r="AK54" s="4">
        <v>8.766</v>
      </c>
      <c r="AL54" s="4">
        <v>7.4880000000000004</v>
      </c>
      <c r="AM54" s="4">
        <v>10.696999999999999</v>
      </c>
    </row>
    <row r="55" spans="1:1005" ht="14.4" x14ac:dyDescent="0.3">
      <c r="A55" s="61">
        <v>45566</v>
      </c>
      <c r="B55" s="4"/>
      <c r="C55" s="4"/>
      <c r="D55" s="4">
        <v>5.83</v>
      </c>
      <c r="E55" s="4">
        <v>14.208</v>
      </c>
      <c r="F55" s="4">
        <v>10.691000000000001</v>
      </c>
      <c r="G55" s="4">
        <v>6.4640000000000004</v>
      </c>
      <c r="H55" s="4">
        <v>5.18</v>
      </c>
      <c r="I55" s="4">
        <v>5.4039999999999999</v>
      </c>
      <c r="J55" s="4">
        <v>6.8920000000000003</v>
      </c>
      <c r="K55" s="4">
        <v>5.34</v>
      </c>
      <c r="L55" s="4">
        <v>5.0490000000000004</v>
      </c>
      <c r="M55" s="4">
        <v>8.5500000000000007</v>
      </c>
      <c r="N55" s="4">
        <v>6.0880000000000001</v>
      </c>
      <c r="O55" s="4">
        <v>11.324999999999999</v>
      </c>
      <c r="P55" s="4">
        <v>8.0150000000000006</v>
      </c>
      <c r="Q55" s="4">
        <v>9.109</v>
      </c>
      <c r="R55" s="4">
        <v>6.157</v>
      </c>
      <c r="S55" s="4">
        <v>6.609</v>
      </c>
      <c r="T55" s="4">
        <v>4.8209999999999997</v>
      </c>
      <c r="U55" s="4">
        <v>4.3890000000000002</v>
      </c>
      <c r="V55" s="4">
        <v>4.24</v>
      </c>
      <c r="W55" s="4">
        <v>5.47</v>
      </c>
      <c r="X55" s="4">
        <v>4.6619999999999999</v>
      </c>
      <c r="Y55" s="4">
        <v>6.5250000000000004</v>
      </c>
      <c r="Z55" s="4">
        <v>8.3230000000000004</v>
      </c>
      <c r="AA55" s="4">
        <v>6.0519999999999996</v>
      </c>
      <c r="AB55" s="4">
        <v>7.7919999999999998</v>
      </c>
      <c r="AC55" s="4">
        <v>7.26</v>
      </c>
      <c r="AD55" s="4">
        <v>5.4390000000000001</v>
      </c>
      <c r="AE55">
        <v>8.2560000000000002</v>
      </c>
      <c r="AF55" s="4">
        <v>3.9820000000000002</v>
      </c>
      <c r="AG55" s="4">
        <v>6.3949999999999996</v>
      </c>
      <c r="AH55" s="4">
        <v>10.023999999999999</v>
      </c>
      <c r="AI55" s="4">
        <v>5.6109999999999998</v>
      </c>
      <c r="AJ55" s="4">
        <v>4.556</v>
      </c>
      <c r="AK55" s="4">
        <v>7.0259999999999998</v>
      </c>
      <c r="AL55" s="4">
        <v>6.4450000000000003</v>
      </c>
      <c r="AM55" s="4">
        <v>9.15</v>
      </c>
    </row>
    <row r="56" spans="1:1005" ht="14.4" x14ac:dyDescent="0.3">
      <c r="A56" s="61">
        <v>45597</v>
      </c>
      <c r="B56" s="4"/>
      <c r="C56" s="4"/>
      <c r="D56" s="4">
        <v>4.79</v>
      </c>
      <c r="E56" s="4">
        <v>9.5419999999999998</v>
      </c>
      <c r="F56" s="4">
        <v>8.1560000000000006</v>
      </c>
      <c r="G56" s="4">
        <v>5.7679999999999998</v>
      </c>
      <c r="H56" s="4">
        <v>4.173</v>
      </c>
      <c r="I56" s="4">
        <v>4.556</v>
      </c>
      <c r="J56" s="4">
        <v>6.4729999999999999</v>
      </c>
      <c r="K56" s="4">
        <v>4.5919999999999996</v>
      </c>
      <c r="L56" s="4">
        <v>4.3209999999999997</v>
      </c>
      <c r="M56" s="4">
        <v>7.1029999999999998</v>
      </c>
      <c r="N56" s="4">
        <v>5.5529999999999999</v>
      </c>
      <c r="O56" s="4">
        <v>8.7870000000000008</v>
      </c>
      <c r="P56" s="4">
        <v>6.742</v>
      </c>
      <c r="Q56" s="4">
        <v>7.3460000000000001</v>
      </c>
      <c r="R56" s="4">
        <v>4.8949999999999996</v>
      </c>
      <c r="S56" s="4">
        <v>5.476</v>
      </c>
      <c r="T56" s="4">
        <v>4.0949999999999998</v>
      </c>
      <c r="U56" s="4">
        <v>4.4980000000000002</v>
      </c>
      <c r="V56" s="4">
        <v>2.8540000000000001</v>
      </c>
      <c r="W56" s="4">
        <v>4.2119999999999997</v>
      </c>
      <c r="X56" s="4">
        <v>4.1849999999999996</v>
      </c>
      <c r="Y56" s="4">
        <v>5.665</v>
      </c>
      <c r="Z56" s="4">
        <v>6.1870000000000003</v>
      </c>
      <c r="AA56" s="4">
        <v>4.8550000000000004</v>
      </c>
      <c r="AB56" s="4">
        <v>6.7539999999999996</v>
      </c>
      <c r="AC56" s="4">
        <v>6.524</v>
      </c>
      <c r="AD56" s="4">
        <v>5.4470000000000001</v>
      </c>
      <c r="AE56">
        <v>6.7229999999999999</v>
      </c>
      <c r="AF56" s="4">
        <v>3.3969999999999998</v>
      </c>
      <c r="AG56" s="4">
        <v>4.46</v>
      </c>
      <c r="AH56" s="4">
        <v>6.4980000000000002</v>
      </c>
      <c r="AI56" s="4">
        <v>5.4119999999999999</v>
      </c>
      <c r="AJ56" s="4">
        <v>4.351</v>
      </c>
      <c r="AK56" s="4">
        <v>5.4020000000000001</v>
      </c>
      <c r="AL56" s="4">
        <v>5.5419999999999998</v>
      </c>
      <c r="AM56" s="4">
        <v>7.5620000000000003</v>
      </c>
    </row>
    <row r="57" spans="1:1005" ht="14.4" x14ac:dyDescent="0.3">
      <c r="A57" s="61">
        <v>45627</v>
      </c>
      <c r="B57" s="4"/>
      <c r="C57" s="4"/>
      <c r="D57" s="4">
        <v>4.68</v>
      </c>
      <c r="E57" s="4">
        <v>7.0039999999999996</v>
      </c>
      <c r="F57" s="4">
        <v>6.5880000000000001</v>
      </c>
      <c r="G57" s="4">
        <v>5.2880000000000003</v>
      </c>
      <c r="H57" s="4">
        <v>3.8340000000000001</v>
      </c>
      <c r="I57" s="4">
        <v>4.1360000000000001</v>
      </c>
      <c r="J57" s="4">
        <v>4.7480000000000002</v>
      </c>
      <c r="K57" s="4">
        <v>4.2649999999999997</v>
      </c>
      <c r="L57" s="4">
        <v>3.9340000000000002</v>
      </c>
      <c r="M57" s="4">
        <v>6.0979999999999999</v>
      </c>
      <c r="N57" s="4">
        <v>4.83</v>
      </c>
      <c r="O57" s="4">
        <v>7.8869999999999996</v>
      </c>
      <c r="P57" s="4">
        <v>6.29</v>
      </c>
      <c r="Q57" s="4">
        <v>6.6079999999999997</v>
      </c>
      <c r="R57" s="4">
        <v>4.6189999999999998</v>
      </c>
      <c r="S57" s="4">
        <v>5.0510000000000002</v>
      </c>
      <c r="T57" s="4">
        <v>3.7949999999999999</v>
      </c>
      <c r="U57" s="4">
        <v>3.7919999999999998</v>
      </c>
      <c r="V57" s="4">
        <v>2.488</v>
      </c>
      <c r="W57" s="4">
        <v>3.8359999999999999</v>
      </c>
      <c r="X57" s="4">
        <v>3.6059999999999999</v>
      </c>
      <c r="Y57" s="4">
        <v>4.4109999999999996</v>
      </c>
      <c r="Z57" s="4">
        <v>4.8390000000000004</v>
      </c>
      <c r="AA57" s="4">
        <v>3.9620000000000002</v>
      </c>
      <c r="AB57" s="4">
        <v>6.0629999999999997</v>
      </c>
      <c r="AC57" s="4">
        <v>5.4950000000000001</v>
      </c>
      <c r="AD57" s="4">
        <v>4.4790000000000001</v>
      </c>
      <c r="AE57">
        <v>6.0119999999999996</v>
      </c>
      <c r="AF57" s="4">
        <v>3.1360000000000001</v>
      </c>
      <c r="AG57" s="4">
        <v>3.8279999999999998</v>
      </c>
      <c r="AH57" s="4">
        <v>5.2039999999999997</v>
      </c>
      <c r="AI57" s="4">
        <v>4.8860000000000001</v>
      </c>
      <c r="AJ57" s="4">
        <v>3.72</v>
      </c>
      <c r="AK57" s="4">
        <v>4.9039999999999999</v>
      </c>
      <c r="AL57" s="4">
        <v>5.08</v>
      </c>
      <c r="AM57" s="4">
        <v>6.9630000000000001</v>
      </c>
    </row>
    <row r="58" spans="1:1005" ht="14.4" x14ac:dyDescent="0.3">
      <c r="A58" s="61">
        <v>45658</v>
      </c>
      <c r="B58" s="4"/>
      <c r="C58" s="4"/>
      <c r="D58" s="4">
        <v>4.3499999999999996</v>
      </c>
      <c r="E58" s="4">
        <v>6.1790000000000003</v>
      </c>
      <c r="F58" s="4">
        <v>5.9459999999999997</v>
      </c>
      <c r="G58" s="4">
        <v>4.7510000000000003</v>
      </c>
      <c r="H58" s="4">
        <v>3.4420000000000002</v>
      </c>
      <c r="I58" s="4">
        <v>3.7229999999999999</v>
      </c>
      <c r="J58" s="4">
        <v>3.9020000000000001</v>
      </c>
      <c r="K58" s="4">
        <v>3.8330000000000002</v>
      </c>
      <c r="L58" s="4">
        <v>3.5259999999999998</v>
      </c>
      <c r="M58" s="4">
        <v>5.47</v>
      </c>
      <c r="N58" s="4">
        <v>4.2809999999999997</v>
      </c>
      <c r="O58" s="4">
        <v>6.9420000000000002</v>
      </c>
      <c r="P58" s="4">
        <v>5.5369999999999999</v>
      </c>
      <c r="Q58" s="4">
        <v>5.9729999999999999</v>
      </c>
      <c r="R58" s="4">
        <v>3.9609999999999999</v>
      </c>
      <c r="S58" s="4">
        <v>4.5369999999999999</v>
      </c>
      <c r="T58" s="4">
        <v>3.411</v>
      </c>
      <c r="U58" s="4">
        <v>3.3170000000000002</v>
      </c>
      <c r="V58" s="4">
        <v>2.21</v>
      </c>
      <c r="W58" s="4">
        <v>3.4340000000000002</v>
      </c>
      <c r="X58" s="4">
        <v>3.2080000000000002</v>
      </c>
      <c r="Y58" s="4">
        <v>3.8340000000000001</v>
      </c>
      <c r="Z58" s="4">
        <v>4.2770000000000001</v>
      </c>
      <c r="AA58" s="4">
        <v>3.4980000000000002</v>
      </c>
      <c r="AB58" s="4">
        <v>5.4740000000000002</v>
      </c>
      <c r="AC58" s="4">
        <v>4.867</v>
      </c>
      <c r="AD58" s="4">
        <v>3.92</v>
      </c>
      <c r="AE58">
        <v>5.4</v>
      </c>
      <c r="AF58" s="4">
        <v>2.82</v>
      </c>
      <c r="AG58" s="4">
        <v>3.5009999999999999</v>
      </c>
      <c r="AH58" s="4">
        <v>4.6059999999999999</v>
      </c>
      <c r="AI58" s="4">
        <v>4.5090000000000003</v>
      </c>
      <c r="AJ58" s="4">
        <v>3.2679999999999998</v>
      </c>
      <c r="AK58" s="4">
        <v>4.444</v>
      </c>
      <c r="AL58" s="4">
        <v>4.5570000000000004</v>
      </c>
      <c r="AM58" s="4">
        <v>6.2569999999999997</v>
      </c>
    </row>
    <row r="59" spans="1:1005" ht="14.4" x14ac:dyDescent="0.3">
      <c r="A59" s="61">
        <v>45689</v>
      </c>
      <c r="B59" s="4"/>
      <c r="C59" s="4"/>
      <c r="D59" s="4">
        <v>3.8</v>
      </c>
      <c r="E59" s="4">
        <v>5.0670000000000002</v>
      </c>
      <c r="F59" s="4">
        <v>4.8899999999999997</v>
      </c>
      <c r="G59" s="4">
        <v>3.903</v>
      </c>
      <c r="H59" s="4">
        <v>2.8109999999999999</v>
      </c>
      <c r="I59" s="4">
        <v>3.0579999999999998</v>
      </c>
      <c r="J59" s="4">
        <v>3.1509999999999998</v>
      </c>
      <c r="K59" s="4">
        <v>3.13</v>
      </c>
      <c r="L59" s="4">
        <v>2.9089999999999998</v>
      </c>
      <c r="M59" s="4">
        <v>4.4779999999999998</v>
      </c>
      <c r="N59" s="4">
        <v>3.5169999999999999</v>
      </c>
      <c r="O59" s="4">
        <v>5.6769999999999996</v>
      </c>
      <c r="P59" s="4">
        <v>4.5270000000000001</v>
      </c>
      <c r="Q59" s="4">
        <v>4.899</v>
      </c>
      <c r="R59" s="4">
        <v>3.2269999999999999</v>
      </c>
      <c r="S59" s="4">
        <v>3.7309999999999999</v>
      </c>
      <c r="T59" s="4">
        <v>2.7909999999999999</v>
      </c>
      <c r="U59" s="4">
        <v>2.7090000000000001</v>
      </c>
      <c r="V59" s="4">
        <v>1.8</v>
      </c>
      <c r="W59" s="4">
        <v>2.8</v>
      </c>
      <c r="X59" s="4">
        <v>2.6280000000000001</v>
      </c>
      <c r="Y59" s="4">
        <v>3.1240000000000001</v>
      </c>
      <c r="Z59" s="4">
        <v>3.51</v>
      </c>
      <c r="AA59" s="4">
        <v>2.8780000000000001</v>
      </c>
      <c r="AB59" s="4">
        <v>4.492</v>
      </c>
      <c r="AC59" s="4">
        <v>3.9830000000000001</v>
      </c>
      <c r="AD59" s="4">
        <v>3.2050000000000001</v>
      </c>
      <c r="AE59">
        <v>4.4420000000000002</v>
      </c>
      <c r="AF59" s="4">
        <v>2.3199999999999998</v>
      </c>
      <c r="AG59" s="4">
        <v>2.8940000000000001</v>
      </c>
      <c r="AH59" s="4">
        <v>3.8809999999999998</v>
      </c>
      <c r="AI59" s="4">
        <v>3.722</v>
      </c>
      <c r="AJ59" s="4">
        <v>2.6709999999999998</v>
      </c>
      <c r="AK59" s="4">
        <v>3.6419999999999999</v>
      </c>
      <c r="AL59" s="4">
        <v>3.7269999999999999</v>
      </c>
      <c r="AM59" s="4">
        <v>5.1609999999999996</v>
      </c>
    </row>
    <row r="60" spans="1:1005" ht="14.4" x14ac:dyDescent="0.3">
      <c r="A60" s="61">
        <v>45717</v>
      </c>
      <c r="B60" s="4"/>
      <c r="C60" s="4"/>
      <c r="D60" s="4">
        <v>4.4400000000000004</v>
      </c>
      <c r="E60" s="4">
        <v>5.7949999999999999</v>
      </c>
      <c r="F60" s="4">
        <v>5.109</v>
      </c>
      <c r="G60" s="4">
        <v>3.95</v>
      </c>
      <c r="H60" s="4">
        <v>3.528</v>
      </c>
      <c r="I60" s="4">
        <v>3.9689999999999999</v>
      </c>
      <c r="J60" s="4">
        <v>3.484</v>
      </c>
      <c r="K60" s="4">
        <v>3.375</v>
      </c>
      <c r="L60" s="4">
        <v>3.214</v>
      </c>
      <c r="M60" s="4">
        <v>4.9740000000000002</v>
      </c>
      <c r="N60" s="4">
        <v>4.3869999999999996</v>
      </c>
      <c r="O60" s="4">
        <v>5.6360000000000001</v>
      </c>
      <c r="P60" s="4">
        <v>4.9980000000000002</v>
      </c>
      <c r="Q60" s="4">
        <v>5.2960000000000003</v>
      </c>
      <c r="R60" s="4">
        <v>4.0019999999999998</v>
      </c>
      <c r="S60" s="4">
        <v>3.7719999999999998</v>
      </c>
      <c r="T60" s="4">
        <v>3.0110000000000001</v>
      </c>
      <c r="U60" s="4">
        <v>2.722</v>
      </c>
      <c r="V60" s="4">
        <v>2.077</v>
      </c>
      <c r="W60" s="4">
        <v>4.5949999999999998</v>
      </c>
      <c r="X60" s="4">
        <v>2.5920000000000001</v>
      </c>
      <c r="Y60" s="4">
        <v>3.0790000000000002</v>
      </c>
      <c r="Z60" s="4">
        <v>6.5410000000000004</v>
      </c>
      <c r="AA60" s="4">
        <v>2.851</v>
      </c>
      <c r="AB60" s="4">
        <v>5.0540000000000003</v>
      </c>
      <c r="AC60" s="4">
        <v>3.948</v>
      </c>
      <c r="AD60" s="4">
        <v>3.3730000000000002</v>
      </c>
      <c r="AE60">
        <v>5.7370000000000001</v>
      </c>
      <c r="AF60" s="4">
        <v>2.3620000000000001</v>
      </c>
      <c r="AG60" s="4">
        <v>2.802</v>
      </c>
      <c r="AH60" s="4">
        <v>5.8330000000000002</v>
      </c>
      <c r="AI60" s="4">
        <v>3.9729999999999999</v>
      </c>
      <c r="AJ60" s="4">
        <v>2.677</v>
      </c>
      <c r="AK60" s="4">
        <v>4.4429999999999996</v>
      </c>
      <c r="AL60" s="4">
        <v>3.738</v>
      </c>
      <c r="AM60" s="4">
        <v>5.5209999999999999</v>
      </c>
    </row>
    <row r="61" spans="1:1005" ht="14.4" x14ac:dyDescent="0.3">
      <c r="A61" s="61">
        <v>45748</v>
      </c>
      <c r="B61" s="4"/>
      <c r="C61" s="4"/>
      <c r="D61" s="4">
        <v>8.76</v>
      </c>
      <c r="E61" s="4">
        <v>12.493</v>
      </c>
      <c r="F61" s="4">
        <v>9.0579999999999998</v>
      </c>
      <c r="G61" s="4">
        <v>6.5380000000000003</v>
      </c>
      <c r="H61" s="4">
        <v>9.3819999999999997</v>
      </c>
      <c r="I61" s="4">
        <v>9.1959999999999997</v>
      </c>
      <c r="J61" s="4">
        <v>4.8540000000000001</v>
      </c>
      <c r="K61" s="4">
        <v>8.8409999999999993</v>
      </c>
      <c r="L61" s="4">
        <v>5.8479999999999999</v>
      </c>
      <c r="M61" s="4">
        <v>7.6260000000000003</v>
      </c>
      <c r="N61" s="4">
        <v>5.0339999999999998</v>
      </c>
      <c r="O61" s="4">
        <v>8.2140000000000004</v>
      </c>
      <c r="P61" s="4">
        <v>6.1310000000000002</v>
      </c>
      <c r="Q61" s="4">
        <v>6.1609999999999996</v>
      </c>
      <c r="R61" s="4">
        <v>5.3179999999999996</v>
      </c>
      <c r="S61" s="4">
        <v>7.43</v>
      </c>
      <c r="T61" s="4">
        <v>5.6529999999999996</v>
      </c>
      <c r="U61" s="4">
        <v>6.6820000000000004</v>
      </c>
      <c r="V61" s="4">
        <v>4.2759999999999998</v>
      </c>
      <c r="W61" s="4">
        <v>9.7170000000000005</v>
      </c>
      <c r="X61" s="4">
        <v>4.6070000000000002</v>
      </c>
      <c r="Y61" s="4">
        <v>7.6609999999999996</v>
      </c>
      <c r="Z61" s="4">
        <v>8.8940000000000001</v>
      </c>
      <c r="AA61" s="4">
        <v>2.71</v>
      </c>
      <c r="AB61" s="4">
        <v>5.8810000000000002</v>
      </c>
      <c r="AC61" s="4">
        <v>6.0590000000000002</v>
      </c>
      <c r="AD61" s="4">
        <v>4.8920000000000003</v>
      </c>
      <c r="AE61">
        <v>14.371</v>
      </c>
      <c r="AF61" s="4">
        <v>3.43</v>
      </c>
      <c r="AG61" s="4">
        <v>3.847</v>
      </c>
      <c r="AH61" s="4">
        <v>11.815</v>
      </c>
      <c r="AI61" s="4">
        <v>8.3059999999999992</v>
      </c>
      <c r="AJ61" s="4">
        <v>3.496</v>
      </c>
      <c r="AK61" s="4">
        <v>4.3239999999999998</v>
      </c>
      <c r="AL61" s="4">
        <v>3.6230000000000002</v>
      </c>
      <c r="AM61" s="4">
        <v>8.67</v>
      </c>
    </row>
    <row r="62" spans="1:1005" ht="14.4" x14ac:dyDescent="0.3">
      <c r="A62" s="61">
        <v>45778</v>
      </c>
      <c r="B62" s="4"/>
      <c r="C62" s="4"/>
      <c r="D62" s="4">
        <v>28.28</v>
      </c>
      <c r="E62" s="4">
        <v>44.695999999999998</v>
      </c>
      <c r="F62" s="4">
        <v>44.622999999999998</v>
      </c>
      <c r="G62" s="4">
        <v>19.678000000000001</v>
      </c>
      <c r="H62" s="4">
        <v>27.603000000000002</v>
      </c>
      <c r="I62" s="4">
        <v>19.533000000000001</v>
      </c>
      <c r="J62" s="4">
        <v>23.850999999999999</v>
      </c>
      <c r="K62" s="4">
        <v>29.736000000000001</v>
      </c>
      <c r="L62" s="4">
        <v>30.986000000000001</v>
      </c>
      <c r="M62" s="4">
        <v>28.23</v>
      </c>
      <c r="N62" s="4">
        <v>17.317</v>
      </c>
      <c r="O62" s="4">
        <v>52.283999999999999</v>
      </c>
      <c r="P62" s="4">
        <v>36.070999999999998</v>
      </c>
      <c r="Q62" s="4">
        <v>23.93</v>
      </c>
      <c r="R62" s="4">
        <v>20.027999999999999</v>
      </c>
      <c r="S62" s="4">
        <v>31.312000000000001</v>
      </c>
      <c r="T62" s="4">
        <v>25.693999999999999</v>
      </c>
      <c r="U62" s="4">
        <v>14.646000000000001</v>
      </c>
      <c r="V62" s="4">
        <v>19.704999999999998</v>
      </c>
      <c r="W62" s="4">
        <v>27.408000000000001</v>
      </c>
      <c r="X62" s="4">
        <v>24.527999999999999</v>
      </c>
      <c r="Y62" s="4">
        <v>30.062999999999999</v>
      </c>
      <c r="Z62" s="4">
        <v>28.190999999999999</v>
      </c>
      <c r="AA62" s="4">
        <v>20.038</v>
      </c>
      <c r="AB62" s="4">
        <v>35.283000000000001</v>
      </c>
      <c r="AC62" s="4">
        <v>16.332999999999998</v>
      </c>
      <c r="AD62" s="4">
        <v>15.928000000000001</v>
      </c>
      <c r="AE62">
        <v>21.097999999999999</v>
      </c>
      <c r="AF62" s="4">
        <v>17.262</v>
      </c>
      <c r="AG62" s="4">
        <v>24.545999999999999</v>
      </c>
      <c r="AH62" s="4">
        <v>23.986000000000001</v>
      </c>
      <c r="AI62" s="4">
        <v>23.12</v>
      </c>
      <c r="AJ62" s="4">
        <v>19.026</v>
      </c>
      <c r="AK62" s="4">
        <v>15.343</v>
      </c>
      <c r="AL62" s="4">
        <v>34.475000000000001</v>
      </c>
      <c r="AM62" s="4">
        <v>49.011000000000003</v>
      </c>
    </row>
    <row r="63" spans="1:1005" ht="14.4" x14ac:dyDescent="0.3">
      <c r="A63" s="61">
        <v>45809</v>
      </c>
      <c r="B63" s="4"/>
      <c r="C63" s="4"/>
      <c r="D63" s="4">
        <v>41.72</v>
      </c>
      <c r="E63" s="4">
        <v>61.203000000000003</v>
      </c>
      <c r="F63" s="4">
        <v>39.052</v>
      </c>
      <c r="G63" s="4">
        <v>27.379000000000001</v>
      </c>
      <c r="H63" s="4">
        <v>30.754000000000001</v>
      </c>
      <c r="I63" s="4">
        <v>31.524000000000001</v>
      </c>
      <c r="J63" s="4">
        <v>40.668999999999997</v>
      </c>
      <c r="K63" s="4">
        <v>25.741</v>
      </c>
      <c r="L63" s="4">
        <v>63.619</v>
      </c>
      <c r="M63" s="4">
        <v>40.171999999999997</v>
      </c>
      <c r="N63" s="4">
        <v>82.063999999999993</v>
      </c>
      <c r="O63" s="4">
        <v>58.933</v>
      </c>
      <c r="P63" s="4">
        <v>78.221000000000004</v>
      </c>
      <c r="Q63" s="4">
        <v>29.02</v>
      </c>
      <c r="R63" s="4">
        <v>46.13</v>
      </c>
      <c r="S63" s="4">
        <v>25.649000000000001</v>
      </c>
      <c r="T63" s="4">
        <v>26.03</v>
      </c>
      <c r="U63" s="4">
        <v>11.515000000000001</v>
      </c>
      <c r="V63" s="4">
        <v>35.511000000000003</v>
      </c>
      <c r="W63" s="4">
        <v>21.388999999999999</v>
      </c>
      <c r="X63" s="4">
        <v>34.259</v>
      </c>
      <c r="Y63" s="4">
        <v>35.704000000000001</v>
      </c>
      <c r="Z63" s="4">
        <v>25.606999999999999</v>
      </c>
      <c r="AA63" s="4">
        <v>72.570999999999998</v>
      </c>
      <c r="AB63" s="4">
        <v>45.567</v>
      </c>
      <c r="AC63" s="4">
        <v>39.334000000000003</v>
      </c>
      <c r="AD63" s="4">
        <v>68.814999999999998</v>
      </c>
      <c r="AE63">
        <v>9.5359999999999996</v>
      </c>
      <c r="AF63" s="4">
        <v>26.931000000000001</v>
      </c>
      <c r="AG63" s="4">
        <v>49.399000000000001</v>
      </c>
      <c r="AH63" s="4">
        <v>45.734999999999999</v>
      </c>
      <c r="AI63" s="4">
        <v>24.297999999999998</v>
      </c>
      <c r="AJ63" s="4">
        <v>44.905000000000001</v>
      </c>
      <c r="AK63" s="4">
        <v>50.305999999999997</v>
      </c>
      <c r="AL63" s="4">
        <v>90.641000000000005</v>
      </c>
      <c r="AM63" s="4">
        <v>62.997</v>
      </c>
    </row>
    <row r="64" spans="1:1005" ht="14.4" x14ac:dyDescent="0.3">
      <c r="A64" s="61">
        <v>45839</v>
      </c>
      <c r="B64" s="4"/>
      <c r="C64" s="4"/>
      <c r="D64" s="4">
        <v>20.14</v>
      </c>
      <c r="E64" s="4">
        <v>30.536000000000001</v>
      </c>
      <c r="F64" s="4">
        <v>16.510000000000002</v>
      </c>
      <c r="G64" s="4">
        <v>12.122</v>
      </c>
      <c r="H64" s="4">
        <v>13.019</v>
      </c>
      <c r="I64" s="4">
        <v>12.601000000000001</v>
      </c>
      <c r="J64" s="4">
        <v>17.317</v>
      </c>
      <c r="K64" s="4">
        <v>11.454000000000001</v>
      </c>
      <c r="L64" s="4">
        <v>35.801000000000002</v>
      </c>
      <c r="M64" s="4">
        <v>15.61</v>
      </c>
      <c r="N64" s="4">
        <v>84.980999999999995</v>
      </c>
      <c r="O64" s="4">
        <v>26.093</v>
      </c>
      <c r="P64" s="4">
        <v>33.460999999999999</v>
      </c>
      <c r="Q64" s="4">
        <v>13.866</v>
      </c>
      <c r="R64" s="4">
        <v>30.29</v>
      </c>
      <c r="S64" s="4">
        <v>9.8369999999999997</v>
      </c>
      <c r="T64" s="4">
        <v>9.9410000000000007</v>
      </c>
      <c r="U64" s="4">
        <v>5.194</v>
      </c>
      <c r="V64" s="4">
        <v>12.849</v>
      </c>
      <c r="W64" s="4">
        <v>8.7189999999999994</v>
      </c>
      <c r="X64" s="4">
        <v>15.13</v>
      </c>
      <c r="Y64" s="4">
        <v>12.574</v>
      </c>
      <c r="Z64" s="4">
        <v>10.664</v>
      </c>
      <c r="AA64" s="4">
        <v>38.412999999999997</v>
      </c>
      <c r="AB64" s="4">
        <v>25.387</v>
      </c>
      <c r="AC64" s="4">
        <v>13.688000000000001</v>
      </c>
      <c r="AD64" s="4">
        <v>43.122</v>
      </c>
      <c r="AE64">
        <v>6.351</v>
      </c>
      <c r="AF64" s="4">
        <v>10.861000000000001</v>
      </c>
      <c r="AG64" s="4">
        <v>17.696999999999999</v>
      </c>
      <c r="AH64" s="4">
        <v>16.300999999999998</v>
      </c>
      <c r="AI64" s="4">
        <v>9.125</v>
      </c>
      <c r="AJ64" s="4">
        <v>27.573</v>
      </c>
      <c r="AK64" s="4">
        <v>32.661999999999999</v>
      </c>
      <c r="AL64" s="4">
        <v>49.23</v>
      </c>
      <c r="AM64" s="4">
        <v>49.23</v>
      </c>
      <c r="ALQ64" s="4" t="e">
        <v>#N/A</v>
      </c>
    </row>
    <row r="65" spans="1:1005" ht="14.4" x14ac:dyDescent="0.3">
      <c r="A65" s="61">
        <v>45870</v>
      </c>
      <c r="B65" s="4"/>
      <c r="C65" s="4"/>
      <c r="D65" s="4">
        <v>10.3</v>
      </c>
      <c r="E65" s="4">
        <v>12.677</v>
      </c>
      <c r="F65" s="4">
        <v>9.8019999999999996</v>
      </c>
      <c r="G65" s="4">
        <v>6.734</v>
      </c>
      <c r="H65" s="4">
        <v>7.9729999999999999</v>
      </c>
      <c r="I65" s="4">
        <v>6.74</v>
      </c>
      <c r="J65" s="4">
        <v>8.0489999999999995</v>
      </c>
      <c r="K65" s="4">
        <v>8.1929999999999996</v>
      </c>
      <c r="L65" s="4">
        <v>12.778</v>
      </c>
      <c r="M65" s="4">
        <v>7.87</v>
      </c>
      <c r="N65" s="4">
        <v>28.349</v>
      </c>
      <c r="O65" s="4">
        <v>10.913</v>
      </c>
      <c r="P65" s="4">
        <v>14.228</v>
      </c>
      <c r="Q65" s="4">
        <v>7.43</v>
      </c>
      <c r="R65" s="4">
        <v>11.885</v>
      </c>
      <c r="S65" s="4">
        <v>6.585</v>
      </c>
      <c r="T65" s="4">
        <v>6.5330000000000004</v>
      </c>
      <c r="U65" s="4">
        <v>3.7120000000000002</v>
      </c>
      <c r="V65" s="4">
        <v>6.5730000000000004</v>
      </c>
      <c r="W65" s="4">
        <v>5.7610000000000001</v>
      </c>
      <c r="X65" s="4">
        <v>8.1029999999999998</v>
      </c>
      <c r="Y65" s="4">
        <v>7.665</v>
      </c>
      <c r="Z65" s="4">
        <v>6.9279999999999999</v>
      </c>
      <c r="AA65" s="4">
        <v>13.457000000000001</v>
      </c>
      <c r="AB65" s="4">
        <v>10.29</v>
      </c>
      <c r="AC65" s="4">
        <v>8.2889999999999997</v>
      </c>
      <c r="AD65" s="4">
        <v>14.826000000000001</v>
      </c>
      <c r="AE65">
        <v>4.9720000000000004</v>
      </c>
      <c r="AF65" s="4">
        <v>6.9279999999999999</v>
      </c>
      <c r="AG65" s="4">
        <v>9.0839999999999996</v>
      </c>
      <c r="AH65" s="4">
        <v>8.0679999999999996</v>
      </c>
      <c r="AI65" s="4">
        <v>5.9180000000000001</v>
      </c>
      <c r="AJ65" s="4">
        <v>11.101000000000001</v>
      </c>
      <c r="AK65" s="4">
        <v>13.085000000000001</v>
      </c>
      <c r="AL65" s="4">
        <v>18.538</v>
      </c>
      <c r="AM65" s="4">
        <v>18.538</v>
      </c>
      <c r="ALQ65" s="4" t="e">
        <v>#N/A</v>
      </c>
    </row>
    <row r="66" spans="1:1005" ht="14.4" x14ac:dyDescent="0.3">
      <c r="A66" s="61">
        <v>45901</v>
      </c>
      <c r="B66" s="4"/>
      <c r="C66" s="4"/>
      <c r="D66" s="4">
        <v>7.37</v>
      </c>
      <c r="E66" s="4">
        <v>10.644</v>
      </c>
      <c r="F66" s="4">
        <v>7.6289999999999996</v>
      </c>
      <c r="G66" s="4">
        <v>6.0190000000000001</v>
      </c>
      <c r="H66" s="4">
        <v>5.8620000000000001</v>
      </c>
      <c r="I66" s="4">
        <v>5.3040000000000003</v>
      </c>
      <c r="J66" s="4">
        <v>5.9829999999999997</v>
      </c>
      <c r="K66" s="4">
        <v>6.7089999999999996</v>
      </c>
      <c r="L66" s="4">
        <v>8.8800000000000008</v>
      </c>
      <c r="M66" s="4">
        <v>6.2510000000000003</v>
      </c>
      <c r="N66" s="4">
        <v>14.11</v>
      </c>
      <c r="O66" s="4">
        <v>8.1890000000000001</v>
      </c>
      <c r="P66" s="4">
        <v>9.7189999999999994</v>
      </c>
      <c r="Q66" s="4">
        <v>5.66</v>
      </c>
      <c r="R66" s="4">
        <v>7.5369999999999999</v>
      </c>
      <c r="S66" s="4">
        <v>5.2560000000000002</v>
      </c>
      <c r="T66" s="4">
        <v>4.9660000000000002</v>
      </c>
      <c r="U66" s="4">
        <v>3.2759999999999998</v>
      </c>
      <c r="V66" s="4">
        <v>6.9850000000000003</v>
      </c>
      <c r="W66" s="4">
        <v>5.0090000000000003</v>
      </c>
      <c r="X66" s="4">
        <v>5.6319999999999997</v>
      </c>
      <c r="Y66" s="4">
        <v>6.48</v>
      </c>
      <c r="Z66" s="4">
        <v>5.9340000000000002</v>
      </c>
      <c r="AA66" s="4">
        <v>8.6159999999999997</v>
      </c>
      <c r="AB66" s="4">
        <v>7.19</v>
      </c>
      <c r="AC66" s="4">
        <v>5.843</v>
      </c>
      <c r="AD66" s="4">
        <v>8.4979999999999993</v>
      </c>
      <c r="AE66">
        <v>4.4020000000000001</v>
      </c>
      <c r="AF66" s="4">
        <v>6.1859999999999999</v>
      </c>
      <c r="AG66" s="4">
        <v>8.3170000000000002</v>
      </c>
      <c r="AH66" s="4">
        <v>6.3550000000000004</v>
      </c>
      <c r="AI66" s="4">
        <v>4.7229999999999999</v>
      </c>
      <c r="AJ66" s="4">
        <v>8.766</v>
      </c>
      <c r="AK66" s="4">
        <v>7.4880000000000004</v>
      </c>
      <c r="AL66" s="4">
        <v>10.696999999999999</v>
      </c>
      <c r="AM66" s="4">
        <v>10.696999999999999</v>
      </c>
      <c r="ALQ66" s="4" t="e">
        <v>#N/A</v>
      </c>
    </row>
    <row r="67" spans="1:1005" ht="14.4" x14ac:dyDescent="0.3">
      <c r="A67" s="61"/>
      <c r="B67" s="4"/>
      <c r="C67" s="4"/>
      <c r="D67" s="4"/>
      <c r="ALQ67" s="4" t="e">
        <v>#N/A</v>
      </c>
    </row>
    <row r="68" spans="1:1005" ht="14.4" x14ac:dyDescent="0.3">
      <c r="A68" s="61"/>
      <c r="B68" s="4"/>
      <c r="C68" s="4"/>
      <c r="D68" s="4"/>
      <c r="ALQ68" s="4" t="e">
        <v>#N/A</v>
      </c>
    </row>
    <row r="69" spans="1:1005" ht="14.4" x14ac:dyDescent="0.3">
      <c r="A69" s="61"/>
      <c r="B69" s="4"/>
      <c r="C69" s="4"/>
      <c r="D69" s="4"/>
      <c r="ALQ69" s="4" t="e">
        <v>#N/A</v>
      </c>
    </row>
    <row r="70" spans="1:1005" ht="14.4" x14ac:dyDescent="0.3">
      <c r="A70" s="61"/>
      <c r="B70" s="4"/>
      <c r="C70" s="4"/>
      <c r="D70" s="4"/>
      <c r="ALQ70" s="4" t="e">
        <v>#N/A</v>
      </c>
    </row>
    <row r="71" spans="1:1005" ht="14.4" x14ac:dyDescent="0.3">
      <c r="A71" s="61"/>
      <c r="B71" s="4"/>
      <c r="C71" s="4"/>
      <c r="D71" s="4"/>
      <c r="ALQ71" s="4" t="e">
        <v>#N/A</v>
      </c>
    </row>
    <row r="72" spans="1:1005" ht="14.4" x14ac:dyDescent="0.3">
      <c r="A72" s="61"/>
      <c r="B72" s="4"/>
      <c r="C72" s="4"/>
      <c r="D72" s="4"/>
      <c r="ALQ72" s="4" t="e">
        <v>#N/A</v>
      </c>
    </row>
    <row r="73" spans="1:1005" ht="14.4" x14ac:dyDescent="0.3">
      <c r="A73" s="61"/>
      <c r="B73" s="4"/>
      <c r="C73" s="4"/>
      <c r="D73" s="4"/>
    </row>
    <row r="74" spans="1:1005" ht="14.4" x14ac:dyDescent="0.3">
      <c r="A74" s="61"/>
      <c r="B74" s="4"/>
      <c r="C74" s="4"/>
      <c r="D74" s="4"/>
    </row>
    <row r="75" spans="1:1005" ht="14.4" x14ac:dyDescent="0.3">
      <c r="A75" s="61"/>
      <c r="B75" s="4"/>
      <c r="C75" s="4"/>
      <c r="D75" s="4"/>
    </row>
    <row r="76" spans="1:1005" ht="14.4" x14ac:dyDescent="0.3">
      <c r="A76" s="61"/>
      <c r="B76" s="4"/>
      <c r="C76" s="4"/>
      <c r="D76" s="4"/>
    </row>
    <row r="77" spans="1:1005" ht="14.4" x14ac:dyDescent="0.3">
      <c r="A77" s="61"/>
      <c r="B77" s="4"/>
      <c r="C77" s="4"/>
      <c r="D77" s="4"/>
    </row>
    <row r="78" spans="1:1005" ht="14.4" x14ac:dyDescent="0.3">
      <c r="A78" s="61"/>
      <c r="B78" s="4"/>
      <c r="C78" s="4"/>
      <c r="D78" s="4"/>
    </row>
    <row r="79" spans="1:1005" ht="14.4" x14ac:dyDescent="0.3">
      <c r="A79" s="61"/>
      <c r="B79" s="4"/>
      <c r="C79" s="4"/>
      <c r="D79" s="4"/>
    </row>
    <row r="80" spans="1:1005" ht="14.4" x14ac:dyDescent="0.3">
      <c r="A80" s="61"/>
      <c r="B80" s="4"/>
      <c r="C80" s="4"/>
      <c r="D80" s="4"/>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626A7-C1CA-4B60-A287-C7F00249D311}">
  <sheetPr codeName="Sheet13">
    <tabColor rgb="FFCCEBC5"/>
  </sheetPr>
  <dimension ref="A1:ALQ80"/>
  <sheetViews>
    <sheetView zoomScaleNormal="100" workbookViewId="0">
      <selection activeCell="D4" sqref="D4"/>
    </sheetView>
  </sheetViews>
  <sheetFormatPr defaultColWidth="18.6640625" defaultRowHeight="12.75" customHeight="1" x14ac:dyDescent="0.3"/>
  <cols>
    <col min="1" max="1" width="7.5546875" style="5" customWidth="1"/>
    <col min="2" max="4" width="7.5546875" style="64" customWidth="1"/>
    <col min="5" max="5" width="7" customWidth="1"/>
    <col min="6" max="15" width="8" customWidth="1"/>
    <col min="16" max="19" width="7" customWidth="1"/>
    <col min="20" max="26" width="8" customWidth="1"/>
    <col min="27" max="30" width="7" customWidth="1"/>
    <col min="31" max="31" width="8.44140625" style="4" customWidth="1"/>
    <col min="32" max="54" width="9.109375" customWidth="1"/>
  </cols>
  <sheetData>
    <row r="1" spans="1:54" s="5" customFormat="1" ht="14.4" x14ac:dyDescent="0.3">
      <c r="A1" s="62"/>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4"/>
      <c r="AJ1" s="64"/>
      <c r="AK1" s="64"/>
      <c r="AL1" s="64"/>
      <c r="AM1" s="64"/>
    </row>
    <row r="2" spans="1:54" s="5" customFormat="1" ht="14.4" x14ac:dyDescent="0.3">
      <c r="A2" s="62"/>
      <c r="B2" s="64" t="s">
        <v>0</v>
      </c>
      <c r="C2" s="64" t="s">
        <v>1</v>
      </c>
      <c r="D2" s="64" t="s">
        <v>2</v>
      </c>
      <c r="E2" s="64">
        <v>1981</v>
      </c>
      <c r="F2" s="64">
        <v>1982</v>
      </c>
      <c r="G2" s="64">
        <v>1983</v>
      </c>
      <c r="H2" s="64">
        <v>1984</v>
      </c>
      <c r="I2" s="64">
        <v>1985</v>
      </c>
      <c r="J2" s="64">
        <v>1986</v>
      </c>
      <c r="K2" s="64">
        <v>1987</v>
      </c>
      <c r="L2" s="64">
        <v>1988</v>
      </c>
      <c r="M2" s="64">
        <v>1989</v>
      </c>
      <c r="N2" s="64">
        <v>1990</v>
      </c>
      <c r="O2" s="64">
        <v>1991</v>
      </c>
      <c r="P2" s="64">
        <v>1992</v>
      </c>
      <c r="Q2" s="64">
        <v>1993</v>
      </c>
      <c r="R2" s="64">
        <v>1994</v>
      </c>
      <c r="S2" s="64">
        <v>1995</v>
      </c>
      <c r="T2" s="64">
        <v>1996</v>
      </c>
      <c r="U2" s="64">
        <v>1997</v>
      </c>
      <c r="V2" s="64">
        <v>1998</v>
      </c>
      <c r="W2" s="64">
        <v>1999</v>
      </c>
      <c r="X2" s="64">
        <v>2000</v>
      </c>
      <c r="Y2" s="64">
        <v>2001</v>
      </c>
      <c r="Z2" s="64">
        <v>2002</v>
      </c>
      <c r="AA2" s="64">
        <v>2003</v>
      </c>
      <c r="AB2" s="64">
        <v>2004</v>
      </c>
      <c r="AC2" s="64">
        <v>2005</v>
      </c>
      <c r="AD2" s="64">
        <v>2006</v>
      </c>
      <c r="AE2" s="64">
        <v>2007</v>
      </c>
      <c r="AF2" s="64">
        <v>2008</v>
      </c>
      <c r="AG2" s="64">
        <v>2009</v>
      </c>
      <c r="AH2" s="64">
        <v>2010</v>
      </c>
      <c r="AI2" s="64">
        <v>2011</v>
      </c>
      <c r="AJ2" s="64">
        <v>2012</v>
      </c>
      <c r="AK2" s="64">
        <v>2013</v>
      </c>
      <c r="AL2" s="64">
        <v>2014</v>
      </c>
      <c r="AM2" s="6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4.4" x14ac:dyDescent="0.3">
      <c r="A3" s="65"/>
      <c r="B3" s="66" t="s">
        <v>3</v>
      </c>
      <c r="C3" s="66" t="s">
        <v>4</v>
      </c>
      <c r="D3" s="66" t="s">
        <v>5</v>
      </c>
      <c r="E3" s="66" t="s">
        <v>6</v>
      </c>
      <c r="F3" s="66" t="s">
        <v>7</v>
      </c>
      <c r="G3" s="66" t="s">
        <v>8</v>
      </c>
      <c r="H3" s="66" t="s">
        <v>9</v>
      </c>
      <c r="I3" s="66" t="s">
        <v>10</v>
      </c>
      <c r="J3" s="66" t="s">
        <v>11</v>
      </c>
      <c r="K3" s="66" t="s">
        <v>12</v>
      </c>
      <c r="L3" s="66" t="s">
        <v>13</v>
      </c>
      <c r="M3" s="66" t="s">
        <v>14</v>
      </c>
      <c r="N3" s="66" t="s">
        <v>15</v>
      </c>
      <c r="O3" s="66" t="s">
        <v>16</v>
      </c>
      <c r="P3" s="66" t="s">
        <v>17</v>
      </c>
      <c r="Q3" s="66" t="s">
        <v>18</v>
      </c>
      <c r="R3" s="66" t="s">
        <v>19</v>
      </c>
      <c r="S3" s="66" t="s">
        <v>20</v>
      </c>
      <c r="T3" s="66" t="s">
        <v>21</v>
      </c>
      <c r="U3" s="66" t="s">
        <v>22</v>
      </c>
      <c r="V3" s="66" t="s">
        <v>23</v>
      </c>
      <c r="W3" s="66" t="s">
        <v>24</v>
      </c>
      <c r="X3" s="66" t="s">
        <v>25</v>
      </c>
      <c r="Y3" s="66" t="s">
        <v>26</v>
      </c>
      <c r="Z3" s="66" t="s">
        <v>27</v>
      </c>
      <c r="AA3" s="66" t="s">
        <v>28</v>
      </c>
      <c r="AB3" s="66" t="s">
        <v>29</v>
      </c>
      <c r="AC3" s="66" t="s">
        <v>30</v>
      </c>
      <c r="AD3" s="66" t="s">
        <v>31</v>
      </c>
      <c r="AE3" s="66" t="s">
        <v>32</v>
      </c>
      <c r="AF3" s="66" t="s">
        <v>33</v>
      </c>
      <c r="AG3" s="66" t="s">
        <v>34</v>
      </c>
      <c r="AH3" s="66" t="s">
        <v>35</v>
      </c>
      <c r="AI3" s="66" t="s">
        <v>36</v>
      </c>
      <c r="AJ3" s="66" t="s">
        <v>37</v>
      </c>
      <c r="AK3" s="66" t="s">
        <v>38</v>
      </c>
      <c r="AL3" s="66" t="s">
        <v>39</v>
      </c>
      <c r="AM3" s="6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 customHeight="1" x14ac:dyDescent="0.3">
      <c r="A4" s="67">
        <v>44013</v>
      </c>
      <c r="B4" s="9"/>
      <c r="C4" s="9"/>
      <c r="D4">
        <v>12</v>
      </c>
      <c r="E4">
        <v>17.768000000000001</v>
      </c>
      <c r="F4">
        <v>11.305</v>
      </c>
      <c r="G4">
        <v>11.156000000000001</v>
      </c>
      <c r="H4">
        <v>12.353999999999999</v>
      </c>
      <c r="I4">
        <v>11.522</v>
      </c>
      <c r="J4">
        <v>17.545999999999999</v>
      </c>
      <c r="K4">
        <v>10.904</v>
      </c>
      <c r="L4">
        <v>10.904</v>
      </c>
      <c r="M4">
        <v>12.029</v>
      </c>
      <c r="N4">
        <v>17.907</v>
      </c>
      <c r="O4">
        <v>13.122</v>
      </c>
      <c r="P4">
        <v>14.579000000000001</v>
      </c>
      <c r="Q4">
        <v>10.904</v>
      </c>
      <c r="R4">
        <v>10.904</v>
      </c>
      <c r="S4">
        <v>10.904</v>
      </c>
      <c r="T4">
        <v>10.904</v>
      </c>
      <c r="U4">
        <v>12.301</v>
      </c>
      <c r="V4">
        <v>13.93</v>
      </c>
      <c r="W4">
        <v>20.707000000000001</v>
      </c>
      <c r="X4">
        <v>10.904</v>
      </c>
      <c r="Y4">
        <v>10.904</v>
      </c>
      <c r="Z4">
        <v>11.010999999999999</v>
      </c>
      <c r="AA4">
        <v>12.135999999999999</v>
      </c>
      <c r="AB4">
        <v>10.904</v>
      </c>
      <c r="AC4">
        <v>10.904</v>
      </c>
      <c r="AD4">
        <v>16.044</v>
      </c>
      <c r="AE4">
        <v>13.433999999999999</v>
      </c>
      <c r="AF4">
        <v>13.662000000000001</v>
      </c>
      <c r="AG4">
        <v>10.904</v>
      </c>
      <c r="AH4" s="4">
        <v>11.539</v>
      </c>
      <c r="AI4" s="4">
        <v>11.522</v>
      </c>
      <c r="AJ4" s="4">
        <v>12.577</v>
      </c>
      <c r="AK4" s="4">
        <v>12.115</v>
      </c>
      <c r="AL4" s="4">
        <v>12</v>
      </c>
      <c r="AM4" s="4">
        <v>13.914999999999999</v>
      </c>
      <c r="AN4" s="4"/>
      <c r="AO4" s="4"/>
      <c r="AP4" s="4"/>
      <c r="AQ4" s="4"/>
      <c r="AR4" s="4"/>
      <c r="AS4" s="4"/>
      <c r="AT4" s="4"/>
      <c r="AU4" s="4"/>
      <c r="AV4" s="4"/>
      <c r="AW4" s="4"/>
      <c r="AX4" s="4"/>
      <c r="AY4" s="4"/>
    </row>
    <row r="5" spans="1:54" ht="14.4" customHeight="1" x14ac:dyDescent="0.3">
      <c r="A5" s="67">
        <v>44044</v>
      </c>
      <c r="B5" s="9"/>
      <c r="C5" s="9"/>
      <c r="D5">
        <v>12</v>
      </c>
      <c r="E5">
        <v>13.864000000000001</v>
      </c>
      <c r="F5">
        <v>18.459</v>
      </c>
      <c r="G5">
        <v>11.266999999999999</v>
      </c>
      <c r="H5">
        <v>15.72</v>
      </c>
      <c r="I5">
        <v>9.1549999999999994</v>
      </c>
      <c r="J5">
        <v>12.978</v>
      </c>
      <c r="K5">
        <v>12</v>
      </c>
      <c r="L5">
        <v>23.643000000000001</v>
      </c>
      <c r="M5">
        <v>15.098000000000001</v>
      </c>
      <c r="N5">
        <v>18.716999999999999</v>
      </c>
      <c r="O5">
        <v>11.356</v>
      </c>
      <c r="P5">
        <v>15.085000000000001</v>
      </c>
      <c r="Q5">
        <v>11.327</v>
      </c>
      <c r="R5">
        <v>10.686999999999999</v>
      </c>
      <c r="S5">
        <v>11.486000000000001</v>
      </c>
      <c r="T5">
        <v>9.9600000000000009</v>
      </c>
      <c r="U5">
        <v>15.851000000000001</v>
      </c>
      <c r="V5">
        <v>11.372</v>
      </c>
      <c r="W5">
        <v>36.061</v>
      </c>
      <c r="X5">
        <v>10.603999999999999</v>
      </c>
      <c r="Y5">
        <v>17.611999999999998</v>
      </c>
      <c r="Z5">
        <v>8.4949999999999992</v>
      </c>
      <c r="AA5">
        <v>11.128</v>
      </c>
      <c r="AB5">
        <v>8.2710000000000008</v>
      </c>
      <c r="AC5">
        <v>12.786</v>
      </c>
      <c r="AD5">
        <v>14.393000000000001</v>
      </c>
      <c r="AE5">
        <v>22.542000000000002</v>
      </c>
      <c r="AF5">
        <v>10.090999999999999</v>
      </c>
      <c r="AG5">
        <v>8.2710000000000008</v>
      </c>
      <c r="AH5" s="4">
        <v>13.151</v>
      </c>
      <c r="AI5" s="4">
        <v>9.4629999999999992</v>
      </c>
      <c r="AJ5" s="4">
        <v>8.64</v>
      </c>
      <c r="AK5" s="4">
        <v>13.836</v>
      </c>
      <c r="AL5" s="4">
        <v>12.534000000000001</v>
      </c>
      <c r="AM5" s="4">
        <v>9.7490000000000006</v>
      </c>
      <c r="AN5" s="4"/>
      <c r="AO5" s="4"/>
      <c r="AP5" s="4"/>
      <c r="AQ5" s="4"/>
      <c r="AR5" s="4"/>
      <c r="AS5" s="4"/>
      <c r="AT5" s="4"/>
      <c r="AU5" s="4"/>
      <c r="AV5" s="4"/>
      <c r="AW5" s="4"/>
      <c r="AX5" s="4"/>
      <c r="AY5" s="4"/>
    </row>
    <row r="6" spans="1:54" ht="14.4" customHeight="1" x14ac:dyDescent="0.3">
      <c r="A6" s="67">
        <v>44075</v>
      </c>
      <c r="B6" s="9"/>
      <c r="C6" s="9"/>
      <c r="D6">
        <v>11</v>
      </c>
      <c r="E6">
        <v>7.7</v>
      </c>
      <c r="F6">
        <v>19.137</v>
      </c>
      <c r="G6">
        <v>6.5949999999999998</v>
      </c>
      <c r="H6">
        <v>11.98</v>
      </c>
      <c r="I6">
        <v>11.304</v>
      </c>
      <c r="J6">
        <v>16.474</v>
      </c>
      <c r="K6">
        <v>7.9939999999999998</v>
      </c>
      <c r="L6">
        <v>16.747</v>
      </c>
      <c r="M6">
        <v>7.8179999999999996</v>
      </c>
      <c r="N6">
        <v>14.16</v>
      </c>
      <c r="O6">
        <v>22.736999999999998</v>
      </c>
      <c r="P6">
        <v>10.045</v>
      </c>
      <c r="Q6">
        <v>11.263</v>
      </c>
      <c r="R6">
        <v>11.539</v>
      </c>
      <c r="S6">
        <v>9.3119999999999994</v>
      </c>
      <c r="T6">
        <v>8.6980000000000004</v>
      </c>
      <c r="U6">
        <v>21.605</v>
      </c>
      <c r="V6">
        <v>9.0449999999999999</v>
      </c>
      <c r="W6">
        <v>24.603000000000002</v>
      </c>
      <c r="X6">
        <v>7.4080000000000004</v>
      </c>
      <c r="Y6">
        <v>7.4660000000000002</v>
      </c>
      <c r="Z6">
        <v>11.379</v>
      </c>
      <c r="AA6">
        <v>13.648</v>
      </c>
      <c r="AB6">
        <v>11</v>
      </c>
      <c r="AC6">
        <v>10.409000000000001</v>
      </c>
      <c r="AD6">
        <v>12.989000000000001</v>
      </c>
      <c r="AE6">
        <v>13.768000000000001</v>
      </c>
      <c r="AF6">
        <v>10.393000000000001</v>
      </c>
      <c r="AG6">
        <v>6.9710000000000001</v>
      </c>
      <c r="AH6" s="4">
        <v>8.7070000000000007</v>
      </c>
      <c r="AI6" s="4">
        <v>7.3140000000000001</v>
      </c>
      <c r="AJ6" s="4">
        <v>6.1829999999999998</v>
      </c>
      <c r="AK6" s="4">
        <v>25.446999999999999</v>
      </c>
      <c r="AL6" s="4">
        <v>11.587</v>
      </c>
      <c r="AM6" s="4">
        <v>8.0869999999999997</v>
      </c>
      <c r="AN6" s="4"/>
      <c r="AO6" s="4"/>
      <c r="AP6" s="4"/>
      <c r="AQ6" s="4"/>
      <c r="AR6" s="4"/>
      <c r="AS6" s="4"/>
      <c r="AT6" s="4"/>
      <c r="AU6" s="4"/>
      <c r="AV6" s="4"/>
      <c r="AW6" s="4"/>
      <c r="AX6" s="4"/>
      <c r="AY6" s="4"/>
    </row>
    <row r="7" spans="1:54" ht="14.4" customHeight="1" x14ac:dyDescent="0.3">
      <c r="A7" s="67">
        <v>44105</v>
      </c>
      <c r="B7" s="9"/>
      <c r="C7" s="9"/>
      <c r="D7">
        <v>10</v>
      </c>
      <c r="E7">
        <v>15.663</v>
      </c>
      <c r="F7">
        <v>13.872999999999999</v>
      </c>
      <c r="G7">
        <v>10.984</v>
      </c>
      <c r="H7">
        <v>10.532</v>
      </c>
      <c r="I7">
        <v>12.763999999999999</v>
      </c>
      <c r="J7">
        <v>18.527000000000001</v>
      </c>
      <c r="K7">
        <v>6.99</v>
      </c>
      <c r="L7">
        <v>14.356</v>
      </c>
      <c r="M7">
        <v>9.5619999999999994</v>
      </c>
      <c r="N7">
        <v>16.224</v>
      </c>
      <c r="O7">
        <v>9.7210000000000001</v>
      </c>
      <c r="P7">
        <v>7.0510000000000002</v>
      </c>
      <c r="Q7">
        <v>7.6909999999999998</v>
      </c>
      <c r="R7">
        <v>7.8550000000000004</v>
      </c>
      <c r="S7">
        <v>7.6120000000000001</v>
      </c>
      <c r="T7">
        <v>9.7629999999999999</v>
      </c>
      <c r="U7">
        <v>17.062000000000001</v>
      </c>
      <c r="V7">
        <v>7.6870000000000003</v>
      </c>
      <c r="W7">
        <v>10.824999999999999</v>
      </c>
      <c r="X7">
        <v>7.8120000000000003</v>
      </c>
      <c r="Y7">
        <v>6.149</v>
      </c>
      <c r="Z7">
        <v>8.7129999999999992</v>
      </c>
      <c r="AA7">
        <v>8.7330000000000005</v>
      </c>
      <c r="AB7">
        <v>11.263</v>
      </c>
      <c r="AC7">
        <v>14.058999999999999</v>
      </c>
      <c r="AD7">
        <v>37.134</v>
      </c>
      <c r="AE7">
        <v>11.865</v>
      </c>
      <c r="AF7">
        <v>7.66</v>
      </c>
      <c r="AG7">
        <v>7.0940000000000003</v>
      </c>
      <c r="AH7" s="4">
        <v>10.144</v>
      </c>
      <c r="AI7" s="4">
        <v>10</v>
      </c>
      <c r="AJ7" s="4">
        <v>5.6630000000000003</v>
      </c>
      <c r="AK7" s="4">
        <v>15.462</v>
      </c>
      <c r="AL7" s="4">
        <v>15.523999999999999</v>
      </c>
      <c r="AM7" s="4">
        <v>6.2270000000000003</v>
      </c>
      <c r="AN7" s="4"/>
      <c r="AO7" s="4"/>
      <c r="AP7" s="4"/>
      <c r="AQ7" s="4"/>
      <c r="AR7" s="4"/>
      <c r="AS7" s="4"/>
      <c r="AT7" s="4"/>
      <c r="AU7" s="4"/>
      <c r="AV7" s="4"/>
      <c r="AW7" s="4"/>
      <c r="AX7" s="4"/>
      <c r="AY7" s="4"/>
    </row>
    <row r="8" spans="1:54" ht="14.4" customHeight="1" x14ac:dyDescent="0.3">
      <c r="A8" s="67">
        <v>44136</v>
      </c>
      <c r="B8" s="9"/>
      <c r="C8" s="9"/>
      <c r="D8">
        <v>7</v>
      </c>
      <c r="E8">
        <v>8.6530000000000005</v>
      </c>
      <c r="F8">
        <v>8.4749999999999996</v>
      </c>
      <c r="G8">
        <v>6.0919999999999996</v>
      </c>
      <c r="H8">
        <v>7.2480000000000002</v>
      </c>
      <c r="I8">
        <v>7.4640000000000004</v>
      </c>
      <c r="J8">
        <v>12.295</v>
      </c>
      <c r="K8">
        <v>7.59</v>
      </c>
      <c r="L8">
        <v>9.3049999999999997</v>
      </c>
      <c r="M8">
        <v>6.3129999999999997</v>
      </c>
      <c r="N8">
        <v>11.007999999999999</v>
      </c>
      <c r="O8">
        <v>6.9740000000000002</v>
      </c>
      <c r="P8">
        <v>6.2370000000000001</v>
      </c>
      <c r="Q8">
        <v>6.1150000000000002</v>
      </c>
      <c r="R8">
        <v>6.7060000000000004</v>
      </c>
      <c r="S8">
        <v>5.7160000000000002</v>
      </c>
      <c r="T8">
        <v>6.883</v>
      </c>
      <c r="U8">
        <v>8.8770000000000007</v>
      </c>
      <c r="V8">
        <v>7.766</v>
      </c>
      <c r="W8">
        <v>7.6619999999999999</v>
      </c>
      <c r="X8">
        <v>6.7939999999999996</v>
      </c>
      <c r="Y8">
        <v>5.5970000000000004</v>
      </c>
      <c r="Z8">
        <v>6.4480000000000004</v>
      </c>
      <c r="AA8">
        <v>6.6740000000000004</v>
      </c>
      <c r="AB8">
        <v>8.657</v>
      </c>
      <c r="AC8">
        <v>8.6669999999999998</v>
      </c>
      <c r="AD8">
        <v>15.138999999999999</v>
      </c>
      <c r="AE8">
        <v>7.3680000000000003</v>
      </c>
      <c r="AF8">
        <v>6.4850000000000003</v>
      </c>
      <c r="AG8">
        <v>6.0090000000000003</v>
      </c>
      <c r="AH8" s="4">
        <v>6.9790000000000001</v>
      </c>
      <c r="AI8" s="4">
        <v>7</v>
      </c>
      <c r="AJ8" s="4">
        <v>5.1440000000000001</v>
      </c>
      <c r="AK8" s="4">
        <v>9.2349999999999994</v>
      </c>
      <c r="AL8" s="4">
        <v>9.3119999999999994</v>
      </c>
      <c r="AM8" s="4">
        <v>6.0540000000000003</v>
      </c>
      <c r="AN8" s="4"/>
      <c r="AO8" s="4"/>
      <c r="AP8" s="4"/>
      <c r="AQ8" s="4"/>
      <c r="AR8" s="4"/>
      <c r="AS8" s="4"/>
      <c r="AT8" s="4"/>
      <c r="AU8" s="4"/>
      <c r="AV8" s="4"/>
      <c r="AW8" s="4"/>
      <c r="AX8" s="4"/>
      <c r="AY8" s="4"/>
    </row>
    <row r="9" spans="1:54" ht="14.4" customHeight="1" x14ac:dyDescent="0.3">
      <c r="A9" s="67">
        <v>44166</v>
      </c>
      <c r="B9" s="9"/>
      <c r="C9" s="9"/>
      <c r="D9">
        <v>5</v>
      </c>
      <c r="E9">
        <v>5.3120000000000003</v>
      </c>
      <c r="F9">
        <v>5.5529999999999999</v>
      </c>
      <c r="G9">
        <v>4.4290000000000003</v>
      </c>
      <c r="H9">
        <v>5.1619999999999999</v>
      </c>
      <c r="I9">
        <v>5.0430000000000001</v>
      </c>
      <c r="J9">
        <v>7.3959999999999999</v>
      </c>
      <c r="K9">
        <v>4.8609999999999998</v>
      </c>
      <c r="L9">
        <v>5.73</v>
      </c>
      <c r="M9">
        <v>4.524</v>
      </c>
      <c r="N9">
        <v>6.4429999999999996</v>
      </c>
      <c r="O9">
        <v>5.0659999999999998</v>
      </c>
      <c r="P9">
        <v>4.5540000000000003</v>
      </c>
      <c r="Q9">
        <v>4.4660000000000002</v>
      </c>
      <c r="R9">
        <v>4.6100000000000003</v>
      </c>
      <c r="S9">
        <v>4.3470000000000004</v>
      </c>
      <c r="T9">
        <v>5</v>
      </c>
      <c r="U9">
        <v>5.6660000000000004</v>
      </c>
      <c r="V9">
        <v>5.532</v>
      </c>
      <c r="W9">
        <v>5.69</v>
      </c>
      <c r="X9">
        <v>4.5549999999999997</v>
      </c>
      <c r="Y9">
        <v>4.2549999999999999</v>
      </c>
      <c r="Z9">
        <v>4.6689999999999996</v>
      </c>
      <c r="AA9">
        <v>4.9269999999999996</v>
      </c>
      <c r="AB9">
        <v>5.2320000000000002</v>
      </c>
      <c r="AC9">
        <v>5.181</v>
      </c>
      <c r="AD9">
        <v>7.5090000000000003</v>
      </c>
      <c r="AE9">
        <v>5.3959999999999999</v>
      </c>
      <c r="AF9">
        <v>4.53</v>
      </c>
      <c r="AG9">
        <v>4.2380000000000004</v>
      </c>
      <c r="AH9" s="4">
        <v>4.6909999999999998</v>
      </c>
      <c r="AI9" s="4">
        <v>4.8440000000000003</v>
      </c>
      <c r="AJ9" s="4">
        <v>4.0620000000000003</v>
      </c>
      <c r="AK9" s="4">
        <v>6.101</v>
      </c>
      <c r="AL9" s="4">
        <v>5.5380000000000003</v>
      </c>
      <c r="AM9" s="4">
        <v>4.6130000000000004</v>
      </c>
      <c r="AN9" s="4"/>
      <c r="AO9" s="4"/>
      <c r="AP9" s="4"/>
      <c r="AQ9" s="4"/>
      <c r="AR9" s="4"/>
      <c r="AS9" s="4"/>
      <c r="AT9" s="4"/>
      <c r="AU9" s="4"/>
      <c r="AV9" s="4"/>
      <c r="AW9" s="4"/>
      <c r="AX9" s="4"/>
      <c r="AY9" s="4"/>
    </row>
    <row r="10" spans="1:54" ht="14.4" customHeight="1" x14ac:dyDescent="0.3">
      <c r="A10" s="67">
        <v>44197</v>
      </c>
      <c r="B10" s="9"/>
      <c r="C10" s="9"/>
      <c r="D10">
        <v>5</v>
      </c>
      <c r="E10">
        <v>5.2320000000000002</v>
      </c>
      <c r="F10">
        <v>5.5940000000000003</v>
      </c>
      <c r="G10">
        <v>4.5919999999999996</v>
      </c>
      <c r="H10">
        <v>5.4009999999999998</v>
      </c>
      <c r="I10">
        <v>5.2359999999999998</v>
      </c>
      <c r="J10">
        <v>6.4669999999999996</v>
      </c>
      <c r="K10">
        <v>4.7629999999999999</v>
      </c>
      <c r="L10">
        <v>5.6630000000000003</v>
      </c>
      <c r="M10">
        <v>4.6639999999999997</v>
      </c>
      <c r="N10">
        <v>5.95</v>
      </c>
      <c r="O10">
        <v>5.1879999999999997</v>
      </c>
      <c r="P10">
        <v>4.6970000000000001</v>
      </c>
      <c r="Q10">
        <v>4.6920000000000002</v>
      </c>
      <c r="R10">
        <v>4.7610000000000001</v>
      </c>
      <c r="S10">
        <v>4.5540000000000003</v>
      </c>
      <c r="T10">
        <v>4.984</v>
      </c>
      <c r="U10">
        <v>5.7389999999999999</v>
      </c>
      <c r="V10">
        <v>5.125</v>
      </c>
      <c r="W10">
        <v>5.9429999999999996</v>
      </c>
      <c r="X10">
        <v>4.6710000000000003</v>
      </c>
      <c r="Y10">
        <v>4.4480000000000004</v>
      </c>
      <c r="Z10">
        <v>4.8479999999999999</v>
      </c>
      <c r="AA10">
        <v>4.9119999999999999</v>
      </c>
      <c r="AB10">
        <v>5.9409999999999998</v>
      </c>
      <c r="AC10">
        <v>5.1769999999999996</v>
      </c>
      <c r="AD10">
        <v>7.0090000000000003</v>
      </c>
      <c r="AE10">
        <v>5.3109999999999999</v>
      </c>
      <c r="AF10">
        <v>4.6609999999999996</v>
      </c>
      <c r="AG10">
        <v>4.3650000000000002</v>
      </c>
      <c r="AH10" s="4">
        <v>4.83</v>
      </c>
      <c r="AI10" s="4">
        <v>4.9420000000000002</v>
      </c>
      <c r="AJ10" s="4">
        <v>4.25</v>
      </c>
      <c r="AK10" s="4">
        <v>6.0010000000000003</v>
      </c>
      <c r="AL10" s="4">
        <v>5.55</v>
      </c>
      <c r="AM10" s="4">
        <v>5</v>
      </c>
      <c r="AN10" s="4"/>
      <c r="AO10" s="4"/>
      <c r="AP10" s="4"/>
      <c r="AQ10" s="4"/>
      <c r="AR10" s="4"/>
      <c r="AS10" s="4"/>
      <c r="AT10" s="4"/>
      <c r="AU10" s="4"/>
      <c r="AV10" s="4"/>
      <c r="AW10" s="4"/>
      <c r="AX10" s="4"/>
      <c r="AY10" s="4"/>
    </row>
    <row r="11" spans="1:54" ht="14.4" customHeight="1" x14ac:dyDescent="0.3">
      <c r="A11" s="67">
        <v>44228</v>
      </c>
      <c r="B11" s="9"/>
      <c r="C11" s="9"/>
      <c r="D11">
        <v>4</v>
      </c>
      <c r="E11">
        <v>3.92</v>
      </c>
      <c r="F11">
        <v>4.2539999999999996</v>
      </c>
      <c r="G11">
        <v>3.52</v>
      </c>
      <c r="H11">
        <v>4.0289999999999999</v>
      </c>
      <c r="I11">
        <v>4.7679999999999998</v>
      </c>
      <c r="J11">
        <v>7.3949999999999996</v>
      </c>
      <c r="K11">
        <v>3.5979999999999999</v>
      </c>
      <c r="L11">
        <v>4.2889999999999997</v>
      </c>
      <c r="M11">
        <v>3.5379999999999998</v>
      </c>
      <c r="N11">
        <v>4.6500000000000004</v>
      </c>
      <c r="O11">
        <v>4.0620000000000003</v>
      </c>
      <c r="P11">
        <v>3.55</v>
      </c>
      <c r="Q11">
        <v>3.6030000000000002</v>
      </c>
      <c r="R11">
        <v>4.38</v>
      </c>
      <c r="S11">
        <v>4.4889999999999999</v>
      </c>
      <c r="T11">
        <v>3.746</v>
      </c>
      <c r="U11">
        <v>4.3730000000000002</v>
      </c>
      <c r="V11">
        <v>4.452</v>
      </c>
      <c r="W11">
        <v>4.7839999999999998</v>
      </c>
      <c r="X11">
        <v>3.5630000000000002</v>
      </c>
      <c r="Y11">
        <v>3.41</v>
      </c>
      <c r="Z11">
        <v>4.0359999999999996</v>
      </c>
      <c r="AA11">
        <v>3.75</v>
      </c>
      <c r="AB11">
        <v>4.9340000000000002</v>
      </c>
      <c r="AC11">
        <v>4</v>
      </c>
      <c r="AD11">
        <v>5.649</v>
      </c>
      <c r="AE11">
        <v>3.964</v>
      </c>
      <c r="AF11">
        <v>3.7850000000000001</v>
      </c>
      <c r="AG11">
        <v>3.2949999999999999</v>
      </c>
      <c r="AH11" s="4">
        <v>3.718</v>
      </c>
      <c r="AI11" s="4">
        <v>3.6240000000000001</v>
      </c>
      <c r="AJ11" s="4">
        <v>3.379</v>
      </c>
      <c r="AK11" s="4">
        <v>5.1120000000000001</v>
      </c>
      <c r="AL11" s="4">
        <v>5.5540000000000003</v>
      </c>
      <c r="AM11" s="4">
        <v>3.77</v>
      </c>
      <c r="AN11" s="4"/>
      <c r="AO11" s="4"/>
      <c r="AP11" s="4"/>
      <c r="AQ11" s="4"/>
      <c r="AR11" s="4"/>
      <c r="AS11" s="4"/>
      <c r="AT11" s="4"/>
      <c r="AU11" s="4"/>
      <c r="AV11" s="4"/>
      <c r="AW11" s="4"/>
      <c r="AX11" s="4"/>
      <c r="AY11" s="4"/>
    </row>
    <row r="12" spans="1:54" ht="14.4" customHeight="1" x14ac:dyDescent="0.3">
      <c r="A12" s="67">
        <v>44256</v>
      </c>
      <c r="B12" s="9"/>
      <c r="C12" s="9"/>
      <c r="D12">
        <v>7</v>
      </c>
      <c r="E12">
        <v>5.3259999999999996</v>
      </c>
      <c r="F12">
        <v>6.9009999999999998</v>
      </c>
      <c r="G12">
        <v>5.3230000000000004</v>
      </c>
      <c r="H12">
        <v>14.208</v>
      </c>
      <c r="I12">
        <v>14.105</v>
      </c>
      <c r="J12">
        <v>12.718999999999999</v>
      </c>
      <c r="K12">
        <v>5.4950000000000001</v>
      </c>
      <c r="L12">
        <v>12.545999999999999</v>
      </c>
      <c r="M12">
        <v>6.2190000000000003</v>
      </c>
      <c r="N12">
        <v>5.67</v>
      </c>
      <c r="O12">
        <v>6.3920000000000003</v>
      </c>
      <c r="P12">
        <v>7</v>
      </c>
      <c r="Q12">
        <v>7.1319999999999997</v>
      </c>
      <c r="R12">
        <v>14.82</v>
      </c>
      <c r="S12">
        <v>6.101</v>
      </c>
      <c r="T12">
        <v>16.696999999999999</v>
      </c>
      <c r="U12">
        <v>7.5369999999999999</v>
      </c>
      <c r="V12">
        <v>7.9379999999999997</v>
      </c>
      <c r="W12">
        <v>6.6870000000000003</v>
      </c>
      <c r="X12">
        <v>7.431</v>
      </c>
      <c r="Y12">
        <v>4.63</v>
      </c>
      <c r="Z12">
        <v>6.7569999999999997</v>
      </c>
      <c r="AA12">
        <v>13.581</v>
      </c>
      <c r="AB12">
        <v>12.335000000000001</v>
      </c>
      <c r="AC12">
        <v>5.8940000000000001</v>
      </c>
      <c r="AD12">
        <v>21.26</v>
      </c>
      <c r="AE12">
        <v>5.5410000000000004</v>
      </c>
      <c r="AF12">
        <v>7.3410000000000002</v>
      </c>
      <c r="AG12">
        <v>4.2119999999999997</v>
      </c>
      <c r="AH12" s="4">
        <v>6.7249999999999996</v>
      </c>
      <c r="AI12" s="4">
        <v>8.2669999999999995</v>
      </c>
      <c r="AJ12" s="4">
        <v>5.2229999999999999</v>
      </c>
      <c r="AK12" s="4">
        <v>12.451000000000001</v>
      </c>
      <c r="AL12" s="4">
        <v>12.976000000000001</v>
      </c>
      <c r="AM12" s="4">
        <v>5.4180000000000001</v>
      </c>
      <c r="AN12" s="4"/>
      <c r="AO12" s="4"/>
      <c r="AP12" s="4"/>
      <c r="AQ12" s="4"/>
      <c r="AR12" s="4"/>
      <c r="AS12" s="4"/>
      <c r="AT12" s="4"/>
      <c r="AU12" s="4"/>
      <c r="AV12" s="4"/>
      <c r="AW12" s="4"/>
      <c r="AX12" s="4"/>
      <c r="AY12" s="4"/>
    </row>
    <row r="13" spans="1:54" ht="14.4" customHeight="1" x14ac:dyDescent="0.3">
      <c r="A13" s="67">
        <v>44287</v>
      </c>
      <c r="B13" s="9"/>
      <c r="C13" s="9"/>
      <c r="D13">
        <v>19</v>
      </c>
      <c r="E13">
        <v>9.5410000000000004</v>
      </c>
      <c r="F13">
        <v>13.026999999999999</v>
      </c>
      <c r="G13">
        <v>14.379</v>
      </c>
      <c r="H13">
        <v>32.015999999999998</v>
      </c>
      <c r="I13">
        <v>33.256</v>
      </c>
      <c r="J13">
        <v>35.030999999999999</v>
      </c>
      <c r="K13">
        <v>12.292</v>
      </c>
      <c r="L13">
        <v>39.883000000000003</v>
      </c>
      <c r="M13">
        <v>16.173999999999999</v>
      </c>
      <c r="N13">
        <v>16.210999999999999</v>
      </c>
      <c r="O13">
        <v>28.664000000000001</v>
      </c>
      <c r="P13">
        <v>25.681000000000001</v>
      </c>
      <c r="Q13">
        <v>19.356999999999999</v>
      </c>
      <c r="R13">
        <v>20.088000000000001</v>
      </c>
      <c r="S13">
        <v>8.3930000000000007</v>
      </c>
      <c r="T13">
        <v>25.609000000000002</v>
      </c>
      <c r="U13">
        <v>16.568000000000001</v>
      </c>
      <c r="V13">
        <v>10.9</v>
      </c>
      <c r="W13">
        <v>20.079000000000001</v>
      </c>
      <c r="X13">
        <v>24.904</v>
      </c>
      <c r="Y13">
        <v>7.8440000000000003</v>
      </c>
      <c r="Z13">
        <v>11.006</v>
      </c>
      <c r="AA13">
        <v>37.622</v>
      </c>
      <c r="AB13">
        <v>32.520000000000003</v>
      </c>
      <c r="AC13">
        <v>19</v>
      </c>
      <c r="AD13">
        <v>25.266999999999999</v>
      </c>
      <c r="AE13">
        <v>19.917999999999999</v>
      </c>
      <c r="AF13">
        <v>11.738</v>
      </c>
      <c r="AG13">
        <v>11.983000000000001</v>
      </c>
      <c r="AH13" s="4">
        <v>14.997</v>
      </c>
      <c r="AI13" s="4">
        <v>22.754999999999999</v>
      </c>
      <c r="AJ13" s="4">
        <v>7.8840000000000003</v>
      </c>
      <c r="AK13" s="4">
        <v>20.477</v>
      </c>
      <c r="AL13" s="4">
        <v>14.356</v>
      </c>
      <c r="AM13" s="4">
        <v>10.994999999999999</v>
      </c>
      <c r="AN13" s="4"/>
      <c r="AO13" s="4"/>
      <c r="AP13" s="4"/>
      <c r="AQ13" s="4"/>
      <c r="AR13" s="4"/>
      <c r="AS13" s="4"/>
      <c r="AT13" s="4"/>
      <c r="AU13" s="4"/>
      <c r="AV13" s="4"/>
      <c r="AW13" s="4"/>
      <c r="AX13" s="4"/>
      <c r="AY13" s="4"/>
    </row>
    <row r="14" spans="1:54" ht="14.4" customHeight="1" x14ac:dyDescent="0.3">
      <c r="A14" s="67">
        <v>44317</v>
      </c>
      <c r="B14" s="9"/>
      <c r="C14" s="9"/>
      <c r="D14">
        <v>63</v>
      </c>
      <c r="E14">
        <v>60.305</v>
      </c>
      <c r="F14">
        <v>59.302</v>
      </c>
      <c r="G14">
        <v>86.968999999999994</v>
      </c>
      <c r="H14">
        <v>106.01900000000001</v>
      </c>
      <c r="I14">
        <v>85.864000000000004</v>
      </c>
      <c r="J14">
        <v>110.24299999999999</v>
      </c>
      <c r="K14">
        <v>38.884</v>
      </c>
      <c r="L14">
        <v>74.248999999999995</v>
      </c>
      <c r="M14">
        <v>59.503</v>
      </c>
      <c r="N14">
        <v>61.674999999999997</v>
      </c>
      <c r="O14">
        <v>89.786000000000001</v>
      </c>
      <c r="P14">
        <v>96.933000000000007</v>
      </c>
      <c r="Q14">
        <v>73.665999999999997</v>
      </c>
      <c r="R14">
        <v>61.965000000000003</v>
      </c>
      <c r="S14">
        <v>49.563000000000002</v>
      </c>
      <c r="T14">
        <v>99.611999999999995</v>
      </c>
      <c r="U14">
        <v>72.572999999999993</v>
      </c>
      <c r="V14">
        <v>63.249000000000002</v>
      </c>
      <c r="W14">
        <v>61.399000000000001</v>
      </c>
      <c r="X14">
        <v>123.922</v>
      </c>
      <c r="Y14">
        <v>17.568000000000001</v>
      </c>
      <c r="Z14">
        <v>55.597999999999999</v>
      </c>
      <c r="AA14">
        <v>97.813000000000002</v>
      </c>
      <c r="AB14">
        <v>115.17</v>
      </c>
      <c r="AC14">
        <v>58.475999999999999</v>
      </c>
      <c r="AD14">
        <v>84.227000000000004</v>
      </c>
      <c r="AE14">
        <v>83.882000000000005</v>
      </c>
      <c r="AF14">
        <v>90.174999999999997</v>
      </c>
      <c r="AG14">
        <v>36.771000000000001</v>
      </c>
      <c r="AH14" s="4">
        <v>49.558999999999997</v>
      </c>
      <c r="AI14" s="4">
        <v>54.639000000000003</v>
      </c>
      <c r="AJ14" s="4">
        <v>24.69</v>
      </c>
      <c r="AK14" s="4">
        <v>63</v>
      </c>
      <c r="AL14" s="4">
        <v>49.555</v>
      </c>
      <c r="AM14" s="4">
        <v>40.74</v>
      </c>
      <c r="AN14" s="4"/>
      <c r="AO14" s="4"/>
      <c r="AP14" s="4"/>
      <c r="AQ14" s="4"/>
      <c r="AR14" s="4"/>
      <c r="AS14" s="4"/>
      <c r="AT14" s="4"/>
      <c r="AU14" s="4"/>
      <c r="AV14" s="4"/>
      <c r="AW14" s="4"/>
      <c r="AX14" s="4"/>
      <c r="AY14" s="4"/>
    </row>
    <row r="15" spans="1:54" ht="14.4" customHeight="1" x14ac:dyDescent="0.3">
      <c r="A15" s="67">
        <v>44348</v>
      </c>
      <c r="B15" s="9"/>
      <c r="C15" s="9"/>
      <c r="D15">
        <v>66</v>
      </c>
      <c r="E15">
        <v>89.424000000000007</v>
      </c>
      <c r="F15">
        <v>125.175</v>
      </c>
      <c r="G15">
        <v>104.944</v>
      </c>
      <c r="H15">
        <v>150.45599999999999</v>
      </c>
      <c r="I15">
        <v>127.06</v>
      </c>
      <c r="J15">
        <v>122.85299999999999</v>
      </c>
      <c r="K15">
        <v>72.093000000000004</v>
      </c>
      <c r="L15">
        <v>52.054000000000002</v>
      </c>
      <c r="M15">
        <v>66</v>
      </c>
      <c r="N15">
        <v>92.558000000000007</v>
      </c>
      <c r="O15">
        <v>54.003</v>
      </c>
      <c r="P15">
        <v>120.098</v>
      </c>
      <c r="Q15">
        <v>61.841999999999999</v>
      </c>
      <c r="R15">
        <v>128.404</v>
      </c>
      <c r="S15">
        <v>25.370999999999999</v>
      </c>
      <c r="T15">
        <v>134.43299999999999</v>
      </c>
      <c r="U15">
        <v>59.201000000000001</v>
      </c>
      <c r="V15">
        <v>108.264</v>
      </c>
      <c r="W15">
        <v>30.408999999999999</v>
      </c>
      <c r="X15">
        <v>60.01</v>
      </c>
      <c r="Y15">
        <v>8.4359999999999999</v>
      </c>
      <c r="Z15">
        <v>43.155000000000001</v>
      </c>
      <c r="AA15">
        <v>47.917000000000002</v>
      </c>
      <c r="AB15">
        <v>125.79</v>
      </c>
      <c r="AC15">
        <v>28.774000000000001</v>
      </c>
      <c r="AD15">
        <v>50.430999999999997</v>
      </c>
      <c r="AE15">
        <v>104.94799999999999</v>
      </c>
      <c r="AF15">
        <v>45.978999999999999</v>
      </c>
      <c r="AG15">
        <v>58.093000000000004</v>
      </c>
      <c r="AH15" s="4">
        <v>90.614999999999995</v>
      </c>
      <c r="AI15" s="4">
        <v>28.474</v>
      </c>
      <c r="AJ15" s="4">
        <v>29.555</v>
      </c>
      <c r="AK15" s="4">
        <v>73.308999999999997</v>
      </c>
      <c r="AL15" s="4">
        <v>86.518000000000001</v>
      </c>
      <c r="AM15" s="4">
        <v>47.808999999999997</v>
      </c>
      <c r="AN15" s="4"/>
      <c r="AO15" s="4"/>
      <c r="AP15" s="4"/>
      <c r="AQ15" s="4"/>
      <c r="AR15" s="4"/>
      <c r="AS15" s="4"/>
      <c r="AT15" s="4"/>
      <c r="AU15" s="4"/>
      <c r="AV15" s="4"/>
      <c r="AW15" s="4"/>
      <c r="AX15" s="4"/>
      <c r="AY15" s="4"/>
    </row>
    <row r="16" spans="1:54" ht="14.4" customHeight="1" x14ac:dyDescent="0.3">
      <c r="A16" s="67">
        <v>44378</v>
      </c>
      <c r="B16" s="9"/>
      <c r="C16" s="9"/>
      <c r="D16">
        <v>27</v>
      </c>
      <c r="E16">
        <v>39.091000000000001</v>
      </c>
      <c r="F16">
        <v>68.837999999999994</v>
      </c>
      <c r="G16">
        <v>38.341999999999999</v>
      </c>
      <c r="H16">
        <v>41.823</v>
      </c>
      <c r="I16">
        <v>58.688000000000002</v>
      </c>
      <c r="J16">
        <v>37.886000000000003</v>
      </c>
      <c r="K16">
        <v>27.771999999999998</v>
      </c>
      <c r="L16">
        <v>19.536999999999999</v>
      </c>
      <c r="M16">
        <v>32.356999999999999</v>
      </c>
      <c r="N16">
        <v>35.549999999999997</v>
      </c>
      <c r="O16">
        <v>23.783000000000001</v>
      </c>
      <c r="P16">
        <v>37.909999999999997</v>
      </c>
      <c r="Q16">
        <v>18.273</v>
      </c>
      <c r="R16">
        <v>82.177999999999997</v>
      </c>
      <c r="S16">
        <v>10.689</v>
      </c>
      <c r="T16">
        <v>35.210999999999999</v>
      </c>
      <c r="U16">
        <v>27</v>
      </c>
      <c r="V16">
        <v>62.396000000000001</v>
      </c>
      <c r="W16">
        <v>11.255000000000001</v>
      </c>
      <c r="X16">
        <v>18.402000000000001</v>
      </c>
      <c r="Y16">
        <v>4.3849999999999998</v>
      </c>
      <c r="Z16">
        <v>14.397</v>
      </c>
      <c r="AA16">
        <v>16.809999999999999</v>
      </c>
      <c r="AB16">
        <v>43.206000000000003</v>
      </c>
      <c r="AC16">
        <v>15.951000000000001</v>
      </c>
      <c r="AD16">
        <v>19.7</v>
      </c>
      <c r="AE16">
        <v>32.31</v>
      </c>
      <c r="AF16">
        <v>15.705</v>
      </c>
      <c r="AG16">
        <v>16.846</v>
      </c>
      <c r="AH16" s="4">
        <v>28.094999999999999</v>
      </c>
      <c r="AI16" s="4">
        <v>12.308999999999999</v>
      </c>
      <c r="AJ16" s="4">
        <v>10.637</v>
      </c>
      <c r="AK16" s="4">
        <v>20.609000000000002</v>
      </c>
      <c r="AL16" s="4">
        <v>29.837</v>
      </c>
      <c r="AM16" s="4">
        <v>25.216999999999999</v>
      </c>
      <c r="AN16" s="4"/>
      <c r="AO16" s="4"/>
      <c r="AP16" s="4"/>
      <c r="AQ16" s="4"/>
      <c r="AR16" s="4"/>
      <c r="AS16" s="4"/>
      <c r="AT16" s="4"/>
      <c r="AU16" s="4"/>
      <c r="AV16" s="4"/>
      <c r="AW16" s="4"/>
      <c r="AX16" s="4"/>
      <c r="AY16" s="4"/>
    </row>
    <row r="17" spans="1:51" ht="14.4" customHeight="1" x14ac:dyDescent="0.3">
      <c r="A17" s="67">
        <v>44409</v>
      </c>
      <c r="B17" s="9"/>
      <c r="C17" s="9"/>
      <c r="D17">
        <v>17</v>
      </c>
      <c r="E17">
        <v>32.119999999999997</v>
      </c>
      <c r="F17">
        <v>25.943999999999999</v>
      </c>
      <c r="G17">
        <v>27.847999999999999</v>
      </c>
      <c r="H17">
        <v>17</v>
      </c>
      <c r="I17">
        <v>23.753</v>
      </c>
      <c r="J17">
        <v>20.786999999999999</v>
      </c>
      <c r="K17">
        <v>31.934000000000001</v>
      </c>
      <c r="L17">
        <v>17.808</v>
      </c>
      <c r="M17">
        <v>23.24</v>
      </c>
      <c r="N17">
        <v>18.484000000000002</v>
      </c>
      <c r="O17">
        <v>18.856000000000002</v>
      </c>
      <c r="P17">
        <v>19.751999999999999</v>
      </c>
      <c r="Q17">
        <v>12.941000000000001</v>
      </c>
      <c r="R17">
        <v>27.334</v>
      </c>
      <c r="S17">
        <v>8.1679999999999993</v>
      </c>
      <c r="T17">
        <v>26.753</v>
      </c>
      <c r="U17">
        <v>15.016</v>
      </c>
      <c r="V17">
        <v>50.98</v>
      </c>
      <c r="W17">
        <v>9.6549999999999994</v>
      </c>
      <c r="X17">
        <v>23.864999999999998</v>
      </c>
      <c r="Y17">
        <v>3.4049999999999998</v>
      </c>
      <c r="Z17">
        <v>10.993</v>
      </c>
      <c r="AA17">
        <v>10.304</v>
      </c>
      <c r="AB17">
        <v>22.701000000000001</v>
      </c>
      <c r="AC17">
        <v>12.973000000000001</v>
      </c>
      <c r="AD17">
        <v>26.864999999999998</v>
      </c>
      <c r="AE17">
        <v>15.422000000000001</v>
      </c>
      <c r="AF17">
        <v>9.3030000000000008</v>
      </c>
      <c r="AG17">
        <v>14.029</v>
      </c>
      <c r="AH17" s="4">
        <v>13.452</v>
      </c>
      <c r="AI17" s="4">
        <v>7.577</v>
      </c>
      <c r="AJ17" s="4">
        <v>10.68</v>
      </c>
      <c r="AK17" s="4">
        <v>15.361000000000001</v>
      </c>
      <c r="AL17" s="4">
        <v>13.379</v>
      </c>
      <c r="AM17" s="4">
        <v>15.789</v>
      </c>
      <c r="AN17" s="4"/>
      <c r="AO17" s="4"/>
      <c r="AP17" s="4"/>
      <c r="AQ17" s="4"/>
      <c r="AR17" s="4"/>
      <c r="AS17" s="4"/>
      <c r="AT17" s="4"/>
      <c r="AU17" s="4"/>
      <c r="AV17" s="4"/>
      <c r="AW17" s="4"/>
      <c r="AX17" s="4"/>
      <c r="AY17" s="4"/>
    </row>
    <row r="18" spans="1:51" ht="14.4" customHeight="1" x14ac:dyDescent="0.3">
      <c r="A18" s="67">
        <v>44440</v>
      </c>
      <c r="B18" s="9"/>
      <c r="C18" s="9"/>
      <c r="D18">
        <v>15</v>
      </c>
      <c r="E18">
        <v>32.552999999999997</v>
      </c>
      <c r="F18">
        <v>12.683999999999999</v>
      </c>
      <c r="G18">
        <v>20.553999999999998</v>
      </c>
      <c r="H18">
        <v>19.577000000000002</v>
      </c>
      <c r="I18">
        <v>24.263000000000002</v>
      </c>
      <c r="J18">
        <v>12.891</v>
      </c>
      <c r="K18">
        <v>22.56</v>
      </c>
      <c r="L18">
        <v>10.042999999999999</v>
      </c>
      <c r="M18">
        <v>17.84</v>
      </c>
      <c r="N18">
        <v>33.048000000000002</v>
      </c>
      <c r="O18">
        <v>15.526999999999999</v>
      </c>
      <c r="P18">
        <v>17.669</v>
      </c>
      <c r="Q18">
        <v>14.579000000000001</v>
      </c>
      <c r="R18">
        <v>16.536000000000001</v>
      </c>
      <c r="S18">
        <v>8.0739999999999998</v>
      </c>
      <c r="T18">
        <v>33.744999999999997</v>
      </c>
      <c r="U18">
        <v>12.593</v>
      </c>
      <c r="V18">
        <v>33.298999999999999</v>
      </c>
      <c r="W18">
        <v>7.9379999999999997</v>
      </c>
      <c r="X18">
        <v>11.276999999999999</v>
      </c>
      <c r="Y18">
        <v>7.2649999999999997</v>
      </c>
      <c r="Z18">
        <v>15.547000000000001</v>
      </c>
      <c r="AA18">
        <v>14.154999999999999</v>
      </c>
      <c r="AB18">
        <v>17.045999999999999</v>
      </c>
      <c r="AC18">
        <v>12.477</v>
      </c>
      <c r="AD18">
        <v>17.145</v>
      </c>
      <c r="AE18">
        <v>15.49</v>
      </c>
      <c r="AF18">
        <v>8.4920000000000009</v>
      </c>
      <c r="AG18">
        <v>9.8610000000000007</v>
      </c>
      <c r="AH18" s="4">
        <v>10.220000000000001</v>
      </c>
      <c r="AI18" s="4">
        <v>5.9580000000000002</v>
      </c>
      <c r="AJ18" s="4">
        <v>24.742000000000001</v>
      </c>
      <c r="AK18" s="4">
        <v>15</v>
      </c>
      <c r="AL18" s="4">
        <v>10.672000000000001</v>
      </c>
      <c r="AM18" s="4">
        <v>8.5280000000000005</v>
      </c>
      <c r="AN18" s="4"/>
      <c r="AO18" s="4"/>
      <c r="AP18" s="4"/>
      <c r="AQ18" s="4"/>
      <c r="AR18" s="4"/>
      <c r="AS18" s="4"/>
      <c r="AT18" s="4"/>
      <c r="AU18" s="4"/>
      <c r="AV18" s="4"/>
      <c r="AW18" s="4"/>
      <c r="AX18" s="4"/>
      <c r="AY18" s="4"/>
    </row>
    <row r="19" spans="1:51" ht="14.4" customHeight="1" x14ac:dyDescent="0.3">
      <c r="A19" s="67">
        <v>44470</v>
      </c>
      <c r="B19" s="9"/>
      <c r="C19" s="9"/>
      <c r="D19">
        <v>14.17</v>
      </c>
      <c r="E19">
        <v>18.988</v>
      </c>
      <c r="F19">
        <v>17.605</v>
      </c>
      <c r="G19">
        <v>15.084</v>
      </c>
      <c r="H19">
        <v>21.815999999999999</v>
      </c>
      <c r="I19">
        <v>25.635000000000002</v>
      </c>
      <c r="J19">
        <v>10.625</v>
      </c>
      <c r="K19">
        <v>16.919</v>
      </c>
      <c r="L19">
        <v>11.337999999999999</v>
      </c>
      <c r="M19">
        <v>18.571999999999999</v>
      </c>
      <c r="N19">
        <v>12.875999999999999</v>
      </c>
      <c r="O19">
        <v>9.3010000000000002</v>
      </c>
      <c r="P19">
        <v>11.343</v>
      </c>
      <c r="Q19">
        <v>9.2829999999999995</v>
      </c>
      <c r="R19">
        <v>12.178000000000001</v>
      </c>
      <c r="S19">
        <v>8.9179999999999993</v>
      </c>
      <c r="T19">
        <v>23.11</v>
      </c>
      <c r="U19">
        <v>9.673</v>
      </c>
      <c r="V19">
        <v>13.693</v>
      </c>
      <c r="W19">
        <v>7.6920000000000002</v>
      </c>
      <c r="X19">
        <v>8.4390000000000001</v>
      </c>
      <c r="Y19">
        <v>5.2759999999999998</v>
      </c>
      <c r="Z19">
        <v>9.5589999999999993</v>
      </c>
      <c r="AA19">
        <v>13.667999999999999</v>
      </c>
      <c r="AB19">
        <v>22.981999999999999</v>
      </c>
      <c r="AC19">
        <v>36.616</v>
      </c>
      <c r="AD19">
        <v>13.615</v>
      </c>
      <c r="AE19">
        <v>10.772</v>
      </c>
      <c r="AF19">
        <v>8.016</v>
      </c>
      <c r="AG19">
        <v>10.944000000000001</v>
      </c>
      <c r="AH19" s="4">
        <v>12.305999999999999</v>
      </c>
      <c r="AI19" s="4">
        <v>5.1440000000000001</v>
      </c>
      <c r="AJ19" s="4">
        <v>14.217000000000001</v>
      </c>
      <c r="AK19" s="4">
        <v>20.207000000000001</v>
      </c>
      <c r="AL19" s="4">
        <v>7.5659999999999998</v>
      </c>
      <c r="AM19" s="4">
        <v>16.283000000000001</v>
      </c>
      <c r="AN19" s="4"/>
      <c r="AO19" s="4"/>
      <c r="AP19" s="4"/>
      <c r="AQ19" s="4"/>
      <c r="AR19" s="4"/>
      <c r="AS19" s="4"/>
      <c r="AT19" s="4"/>
      <c r="AU19" s="4"/>
      <c r="AV19" s="4"/>
      <c r="AW19" s="4"/>
      <c r="AX19" s="4"/>
      <c r="AY19" s="4"/>
    </row>
    <row r="20" spans="1:51" ht="14.4" customHeight="1" x14ac:dyDescent="0.3">
      <c r="A20" s="67">
        <v>44501</v>
      </c>
      <c r="B20" s="9"/>
      <c r="C20" s="9"/>
      <c r="D20">
        <v>8.3699999999999992</v>
      </c>
      <c r="E20">
        <v>10.446</v>
      </c>
      <c r="F20">
        <v>9.0540000000000003</v>
      </c>
      <c r="G20">
        <v>9.5</v>
      </c>
      <c r="H20">
        <v>12.215</v>
      </c>
      <c r="I20">
        <v>15.047000000000001</v>
      </c>
      <c r="J20">
        <v>10.067</v>
      </c>
      <c r="K20">
        <v>10.010999999999999</v>
      </c>
      <c r="L20">
        <v>6.9210000000000003</v>
      </c>
      <c r="M20">
        <v>11.500999999999999</v>
      </c>
      <c r="N20">
        <v>8.3559999999999999</v>
      </c>
      <c r="O20">
        <v>7.3129999999999997</v>
      </c>
      <c r="P20">
        <v>8.3810000000000002</v>
      </c>
      <c r="Q20">
        <v>7.266</v>
      </c>
      <c r="R20">
        <v>8.4939999999999998</v>
      </c>
      <c r="S20">
        <v>5.4260000000000002</v>
      </c>
      <c r="T20">
        <v>11.234</v>
      </c>
      <c r="U20">
        <v>8.7490000000000006</v>
      </c>
      <c r="V20">
        <v>8.9909999999999997</v>
      </c>
      <c r="W20">
        <v>6.319</v>
      </c>
      <c r="X20">
        <v>6.9809999999999999</v>
      </c>
      <c r="Y20">
        <v>3.3210000000000002</v>
      </c>
      <c r="Z20">
        <v>6.3380000000000001</v>
      </c>
      <c r="AA20">
        <v>9.6869999999999994</v>
      </c>
      <c r="AB20">
        <v>12.888999999999999</v>
      </c>
      <c r="AC20">
        <v>13.725</v>
      </c>
      <c r="AD20">
        <v>7.8390000000000004</v>
      </c>
      <c r="AE20">
        <v>8.44</v>
      </c>
      <c r="AF20">
        <v>6.2060000000000004</v>
      </c>
      <c r="AG20">
        <v>7.33</v>
      </c>
      <c r="AH20" s="4">
        <v>7.9039999999999999</v>
      </c>
      <c r="AI20" s="4">
        <v>4.2880000000000003</v>
      </c>
      <c r="AJ20" s="4">
        <v>6.9770000000000003</v>
      </c>
      <c r="AK20" s="4">
        <v>10.409000000000001</v>
      </c>
      <c r="AL20" s="4">
        <v>6.6779999999999999</v>
      </c>
      <c r="AM20" s="4">
        <v>8.24</v>
      </c>
      <c r="AN20" s="4"/>
      <c r="AO20" s="4"/>
      <c r="AP20" s="4"/>
      <c r="AQ20" s="4"/>
      <c r="AR20" s="4"/>
      <c r="AS20" s="4"/>
      <c r="AT20" s="4"/>
      <c r="AU20" s="4"/>
      <c r="AV20" s="4"/>
      <c r="AW20" s="4"/>
      <c r="AX20" s="4"/>
      <c r="AY20" s="4"/>
    </row>
    <row r="21" spans="1:51" ht="14.4" customHeight="1" x14ac:dyDescent="0.3">
      <c r="A21" s="67">
        <v>44531</v>
      </c>
      <c r="B21" s="9"/>
      <c r="C21" s="9"/>
      <c r="D21">
        <v>6.34</v>
      </c>
      <c r="E21">
        <v>7.8959999999999999</v>
      </c>
      <c r="F21">
        <v>7.5220000000000002</v>
      </c>
      <c r="G21">
        <v>7.7750000000000004</v>
      </c>
      <c r="H21">
        <v>8.58</v>
      </c>
      <c r="I21">
        <v>10.343</v>
      </c>
      <c r="J21">
        <v>7.5839999999999996</v>
      </c>
      <c r="K21">
        <v>6.944</v>
      </c>
      <c r="L21">
        <v>5.7069999999999999</v>
      </c>
      <c r="M21">
        <v>7.7240000000000002</v>
      </c>
      <c r="N21">
        <v>6.9470000000000001</v>
      </c>
      <c r="O21">
        <v>6.1150000000000002</v>
      </c>
      <c r="P21">
        <v>7.0880000000000001</v>
      </c>
      <c r="Q21">
        <v>5.7619999999999996</v>
      </c>
      <c r="R21">
        <v>7.4189999999999996</v>
      </c>
      <c r="S21">
        <v>4.5259999999999998</v>
      </c>
      <c r="T21">
        <v>8.3659999999999997</v>
      </c>
      <c r="U21">
        <v>7.125</v>
      </c>
      <c r="V21">
        <v>7.6580000000000004</v>
      </c>
      <c r="W21">
        <v>4.7590000000000003</v>
      </c>
      <c r="X21">
        <v>6.0830000000000002</v>
      </c>
      <c r="Y21">
        <v>2.6419999999999999</v>
      </c>
      <c r="Z21">
        <v>5.2990000000000004</v>
      </c>
      <c r="AA21">
        <v>6.73</v>
      </c>
      <c r="AB21">
        <v>8.4770000000000003</v>
      </c>
      <c r="AC21">
        <v>7.7389999999999999</v>
      </c>
      <c r="AD21">
        <v>6.5659999999999998</v>
      </c>
      <c r="AE21">
        <v>6.7809999999999997</v>
      </c>
      <c r="AF21">
        <v>4.9889999999999999</v>
      </c>
      <c r="AG21">
        <v>5.351</v>
      </c>
      <c r="AH21" s="4">
        <v>6.3220000000000001</v>
      </c>
      <c r="AI21" s="4">
        <v>3.89</v>
      </c>
      <c r="AJ21" s="4">
        <v>5.226</v>
      </c>
      <c r="AK21" s="4">
        <v>7.0549999999999997</v>
      </c>
      <c r="AL21" s="4">
        <v>5.8120000000000003</v>
      </c>
      <c r="AM21" s="4">
        <v>5.6239999999999997</v>
      </c>
      <c r="AN21" s="4"/>
      <c r="AO21" s="4"/>
      <c r="AP21" s="4"/>
      <c r="AQ21" s="4"/>
      <c r="AR21" s="4"/>
      <c r="AS21" s="4"/>
      <c r="AT21" s="4"/>
      <c r="AU21" s="4"/>
      <c r="AV21" s="4"/>
      <c r="AW21" s="4"/>
      <c r="AX21" s="4"/>
      <c r="AY21" s="4"/>
    </row>
    <row r="22" spans="1:51" ht="14.4" customHeight="1" x14ac:dyDescent="0.3">
      <c r="A22" s="67">
        <v>44562</v>
      </c>
      <c r="B22" s="9"/>
      <c r="C22" s="9"/>
      <c r="D22">
        <v>5.39</v>
      </c>
      <c r="E22">
        <v>6.548</v>
      </c>
      <c r="F22">
        <v>6.4</v>
      </c>
      <c r="G22">
        <v>6.6760000000000002</v>
      </c>
      <c r="H22">
        <v>7.1150000000000002</v>
      </c>
      <c r="I22">
        <v>7.5430000000000001</v>
      </c>
      <c r="J22">
        <v>6.1749999999999998</v>
      </c>
      <c r="K22">
        <v>5.617</v>
      </c>
      <c r="L22">
        <v>4.8360000000000003</v>
      </c>
      <c r="M22">
        <v>5.9139999999999997</v>
      </c>
      <c r="N22">
        <v>5.8460000000000001</v>
      </c>
      <c r="O22">
        <v>5.1749999999999998</v>
      </c>
      <c r="P22">
        <v>6.1120000000000001</v>
      </c>
      <c r="Q22">
        <v>4.8890000000000002</v>
      </c>
      <c r="R22">
        <v>6.3769999999999998</v>
      </c>
      <c r="S22">
        <v>3.6619999999999999</v>
      </c>
      <c r="T22">
        <v>6.9820000000000002</v>
      </c>
      <c r="U22">
        <v>5.4640000000000004</v>
      </c>
      <c r="V22">
        <v>6.5590000000000002</v>
      </c>
      <c r="W22">
        <v>3.9950000000000001</v>
      </c>
      <c r="X22">
        <v>5.2240000000000002</v>
      </c>
      <c r="Y22">
        <v>2.2410000000000001</v>
      </c>
      <c r="Z22">
        <v>4.3280000000000003</v>
      </c>
      <c r="AA22">
        <v>6.2729999999999997</v>
      </c>
      <c r="AB22">
        <v>6.88</v>
      </c>
      <c r="AC22">
        <v>5.9009999999999998</v>
      </c>
      <c r="AD22">
        <v>5.327</v>
      </c>
      <c r="AE22">
        <v>5.7380000000000004</v>
      </c>
      <c r="AF22">
        <v>4.2149999999999999</v>
      </c>
      <c r="AG22">
        <v>4.4379999999999997</v>
      </c>
      <c r="AH22" s="4">
        <v>5.2990000000000004</v>
      </c>
      <c r="AI22" s="4">
        <v>3.3260000000000001</v>
      </c>
      <c r="AJ22" s="4">
        <v>4.3010000000000002</v>
      </c>
      <c r="AK22" s="4">
        <v>5.7850000000000001</v>
      </c>
      <c r="AL22" s="4">
        <v>5.15</v>
      </c>
      <c r="AM22" s="4">
        <v>4.4930000000000003</v>
      </c>
      <c r="AN22" s="4"/>
      <c r="AO22" s="4"/>
      <c r="AP22" s="4"/>
      <c r="AQ22" s="4"/>
      <c r="AR22" s="4"/>
      <c r="AS22" s="4"/>
      <c r="AT22" s="4"/>
      <c r="AU22" s="4"/>
      <c r="AV22" s="4"/>
      <c r="AW22" s="4"/>
      <c r="AX22" s="4"/>
      <c r="AY22" s="4"/>
    </row>
    <row r="23" spans="1:51" ht="14.4" customHeight="1" x14ac:dyDescent="0.3">
      <c r="A23" s="67">
        <v>44593</v>
      </c>
      <c r="B23" s="9"/>
      <c r="C23" s="9"/>
      <c r="D23">
        <v>4.74</v>
      </c>
      <c r="E23">
        <v>5.1440000000000001</v>
      </c>
      <c r="F23">
        <v>5.0570000000000004</v>
      </c>
      <c r="G23">
        <v>5.1420000000000003</v>
      </c>
      <c r="H23">
        <v>6.4429999999999996</v>
      </c>
      <c r="I23">
        <v>8.4169999999999998</v>
      </c>
      <c r="J23">
        <v>4.8259999999999996</v>
      </c>
      <c r="K23">
        <v>4.3659999999999997</v>
      </c>
      <c r="L23">
        <v>3.7949999999999999</v>
      </c>
      <c r="M23">
        <v>4.7709999999999999</v>
      </c>
      <c r="N23">
        <v>4.702</v>
      </c>
      <c r="O23">
        <v>4.0469999999999997</v>
      </c>
      <c r="P23">
        <v>4.8410000000000002</v>
      </c>
      <c r="Q23">
        <v>4.6260000000000003</v>
      </c>
      <c r="R23">
        <v>6.117</v>
      </c>
      <c r="S23">
        <v>2.8380000000000001</v>
      </c>
      <c r="T23">
        <v>5.4960000000000004</v>
      </c>
      <c r="U23">
        <v>4.8170000000000002</v>
      </c>
      <c r="V23">
        <v>5.4080000000000004</v>
      </c>
      <c r="W23">
        <v>3.1469999999999998</v>
      </c>
      <c r="X23">
        <v>4.1369999999999996</v>
      </c>
      <c r="Y23">
        <v>2.0819999999999999</v>
      </c>
      <c r="Z23">
        <v>3.415</v>
      </c>
      <c r="AA23">
        <v>5.3170000000000002</v>
      </c>
      <c r="AB23">
        <v>5.452</v>
      </c>
      <c r="AC23">
        <v>4.923</v>
      </c>
      <c r="AD23">
        <v>4.1159999999999997</v>
      </c>
      <c r="AE23">
        <v>4.7489999999999997</v>
      </c>
      <c r="AF23">
        <v>3.2869999999999999</v>
      </c>
      <c r="AG23">
        <v>3.5230000000000001</v>
      </c>
      <c r="AH23" s="4">
        <v>4.0339999999999998</v>
      </c>
      <c r="AI23" s="4">
        <v>2.7749999999999999</v>
      </c>
      <c r="AJ23" s="4">
        <v>3.8279999999999998</v>
      </c>
      <c r="AK23" s="4">
        <v>5.83</v>
      </c>
      <c r="AL23" s="4">
        <v>4.0270000000000001</v>
      </c>
      <c r="AM23" s="4">
        <v>3.4689999999999999</v>
      </c>
      <c r="AN23" s="4"/>
      <c r="AO23" s="4"/>
      <c r="AP23" s="4"/>
      <c r="AQ23" s="4"/>
      <c r="AR23" s="4"/>
      <c r="AS23" s="4"/>
      <c r="AT23" s="4"/>
      <c r="AU23" s="4"/>
      <c r="AV23" s="4"/>
      <c r="AW23" s="4"/>
      <c r="AX23" s="4"/>
      <c r="AY23" s="4"/>
    </row>
    <row r="24" spans="1:51" ht="14.4" customHeight="1" x14ac:dyDescent="0.3">
      <c r="A24" s="67">
        <v>44621</v>
      </c>
      <c r="B24" s="9"/>
      <c r="C24" s="9"/>
      <c r="D24">
        <v>8.6</v>
      </c>
      <c r="E24">
        <v>6.9939999999999998</v>
      </c>
      <c r="F24">
        <v>6.3460000000000001</v>
      </c>
      <c r="G24">
        <v>13.98</v>
      </c>
      <c r="H24">
        <v>14.951000000000001</v>
      </c>
      <c r="I24">
        <v>12.172000000000001</v>
      </c>
      <c r="J24">
        <v>6.1429999999999998</v>
      </c>
      <c r="K24">
        <v>11.016999999999999</v>
      </c>
      <c r="L24">
        <v>5.69</v>
      </c>
      <c r="M24">
        <v>5.1150000000000002</v>
      </c>
      <c r="N24">
        <v>6.258</v>
      </c>
      <c r="O24">
        <v>6.5359999999999996</v>
      </c>
      <c r="P24">
        <v>7.6859999999999999</v>
      </c>
      <c r="Q24">
        <v>13.308</v>
      </c>
      <c r="R24">
        <v>6.98</v>
      </c>
      <c r="S24">
        <v>12.303000000000001</v>
      </c>
      <c r="T24">
        <v>8.1769999999999996</v>
      </c>
      <c r="U24">
        <v>7.3239999999999998</v>
      </c>
      <c r="V24">
        <v>6.5069999999999997</v>
      </c>
      <c r="W24">
        <v>5.7430000000000003</v>
      </c>
      <c r="X24">
        <v>4.8090000000000002</v>
      </c>
      <c r="Y24">
        <v>3.698</v>
      </c>
      <c r="Z24">
        <v>10.956</v>
      </c>
      <c r="AA24">
        <v>11.064</v>
      </c>
      <c r="AB24">
        <v>6.6870000000000003</v>
      </c>
      <c r="AC24">
        <v>17.007999999999999</v>
      </c>
      <c r="AD24">
        <v>4.9950000000000001</v>
      </c>
      <c r="AE24">
        <v>7.5289999999999999</v>
      </c>
      <c r="AF24">
        <v>3.6789999999999998</v>
      </c>
      <c r="AG24">
        <v>5.6630000000000003</v>
      </c>
      <c r="AH24" s="4">
        <v>7.6840000000000002</v>
      </c>
      <c r="AI24" s="4">
        <v>3.831</v>
      </c>
      <c r="AJ24" s="4">
        <v>8.6440000000000001</v>
      </c>
      <c r="AK24" s="4">
        <v>11.391</v>
      </c>
      <c r="AL24" s="4">
        <v>4.9640000000000004</v>
      </c>
      <c r="AM24" s="4">
        <v>4.1509999999999998</v>
      </c>
      <c r="AN24" s="4"/>
      <c r="AO24" s="4"/>
      <c r="AP24" s="4"/>
      <c r="AQ24" s="4"/>
      <c r="AR24" s="4"/>
      <c r="AS24" s="4"/>
      <c r="AT24" s="4"/>
      <c r="AU24" s="4"/>
      <c r="AV24" s="4"/>
      <c r="AW24" s="4"/>
      <c r="AX24" s="4"/>
      <c r="AY24" s="4"/>
    </row>
    <row r="25" spans="1:51" ht="14.4" customHeight="1" x14ac:dyDescent="0.3">
      <c r="A25" s="67">
        <v>44652</v>
      </c>
      <c r="B25" s="9"/>
      <c r="C25" s="9"/>
      <c r="D25">
        <v>23.32</v>
      </c>
      <c r="E25">
        <v>14.587</v>
      </c>
      <c r="F25">
        <v>17.382000000000001</v>
      </c>
      <c r="G25">
        <v>34.945</v>
      </c>
      <c r="H25">
        <v>37.396000000000001</v>
      </c>
      <c r="I25">
        <v>37.774999999999999</v>
      </c>
      <c r="J25">
        <v>14.643000000000001</v>
      </c>
      <c r="K25">
        <v>42.404000000000003</v>
      </c>
      <c r="L25">
        <v>17.042000000000002</v>
      </c>
      <c r="M25">
        <v>16.827999999999999</v>
      </c>
      <c r="N25">
        <v>31.352</v>
      </c>
      <c r="O25">
        <v>26.4</v>
      </c>
      <c r="P25">
        <v>23.277999999999999</v>
      </c>
      <c r="Q25">
        <v>21.289000000000001</v>
      </c>
      <c r="R25">
        <v>11.43</v>
      </c>
      <c r="S25">
        <v>24.754000000000001</v>
      </c>
      <c r="T25">
        <v>19.349</v>
      </c>
      <c r="U25">
        <v>11.896000000000001</v>
      </c>
      <c r="V25">
        <v>21.773</v>
      </c>
      <c r="W25">
        <v>22.751000000000001</v>
      </c>
      <c r="X25">
        <v>8.9410000000000007</v>
      </c>
      <c r="Y25">
        <v>8.4250000000000007</v>
      </c>
      <c r="Z25">
        <v>37.539000000000001</v>
      </c>
      <c r="AA25">
        <v>33.334000000000003</v>
      </c>
      <c r="AB25">
        <v>22.707999999999998</v>
      </c>
      <c r="AC25">
        <v>25.041</v>
      </c>
      <c r="AD25">
        <v>20.334</v>
      </c>
      <c r="AE25">
        <v>13.526999999999999</v>
      </c>
      <c r="AF25">
        <v>12.468</v>
      </c>
      <c r="AG25">
        <v>15.17</v>
      </c>
      <c r="AH25" s="4">
        <v>25.648</v>
      </c>
      <c r="AI25" s="4">
        <v>7.3159999999999998</v>
      </c>
      <c r="AJ25" s="4">
        <v>19.239999999999998</v>
      </c>
      <c r="AK25" s="4">
        <v>15.074</v>
      </c>
      <c r="AL25" s="4">
        <v>12.217000000000001</v>
      </c>
      <c r="AM25" s="4">
        <v>8.8140000000000001</v>
      </c>
      <c r="AN25" s="4"/>
      <c r="AO25" s="4"/>
      <c r="AP25" s="4"/>
      <c r="AQ25" s="4"/>
      <c r="AR25" s="4"/>
      <c r="AS25" s="4"/>
      <c r="AT25" s="4"/>
      <c r="AU25" s="4"/>
      <c r="AV25" s="4"/>
      <c r="AW25" s="4"/>
      <c r="AX25" s="4"/>
      <c r="AY25" s="4"/>
    </row>
    <row r="26" spans="1:51" ht="14.4" customHeight="1" x14ac:dyDescent="0.3">
      <c r="A26" s="67">
        <v>44682</v>
      </c>
      <c r="B26" s="9"/>
      <c r="C26" s="9"/>
      <c r="D26">
        <v>71.430000000000007</v>
      </c>
      <c r="E26">
        <v>58.170999999999999</v>
      </c>
      <c r="F26">
        <v>92.15</v>
      </c>
      <c r="G26">
        <v>100.10299999999999</v>
      </c>
      <c r="H26">
        <v>83.218000000000004</v>
      </c>
      <c r="I26">
        <v>104.14</v>
      </c>
      <c r="J26">
        <v>42.005000000000003</v>
      </c>
      <c r="K26">
        <v>68.265000000000001</v>
      </c>
      <c r="L26">
        <v>56.429000000000002</v>
      </c>
      <c r="M26">
        <v>57.387</v>
      </c>
      <c r="N26">
        <v>84.992000000000004</v>
      </c>
      <c r="O26">
        <v>87.539000000000001</v>
      </c>
      <c r="P26">
        <v>74.778000000000006</v>
      </c>
      <c r="Q26">
        <v>58.787999999999997</v>
      </c>
      <c r="R26">
        <v>56.506999999999998</v>
      </c>
      <c r="S26">
        <v>91.412999999999997</v>
      </c>
      <c r="T26">
        <v>69.691999999999993</v>
      </c>
      <c r="U26">
        <v>61.234000000000002</v>
      </c>
      <c r="V26">
        <v>57.956000000000003</v>
      </c>
      <c r="W26">
        <v>110.64100000000001</v>
      </c>
      <c r="X26">
        <v>17.213999999999999</v>
      </c>
      <c r="Y26">
        <v>44.58</v>
      </c>
      <c r="Z26">
        <v>89.680999999999997</v>
      </c>
      <c r="AA26">
        <v>104.595</v>
      </c>
      <c r="AB26">
        <v>56.951000000000001</v>
      </c>
      <c r="AC26">
        <v>76.619</v>
      </c>
      <c r="AD26">
        <v>77.11</v>
      </c>
      <c r="AE26">
        <v>88.24</v>
      </c>
      <c r="AF26">
        <v>36.094999999999999</v>
      </c>
      <c r="AG26">
        <v>46.468000000000004</v>
      </c>
      <c r="AH26" s="4">
        <v>54.95</v>
      </c>
      <c r="AI26" s="4">
        <v>20.292000000000002</v>
      </c>
      <c r="AJ26" s="4">
        <v>56.219000000000001</v>
      </c>
      <c r="AK26" s="4">
        <v>46.405999999999999</v>
      </c>
      <c r="AL26" s="4">
        <v>40.47</v>
      </c>
      <c r="AM26" s="4">
        <v>53.207999999999998</v>
      </c>
      <c r="AN26" s="4"/>
      <c r="AO26" s="4"/>
      <c r="AP26" s="4"/>
      <c r="AQ26" s="4"/>
      <c r="AR26" s="4"/>
      <c r="AS26" s="4"/>
      <c r="AT26" s="4"/>
      <c r="AU26" s="4"/>
      <c r="AV26" s="4"/>
      <c r="AW26" s="4"/>
      <c r="AX26" s="4"/>
      <c r="AY26" s="4"/>
    </row>
    <row r="27" spans="1:51" ht="14.4" x14ac:dyDescent="0.3">
      <c r="A27" s="67">
        <v>44713</v>
      </c>
      <c r="B27" s="9"/>
      <c r="C27" s="9"/>
      <c r="D27">
        <v>70.349999999999994</v>
      </c>
      <c r="E27">
        <v>129.154</v>
      </c>
      <c r="F27">
        <v>111.938</v>
      </c>
      <c r="G27">
        <v>155.38200000000001</v>
      </c>
      <c r="H27">
        <v>130.833</v>
      </c>
      <c r="I27">
        <v>125.417</v>
      </c>
      <c r="J27">
        <v>78.096000000000004</v>
      </c>
      <c r="K27">
        <v>54.061</v>
      </c>
      <c r="L27">
        <v>67.622</v>
      </c>
      <c r="M27">
        <v>94.015000000000001</v>
      </c>
      <c r="N27">
        <v>55.337000000000003</v>
      </c>
      <c r="O27">
        <v>123.622</v>
      </c>
      <c r="P27">
        <v>65.171999999999997</v>
      </c>
      <c r="Q27">
        <v>131.69200000000001</v>
      </c>
      <c r="R27">
        <v>28.905999999999999</v>
      </c>
      <c r="S27">
        <v>138.02699999999999</v>
      </c>
      <c r="T27">
        <v>61.082999999999998</v>
      </c>
      <c r="U27">
        <v>111.541</v>
      </c>
      <c r="V27">
        <v>31.288</v>
      </c>
      <c r="W27">
        <v>62.07</v>
      </c>
      <c r="X27">
        <v>9.1050000000000004</v>
      </c>
      <c r="Y27">
        <v>40.494</v>
      </c>
      <c r="Z27">
        <v>48.295999999999999</v>
      </c>
      <c r="AA27">
        <v>131.07</v>
      </c>
      <c r="AB27">
        <v>30.262</v>
      </c>
      <c r="AC27">
        <v>50.619</v>
      </c>
      <c r="AD27">
        <v>106.325</v>
      </c>
      <c r="AE27">
        <v>49.122</v>
      </c>
      <c r="AF27">
        <v>61.037999999999997</v>
      </c>
      <c r="AG27">
        <v>92.215000000000003</v>
      </c>
      <c r="AH27" s="4">
        <v>29.984999999999999</v>
      </c>
      <c r="AI27" s="4">
        <v>29.06</v>
      </c>
      <c r="AJ27" s="4">
        <v>72.989999999999995</v>
      </c>
      <c r="AK27" s="4">
        <v>88.165000000000006</v>
      </c>
      <c r="AL27" s="4">
        <v>49.781999999999996</v>
      </c>
      <c r="AM27" s="4">
        <v>89.894000000000005</v>
      </c>
      <c r="AN27" s="4"/>
      <c r="AO27" s="4"/>
      <c r="AP27" s="4"/>
      <c r="AQ27" s="4"/>
      <c r="AR27" s="4"/>
      <c r="AS27" s="4"/>
      <c r="AT27" s="4"/>
      <c r="AU27" s="4"/>
      <c r="AV27" s="4"/>
      <c r="AW27" s="4"/>
      <c r="AX27" s="4"/>
      <c r="AY27" s="4"/>
    </row>
    <row r="28" spans="1:51" ht="14.4" customHeight="1" x14ac:dyDescent="0.3">
      <c r="A28" s="67">
        <v>44743</v>
      </c>
      <c r="B28" s="9"/>
      <c r="C28" s="9"/>
      <c r="D28">
        <v>29.01</v>
      </c>
      <c r="E28">
        <v>69.438000000000002</v>
      </c>
      <c r="F28">
        <v>39.441000000000003</v>
      </c>
      <c r="G28">
        <v>43.472000000000001</v>
      </c>
      <c r="H28">
        <v>59.220999999999997</v>
      </c>
      <c r="I28">
        <v>38.110999999999997</v>
      </c>
      <c r="J28">
        <v>29.013999999999999</v>
      </c>
      <c r="K28">
        <v>19.765999999999998</v>
      </c>
      <c r="L28">
        <v>32.630000000000003</v>
      </c>
      <c r="M28">
        <v>35.670999999999999</v>
      </c>
      <c r="N28">
        <v>24.071000000000002</v>
      </c>
      <c r="O28">
        <v>40.203000000000003</v>
      </c>
      <c r="P28">
        <v>18.992999999999999</v>
      </c>
      <c r="Q28">
        <v>82.655000000000001</v>
      </c>
      <c r="R28">
        <v>12.108000000000001</v>
      </c>
      <c r="S28">
        <v>35.670999999999999</v>
      </c>
      <c r="T28">
        <v>27.5</v>
      </c>
      <c r="U28">
        <v>62.947000000000003</v>
      </c>
      <c r="V28">
        <v>11.538</v>
      </c>
      <c r="W28">
        <v>18.591000000000001</v>
      </c>
      <c r="X28">
        <v>4.8390000000000004</v>
      </c>
      <c r="Y28">
        <v>13.257</v>
      </c>
      <c r="Z28">
        <v>16.748999999999999</v>
      </c>
      <c r="AA28">
        <v>45.494</v>
      </c>
      <c r="AB28">
        <v>16.72</v>
      </c>
      <c r="AC28">
        <v>19.545000000000002</v>
      </c>
      <c r="AD28">
        <v>32.365000000000002</v>
      </c>
      <c r="AE28">
        <v>16.597999999999999</v>
      </c>
      <c r="AF28">
        <v>17.28</v>
      </c>
      <c r="AG28">
        <v>28.186</v>
      </c>
      <c r="AH28" s="4">
        <v>12.807</v>
      </c>
      <c r="AI28" s="4">
        <v>10.33</v>
      </c>
      <c r="AJ28" s="4">
        <v>20.279</v>
      </c>
      <c r="AK28" s="4">
        <v>29.986999999999998</v>
      </c>
      <c r="AL28" s="4">
        <v>25.667999999999999</v>
      </c>
      <c r="AM28" s="4">
        <v>40.85</v>
      </c>
      <c r="AN28" s="4"/>
      <c r="AO28" s="4"/>
      <c r="AP28" s="4"/>
      <c r="AQ28" s="4"/>
      <c r="AR28" s="4"/>
      <c r="AS28" s="4"/>
      <c r="AT28" s="4"/>
      <c r="AU28" s="4"/>
      <c r="AV28" s="4"/>
      <c r="AW28" s="4"/>
      <c r="AX28" s="4"/>
      <c r="AY28" s="4"/>
    </row>
    <row r="29" spans="1:51" ht="14.4" customHeight="1" x14ac:dyDescent="0.3">
      <c r="A29" s="67">
        <v>44774</v>
      </c>
      <c r="B29" s="9"/>
      <c r="C29" s="9"/>
      <c r="D29">
        <v>19.8</v>
      </c>
      <c r="E29">
        <v>26.096</v>
      </c>
      <c r="F29">
        <v>28.391999999999999</v>
      </c>
      <c r="G29">
        <v>17.501999999999999</v>
      </c>
      <c r="H29">
        <v>23.93</v>
      </c>
      <c r="I29">
        <v>20.867000000000001</v>
      </c>
      <c r="J29">
        <v>32.819000000000003</v>
      </c>
      <c r="K29">
        <v>18.274999999999999</v>
      </c>
      <c r="L29">
        <v>23.359000000000002</v>
      </c>
      <c r="M29">
        <v>18.516999999999999</v>
      </c>
      <c r="N29">
        <v>19.044</v>
      </c>
      <c r="O29">
        <v>19.109000000000002</v>
      </c>
      <c r="P29">
        <v>13.435</v>
      </c>
      <c r="Q29">
        <v>27.398</v>
      </c>
      <c r="R29">
        <v>9.2289999999999992</v>
      </c>
      <c r="S29">
        <v>27.748999999999999</v>
      </c>
      <c r="T29">
        <v>15.313000000000001</v>
      </c>
      <c r="U29">
        <v>51.177</v>
      </c>
      <c r="V29">
        <v>9.8770000000000007</v>
      </c>
      <c r="W29">
        <v>23.654</v>
      </c>
      <c r="X29">
        <v>3.7829999999999999</v>
      </c>
      <c r="Y29">
        <v>10.135999999999999</v>
      </c>
      <c r="Z29">
        <v>10.238</v>
      </c>
      <c r="AA29">
        <v>22.908000000000001</v>
      </c>
      <c r="AB29">
        <v>13.554</v>
      </c>
      <c r="AC29">
        <v>26.67</v>
      </c>
      <c r="AD29">
        <v>15.419</v>
      </c>
      <c r="AE29">
        <v>9.7639999999999993</v>
      </c>
      <c r="AF29">
        <v>14.276</v>
      </c>
      <c r="AG29">
        <v>13.459</v>
      </c>
      <c r="AH29" s="4">
        <v>7.89</v>
      </c>
      <c r="AI29" s="4">
        <v>10.337999999999999</v>
      </c>
      <c r="AJ29" s="4">
        <v>15.066000000000001</v>
      </c>
      <c r="AK29" s="4">
        <v>13.423</v>
      </c>
      <c r="AL29" s="4">
        <v>15.974</v>
      </c>
      <c r="AM29" s="4">
        <v>31.864000000000001</v>
      </c>
      <c r="AN29" s="4"/>
      <c r="AO29" s="4"/>
      <c r="AP29" s="4"/>
      <c r="AQ29" s="4"/>
      <c r="AR29" s="4"/>
      <c r="AS29" s="4"/>
      <c r="AT29" s="4"/>
      <c r="AU29" s="4"/>
      <c r="AV29" s="4"/>
      <c r="AW29" s="4"/>
      <c r="AX29" s="4"/>
      <c r="AY29" s="4"/>
    </row>
    <row r="30" spans="1:51" ht="14.4" customHeight="1" x14ac:dyDescent="0.3">
      <c r="A30" s="67">
        <v>44805</v>
      </c>
      <c r="B30" s="9"/>
      <c r="C30" s="9"/>
      <c r="D30">
        <v>17.47</v>
      </c>
      <c r="E30">
        <v>12.721</v>
      </c>
      <c r="F30">
        <v>20.82</v>
      </c>
      <c r="G30">
        <v>19.300999999999998</v>
      </c>
      <c r="H30">
        <v>24.361999999999998</v>
      </c>
      <c r="I30">
        <v>12.903</v>
      </c>
      <c r="J30">
        <v>23.033000000000001</v>
      </c>
      <c r="K30">
        <v>10.055999999999999</v>
      </c>
      <c r="L30">
        <v>17.853000000000002</v>
      </c>
      <c r="M30">
        <v>32.957999999999998</v>
      </c>
      <c r="N30">
        <v>15.603999999999999</v>
      </c>
      <c r="O30">
        <v>18.538</v>
      </c>
      <c r="P30">
        <v>14.968</v>
      </c>
      <c r="Q30">
        <v>16.515999999999998</v>
      </c>
      <c r="R30">
        <v>8.952</v>
      </c>
      <c r="S30">
        <v>33.119</v>
      </c>
      <c r="T30">
        <v>12.782</v>
      </c>
      <c r="U30">
        <v>33.289000000000001</v>
      </c>
      <c r="V30">
        <v>8.0909999999999993</v>
      </c>
      <c r="W30">
        <v>11.340999999999999</v>
      </c>
      <c r="X30">
        <v>7.6180000000000003</v>
      </c>
      <c r="Y30">
        <v>14.680999999999999</v>
      </c>
      <c r="Z30">
        <v>14.042999999999999</v>
      </c>
      <c r="AA30">
        <v>16.276</v>
      </c>
      <c r="AB30">
        <v>12.901999999999999</v>
      </c>
      <c r="AC30">
        <v>16.962</v>
      </c>
      <c r="AD30">
        <v>15.435</v>
      </c>
      <c r="AE30">
        <v>8.8390000000000004</v>
      </c>
      <c r="AF30">
        <v>9.9909999999999997</v>
      </c>
      <c r="AG30">
        <v>10.189</v>
      </c>
      <c r="AH30" s="4">
        <v>6.1859999999999999</v>
      </c>
      <c r="AI30" s="4">
        <v>23.884</v>
      </c>
      <c r="AJ30" s="4">
        <v>14.712999999999999</v>
      </c>
      <c r="AK30" s="4">
        <v>10.67</v>
      </c>
      <c r="AL30" s="4">
        <v>8.6159999999999997</v>
      </c>
      <c r="AM30" s="4">
        <v>32.607999999999997</v>
      </c>
      <c r="AN30" s="4"/>
      <c r="AO30" s="4"/>
      <c r="AP30" s="4"/>
      <c r="AQ30" s="4"/>
      <c r="AR30" s="4"/>
      <c r="AS30" s="4"/>
      <c r="AT30" s="4"/>
      <c r="AU30" s="4"/>
      <c r="AV30" s="4"/>
      <c r="AW30" s="4"/>
      <c r="AX30" s="4"/>
      <c r="AY30" s="4"/>
    </row>
    <row r="31" spans="1:51" ht="14.4" customHeight="1" x14ac:dyDescent="0.3">
      <c r="A31" s="67">
        <v>44835</v>
      </c>
      <c r="B31" s="9"/>
      <c r="C31" s="9"/>
      <c r="D31">
        <v>14.17</v>
      </c>
      <c r="E31">
        <v>17.702999999999999</v>
      </c>
      <c r="F31">
        <v>15.359</v>
      </c>
      <c r="G31">
        <v>21.905999999999999</v>
      </c>
      <c r="H31">
        <v>25.792999999999999</v>
      </c>
      <c r="I31">
        <v>10.683</v>
      </c>
      <c r="J31">
        <v>17.315000000000001</v>
      </c>
      <c r="K31">
        <v>11.51</v>
      </c>
      <c r="L31">
        <v>18.649000000000001</v>
      </c>
      <c r="M31">
        <v>12.901</v>
      </c>
      <c r="N31">
        <v>9.4109999999999996</v>
      </c>
      <c r="O31">
        <v>11.462</v>
      </c>
      <c r="P31">
        <v>9.6199999999999992</v>
      </c>
      <c r="Q31">
        <v>12.217000000000001</v>
      </c>
      <c r="R31">
        <v>9.7490000000000006</v>
      </c>
      <c r="S31">
        <v>23.821999999999999</v>
      </c>
      <c r="T31">
        <v>9.8979999999999997</v>
      </c>
      <c r="U31">
        <v>13.763</v>
      </c>
      <c r="V31">
        <v>7.8609999999999998</v>
      </c>
      <c r="W31">
        <v>8.4339999999999993</v>
      </c>
      <c r="X31">
        <v>5.5830000000000002</v>
      </c>
      <c r="Y31">
        <v>9.0020000000000007</v>
      </c>
      <c r="Z31">
        <v>13.617000000000001</v>
      </c>
      <c r="AA31">
        <v>23.934999999999999</v>
      </c>
      <c r="AB31">
        <v>37.258000000000003</v>
      </c>
      <c r="AC31">
        <v>13.525</v>
      </c>
      <c r="AD31">
        <v>10.78</v>
      </c>
      <c r="AE31">
        <v>8.3729999999999993</v>
      </c>
      <c r="AF31">
        <v>11.074</v>
      </c>
      <c r="AG31">
        <v>12.311</v>
      </c>
      <c r="AH31" s="4">
        <v>5.3659999999999997</v>
      </c>
      <c r="AI31" s="4">
        <v>14.475</v>
      </c>
      <c r="AJ31" s="4">
        <v>19.995999999999999</v>
      </c>
      <c r="AK31" s="4">
        <v>7.5990000000000002</v>
      </c>
      <c r="AL31" s="4">
        <v>16.425000000000001</v>
      </c>
      <c r="AM31" s="4">
        <v>19.457999999999998</v>
      </c>
      <c r="AN31" s="4"/>
      <c r="AO31" s="4"/>
      <c r="AP31" s="4"/>
      <c r="AQ31" s="4"/>
      <c r="AR31" s="4"/>
      <c r="AS31" s="4"/>
      <c r="AT31" s="4"/>
      <c r="AU31" s="4"/>
      <c r="AV31" s="4"/>
      <c r="AW31" s="4"/>
      <c r="AX31" s="4"/>
      <c r="AY31" s="4"/>
    </row>
    <row r="32" spans="1:51" ht="14.4" customHeight="1" x14ac:dyDescent="0.3">
      <c r="A32" s="67">
        <v>44866</v>
      </c>
      <c r="B32" s="9"/>
      <c r="C32" s="9"/>
      <c r="D32">
        <v>8.3699999999999992</v>
      </c>
      <c r="E32">
        <v>9.1159999999999997</v>
      </c>
      <c r="F32">
        <v>9.6940000000000008</v>
      </c>
      <c r="G32">
        <v>12.497</v>
      </c>
      <c r="H32">
        <v>15.156000000000001</v>
      </c>
      <c r="I32">
        <v>10.118</v>
      </c>
      <c r="J32">
        <v>10.281000000000001</v>
      </c>
      <c r="K32">
        <v>7.0389999999999997</v>
      </c>
      <c r="L32">
        <v>11.55</v>
      </c>
      <c r="M32">
        <v>8.3740000000000006</v>
      </c>
      <c r="N32">
        <v>7.4020000000000001</v>
      </c>
      <c r="O32">
        <v>8.484</v>
      </c>
      <c r="P32">
        <v>7.54</v>
      </c>
      <c r="Q32">
        <v>8.5229999999999997</v>
      </c>
      <c r="R32">
        <v>6.0309999999999997</v>
      </c>
      <c r="S32">
        <v>11.442</v>
      </c>
      <c r="T32">
        <v>8.9459999999999997</v>
      </c>
      <c r="U32">
        <v>9.0449999999999999</v>
      </c>
      <c r="V32">
        <v>6.4530000000000003</v>
      </c>
      <c r="W32">
        <v>6.9710000000000001</v>
      </c>
      <c r="X32">
        <v>3.5619999999999998</v>
      </c>
      <c r="Y32">
        <v>5.8920000000000003</v>
      </c>
      <c r="Z32">
        <v>9.6470000000000002</v>
      </c>
      <c r="AA32">
        <v>13.244999999999999</v>
      </c>
      <c r="AB32">
        <v>14.037000000000001</v>
      </c>
      <c r="AC32">
        <v>7.7690000000000001</v>
      </c>
      <c r="AD32">
        <v>8.4459999999999997</v>
      </c>
      <c r="AE32">
        <v>6.5190000000000001</v>
      </c>
      <c r="AF32">
        <v>7.43</v>
      </c>
      <c r="AG32">
        <v>7.9089999999999998</v>
      </c>
      <c r="AH32" s="4">
        <v>4.4710000000000001</v>
      </c>
      <c r="AI32" s="4">
        <v>6.9169999999999998</v>
      </c>
      <c r="AJ32" s="4">
        <v>10.269</v>
      </c>
      <c r="AK32" s="4">
        <v>6.7060000000000004</v>
      </c>
      <c r="AL32" s="4">
        <v>8.3190000000000008</v>
      </c>
      <c r="AM32" s="4">
        <v>10.545</v>
      </c>
      <c r="AN32" s="4"/>
      <c r="AO32" s="4"/>
      <c r="AP32" s="4"/>
      <c r="AQ32" s="4"/>
      <c r="AR32" s="4"/>
      <c r="AS32" s="4"/>
      <c r="AT32" s="4"/>
      <c r="AU32" s="4"/>
      <c r="AV32" s="4"/>
      <c r="AW32" s="4"/>
      <c r="AX32" s="4"/>
      <c r="AY32" s="4"/>
    </row>
    <row r="33" spans="1:51" ht="14.4" customHeight="1" x14ac:dyDescent="0.3">
      <c r="A33" s="67">
        <v>44896</v>
      </c>
      <c r="B33" s="9"/>
      <c r="C33" s="9"/>
      <c r="D33">
        <v>6.34</v>
      </c>
      <c r="E33">
        <v>7.5759999999999996</v>
      </c>
      <c r="F33">
        <v>7.944</v>
      </c>
      <c r="G33">
        <v>8.6940000000000008</v>
      </c>
      <c r="H33">
        <v>10.416</v>
      </c>
      <c r="I33">
        <v>7.6239999999999997</v>
      </c>
      <c r="J33">
        <v>7.1689999999999996</v>
      </c>
      <c r="K33">
        <v>5.7789999999999999</v>
      </c>
      <c r="L33">
        <v>7.7610000000000001</v>
      </c>
      <c r="M33">
        <v>6.9619999999999997</v>
      </c>
      <c r="N33">
        <v>6.1920000000000002</v>
      </c>
      <c r="O33">
        <v>7.1449999999999996</v>
      </c>
      <c r="P33">
        <v>5.9930000000000003</v>
      </c>
      <c r="Q33">
        <v>7.4450000000000003</v>
      </c>
      <c r="R33">
        <v>5.048</v>
      </c>
      <c r="S33">
        <v>8.423</v>
      </c>
      <c r="T33">
        <v>7.28</v>
      </c>
      <c r="U33">
        <v>7.7060000000000004</v>
      </c>
      <c r="V33">
        <v>4.8730000000000002</v>
      </c>
      <c r="W33">
        <v>6.0670000000000002</v>
      </c>
      <c r="X33">
        <v>2.851</v>
      </c>
      <c r="Y33">
        <v>4.91</v>
      </c>
      <c r="Z33">
        <v>6.6989999999999998</v>
      </c>
      <c r="AA33">
        <v>8.593</v>
      </c>
      <c r="AB33">
        <v>7.9720000000000004</v>
      </c>
      <c r="AC33">
        <v>6.5</v>
      </c>
      <c r="AD33">
        <v>6.7859999999999996</v>
      </c>
      <c r="AE33">
        <v>5.2329999999999997</v>
      </c>
      <c r="AF33">
        <v>5.4359999999999999</v>
      </c>
      <c r="AG33">
        <v>6.327</v>
      </c>
      <c r="AH33" s="4">
        <v>4.0529999999999999</v>
      </c>
      <c r="AI33" s="4">
        <v>5.1269999999999998</v>
      </c>
      <c r="AJ33" s="4">
        <v>6.9359999999999999</v>
      </c>
      <c r="AK33" s="4">
        <v>5.8360000000000003</v>
      </c>
      <c r="AL33" s="4">
        <v>5.6859999999999999</v>
      </c>
      <c r="AM33" s="4">
        <v>7.9290000000000003</v>
      </c>
      <c r="AN33" s="4"/>
      <c r="AO33" s="4"/>
      <c r="AP33" s="4"/>
      <c r="AQ33" s="4"/>
      <c r="AR33" s="4"/>
      <c r="AS33" s="4"/>
      <c r="AT33" s="4"/>
      <c r="AU33" s="4"/>
      <c r="AV33" s="4"/>
      <c r="AW33" s="4"/>
      <c r="AX33" s="4"/>
      <c r="AY33" s="4"/>
    </row>
    <row r="34" spans="1:51" ht="14.4" customHeight="1" x14ac:dyDescent="0.3">
      <c r="A34" s="67">
        <v>44927</v>
      </c>
      <c r="B34"/>
      <c r="C34"/>
      <c r="D34">
        <v>5.39</v>
      </c>
      <c r="E34">
        <v>6.4459999999999997</v>
      </c>
      <c r="F34">
        <v>6.819</v>
      </c>
      <c r="G34">
        <v>7.1660000000000004</v>
      </c>
      <c r="H34">
        <v>7.5990000000000002</v>
      </c>
      <c r="I34">
        <v>6.2080000000000002</v>
      </c>
      <c r="J34">
        <v>5.8070000000000004</v>
      </c>
      <c r="K34">
        <v>4.8899999999999997</v>
      </c>
      <c r="L34">
        <v>5.9450000000000003</v>
      </c>
      <c r="M34">
        <v>5.859</v>
      </c>
      <c r="N34">
        <v>5.242</v>
      </c>
      <c r="O34">
        <v>6.1520000000000001</v>
      </c>
      <c r="P34">
        <v>5.0869999999999997</v>
      </c>
      <c r="Q34">
        <v>6.399</v>
      </c>
      <c r="R34">
        <v>4.1040000000000001</v>
      </c>
      <c r="S34">
        <v>7.0090000000000003</v>
      </c>
      <c r="T34">
        <v>5.5890000000000004</v>
      </c>
      <c r="U34">
        <v>6.601</v>
      </c>
      <c r="V34">
        <v>4.0919999999999996</v>
      </c>
      <c r="W34">
        <v>5.2080000000000002</v>
      </c>
      <c r="X34">
        <v>2.42</v>
      </c>
      <c r="Y34">
        <v>3.9990000000000001</v>
      </c>
      <c r="Z34">
        <v>6.24</v>
      </c>
      <c r="AA34">
        <v>6.9429999999999996</v>
      </c>
      <c r="AB34">
        <v>6.0960000000000001</v>
      </c>
      <c r="AC34">
        <v>5.2729999999999997</v>
      </c>
      <c r="AD34">
        <v>5.742</v>
      </c>
      <c r="AE34">
        <v>4.42</v>
      </c>
      <c r="AF34">
        <v>4.51</v>
      </c>
      <c r="AG34">
        <v>5.3029999999999999</v>
      </c>
      <c r="AH34" s="4">
        <v>3.464</v>
      </c>
      <c r="AI34" s="4">
        <v>4.1970000000000001</v>
      </c>
      <c r="AJ34" s="4">
        <v>5.6820000000000004</v>
      </c>
      <c r="AK34" s="4">
        <v>5.17</v>
      </c>
      <c r="AL34" s="4">
        <v>4.5430000000000001</v>
      </c>
      <c r="AM34" s="4">
        <v>6.556</v>
      </c>
      <c r="AN34" s="4"/>
      <c r="AO34" s="4"/>
      <c r="AP34" s="4"/>
      <c r="AQ34" s="4"/>
      <c r="AR34" s="4"/>
      <c r="AS34" s="4"/>
      <c r="AT34" s="4"/>
      <c r="AU34" s="4"/>
      <c r="AV34" s="4"/>
      <c r="AW34" s="4"/>
      <c r="AX34" s="4"/>
      <c r="AY34" s="4"/>
    </row>
    <row r="35" spans="1:51" ht="14.4" customHeight="1" x14ac:dyDescent="0.3">
      <c r="A35" s="67">
        <v>44958</v>
      </c>
      <c r="B35"/>
      <c r="C35"/>
      <c r="D35">
        <v>4.74</v>
      </c>
      <c r="E35">
        <v>5.0940000000000003</v>
      </c>
      <c r="F35">
        <v>5.2549999999999999</v>
      </c>
      <c r="G35">
        <v>6.4269999999999996</v>
      </c>
      <c r="H35">
        <v>8.4789999999999992</v>
      </c>
      <c r="I35">
        <v>4.8529999999999998</v>
      </c>
      <c r="J35">
        <v>4.516</v>
      </c>
      <c r="K35">
        <v>3.8260000000000001</v>
      </c>
      <c r="L35">
        <v>4.7960000000000003</v>
      </c>
      <c r="M35">
        <v>4.7119999999999997</v>
      </c>
      <c r="N35">
        <v>4.0990000000000002</v>
      </c>
      <c r="O35">
        <v>4.8769999999999998</v>
      </c>
      <c r="P35">
        <v>4.7939999999999996</v>
      </c>
      <c r="Q35">
        <v>6.1360000000000001</v>
      </c>
      <c r="R35">
        <v>3.1819999999999999</v>
      </c>
      <c r="S35">
        <v>5.5170000000000003</v>
      </c>
      <c r="T35">
        <v>4.9169999999999998</v>
      </c>
      <c r="U35">
        <v>5.4420000000000002</v>
      </c>
      <c r="V35">
        <v>3.222</v>
      </c>
      <c r="W35">
        <v>4.1139999999999999</v>
      </c>
      <c r="X35">
        <v>2.226</v>
      </c>
      <c r="Y35">
        <v>3.1560000000000001</v>
      </c>
      <c r="Z35">
        <v>5.2930000000000001</v>
      </c>
      <c r="AA35">
        <v>5.4720000000000004</v>
      </c>
      <c r="AB35">
        <v>5.0830000000000002</v>
      </c>
      <c r="AC35">
        <v>4.0730000000000004</v>
      </c>
      <c r="AD35">
        <v>4.7519999999999998</v>
      </c>
      <c r="AE35">
        <v>3.4470000000000001</v>
      </c>
      <c r="AF35">
        <v>3.5790000000000002</v>
      </c>
      <c r="AG35">
        <v>4.0369999999999999</v>
      </c>
      <c r="AH35" s="4">
        <v>2.8820000000000001</v>
      </c>
      <c r="AI35" s="4">
        <v>3.7069999999999999</v>
      </c>
      <c r="AJ35" s="4">
        <v>5.742</v>
      </c>
      <c r="AK35" s="4">
        <v>4.0419999999999998</v>
      </c>
      <c r="AL35" s="4">
        <v>3.5070000000000001</v>
      </c>
      <c r="AM35" s="4">
        <v>5.1340000000000003</v>
      </c>
      <c r="AN35" s="4"/>
      <c r="AO35" s="4"/>
      <c r="AP35" s="4"/>
      <c r="AQ35" s="4"/>
      <c r="AR35" s="4"/>
      <c r="AS35" s="4"/>
      <c r="AT35" s="4"/>
      <c r="AU35" s="4"/>
      <c r="AV35" s="4"/>
      <c r="AW35" s="4"/>
      <c r="AX35" s="4"/>
      <c r="AY35" s="4"/>
    </row>
    <row r="36" spans="1:51" ht="14.4" x14ac:dyDescent="0.3">
      <c r="A36" s="67">
        <v>44986</v>
      </c>
      <c r="B36"/>
      <c r="C36"/>
      <c r="D36" s="4">
        <v>8.6</v>
      </c>
      <c r="E36">
        <v>6.3869999999999996</v>
      </c>
      <c r="F36">
        <v>14.164</v>
      </c>
      <c r="G36">
        <v>14.667999999999999</v>
      </c>
      <c r="H36">
        <v>12.247</v>
      </c>
      <c r="I36">
        <v>6.173</v>
      </c>
      <c r="J36">
        <v>11.234999999999999</v>
      </c>
      <c r="K36">
        <v>5.6360000000000001</v>
      </c>
      <c r="L36">
        <v>5.14</v>
      </c>
      <c r="M36">
        <v>6.2679999999999998</v>
      </c>
      <c r="N36">
        <v>6.5910000000000002</v>
      </c>
      <c r="O36">
        <v>7.6470000000000002</v>
      </c>
      <c r="P36">
        <v>13.563000000000001</v>
      </c>
      <c r="Q36">
        <v>6.9989999999999997</v>
      </c>
      <c r="R36">
        <v>12.788</v>
      </c>
      <c r="S36">
        <v>8.0350000000000001</v>
      </c>
      <c r="T36">
        <v>7.4249999999999998</v>
      </c>
      <c r="U36">
        <v>6.5469999999999997</v>
      </c>
      <c r="V36">
        <v>5.8230000000000004</v>
      </c>
      <c r="W36">
        <v>4.7110000000000003</v>
      </c>
      <c r="X36">
        <v>3.855</v>
      </c>
      <c r="Y36">
        <v>10.586</v>
      </c>
      <c r="Z36">
        <v>11.023</v>
      </c>
      <c r="AA36">
        <v>6.6879999999999997</v>
      </c>
      <c r="AB36">
        <v>17.265000000000001</v>
      </c>
      <c r="AC36">
        <v>4.944</v>
      </c>
      <c r="AD36">
        <v>7.5309999999999997</v>
      </c>
      <c r="AE36" s="4">
        <v>3.7749999999999999</v>
      </c>
      <c r="AF36">
        <v>5.7119999999999997</v>
      </c>
      <c r="AG36">
        <v>7.6840000000000002</v>
      </c>
      <c r="AH36">
        <v>3.9340000000000002</v>
      </c>
      <c r="AI36" s="4">
        <v>8.5310000000000006</v>
      </c>
      <c r="AJ36" s="4">
        <v>11.279</v>
      </c>
      <c r="AK36" s="4">
        <v>4.9779999999999998</v>
      </c>
      <c r="AL36" s="4">
        <v>4.18</v>
      </c>
      <c r="AM36" s="4">
        <v>7.056</v>
      </c>
      <c r="AN36" s="4"/>
      <c r="AO36" s="4"/>
      <c r="AP36" s="4"/>
      <c r="AQ36" s="4"/>
      <c r="AR36" s="4"/>
      <c r="AS36" s="4"/>
      <c r="AT36" s="4"/>
      <c r="AU36" s="4"/>
      <c r="AV36" s="4"/>
      <c r="AW36" s="4"/>
      <c r="AX36" s="4"/>
      <c r="AY36" s="4"/>
    </row>
    <row r="37" spans="1:51" ht="14.4" x14ac:dyDescent="0.3">
      <c r="A37" s="67">
        <v>45017</v>
      </c>
      <c r="B37" s="4"/>
      <c r="C37" s="4"/>
      <c r="D37" s="4">
        <v>23.32</v>
      </c>
      <c r="E37">
        <v>17.433</v>
      </c>
      <c r="F37">
        <v>35.122</v>
      </c>
      <c r="G37">
        <v>36.965000000000003</v>
      </c>
      <c r="H37">
        <v>37.875999999999998</v>
      </c>
      <c r="I37">
        <v>14.675000000000001</v>
      </c>
      <c r="J37">
        <v>42.673000000000002</v>
      </c>
      <c r="K37">
        <v>16.468</v>
      </c>
      <c r="L37">
        <v>16.856000000000002</v>
      </c>
      <c r="M37">
        <v>31.366</v>
      </c>
      <c r="N37">
        <v>26.469000000000001</v>
      </c>
      <c r="O37">
        <v>23.056999999999999</v>
      </c>
      <c r="P37">
        <v>21.501999999999999</v>
      </c>
      <c r="Q37">
        <v>11.446999999999999</v>
      </c>
      <c r="R37">
        <v>25.193999999999999</v>
      </c>
      <c r="S37">
        <v>18.943999999999999</v>
      </c>
      <c r="T37">
        <v>12.006</v>
      </c>
      <c r="U37">
        <v>21.824999999999999</v>
      </c>
      <c r="V37">
        <v>22.855</v>
      </c>
      <c r="W37">
        <v>8.9380000000000006</v>
      </c>
      <c r="X37">
        <v>8.5739999999999998</v>
      </c>
      <c r="Y37">
        <v>37.073</v>
      </c>
      <c r="Z37">
        <v>33.274000000000001</v>
      </c>
      <c r="AA37">
        <v>22.157</v>
      </c>
      <c r="AB37">
        <v>25.234999999999999</v>
      </c>
      <c r="AC37">
        <v>20.222000000000001</v>
      </c>
      <c r="AD37">
        <v>13.528</v>
      </c>
      <c r="AE37" s="4">
        <v>12.196</v>
      </c>
      <c r="AF37">
        <v>15.214</v>
      </c>
      <c r="AG37">
        <v>25.648</v>
      </c>
      <c r="AH37">
        <v>7.407</v>
      </c>
      <c r="AI37" s="4">
        <v>19.047999999999998</v>
      </c>
      <c r="AJ37" s="4">
        <v>14.988</v>
      </c>
      <c r="AK37" s="4">
        <v>12.233000000000001</v>
      </c>
      <c r="AL37" s="4">
        <v>8.8239999999999998</v>
      </c>
      <c r="AM37" s="4">
        <v>13.635999999999999</v>
      </c>
      <c r="AN37" s="4"/>
      <c r="AO37" s="4"/>
      <c r="AP37" s="4"/>
      <c r="AQ37" s="4"/>
      <c r="AR37" s="4"/>
      <c r="AS37" s="4"/>
      <c r="AT37" s="4"/>
      <c r="AU37" s="4"/>
      <c r="AV37" s="4"/>
      <c r="AW37" s="4"/>
      <c r="AX37" s="4"/>
      <c r="AY37" s="4"/>
    </row>
    <row r="38" spans="1:51" ht="14.4" x14ac:dyDescent="0.3">
      <c r="A38" s="67">
        <v>45047</v>
      </c>
      <c r="B38" s="4"/>
      <c r="C38" s="4"/>
      <c r="D38" s="4">
        <v>71.430000000000007</v>
      </c>
      <c r="E38">
        <v>92.233000000000004</v>
      </c>
      <c r="F38">
        <v>100.30800000000001</v>
      </c>
      <c r="G38">
        <v>81.486999999999995</v>
      </c>
      <c r="H38">
        <v>104.206</v>
      </c>
      <c r="I38">
        <v>42.036000000000001</v>
      </c>
      <c r="J38">
        <v>68.460999999999999</v>
      </c>
      <c r="K38">
        <v>55.661000000000001</v>
      </c>
      <c r="L38">
        <v>57.421999999999997</v>
      </c>
      <c r="M38">
        <v>85.013000000000005</v>
      </c>
      <c r="N38">
        <v>87.656999999999996</v>
      </c>
      <c r="O38">
        <v>72.863</v>
      </c>
      <c r="P38">
        <v>59.015000000000001</v>
      </c>
      <c r="Q38">
        <v>56.531999999999996</v>
      </c>
      <c r="R38">
        <v>92.13</v>
      </c>
      <c r="S38">
        <v>67.608999999999995</v>
      </c>
      <c r="T38">
        <v>61.398000000000003</v>
      </c>
      <c r="U38">
        <v>57.994999999999997</v>
      </c>
      <c r="V38">
        <v>110.828</v>
      </c>
      <c r="W38">
        <v>16.951000000000001</v>
      </c>
      <c r="X38">
        <v>44.783000000000001</v>
      </c>
      <c r="Y38">
        <v>89.233000000000004</v>
      </c>
      <c r="Z38">
        <v>104.568</v>
      </c>
      <c r="AA38">
        <v>56.759</v>
      </c>
      <c r="AB38">
        <v>76.846999999999994</v>
      </c>
      <c r="AC38">
        <v>77.039000000000001</v>
      </c>
      <c r="AD38">
        <v>88.247</v>
      </c>
      <c r="AE38" s="4">
        <v>34.905000000000001</v>
      </c>
      <c r="AF38">
        <v>46.561999999999998</v>
      </c>
      <c r="AG38">
        <v>54.963999999999999</v>
      </c>
      <c r="AH38">
        <v>20.419</v>
      </c>
      <c r="AI38" s="4">
        <v>52.953000000000003</v>
      </c>
      <c r="AJ38" s="4">
        <v>46.31</v>
      </c>
      <c r="AK38" s="4">
        <v>40.496000000000002</v>
      </c>
      <c r="AL38" s="4">
        <v>53.271999999999998</v>
      </c>
      <c r="AM38" s="4">
        <v>54.484999999999999</v>
      </c>
      <c r="AN38" s="4"/>
      <c r="AO38" s="4"/>
      <c r="AP38" s="4"/>
      <c r="AQ38" s="4"/>
      <c r="AR38" s="4"/>
      <c r="AS38" s="4"/>
      <c r="AT38" s="4"/>
      <c r="AU38" s="4"/>
      <c r="AV38" s="4"/>
      <c r="AW38" s="4"/>
      <c r="AX38" s="4"/>
      <c r="AY38" s="4"/>
    </row>
    <row r="39" spans="1:51" ht="14.4" x14ac:dyDescent="0.3">
      <c r="A39" s="67">
        <v>45078</v>
      </c>
      <c r="B39" s="4"/>
      <c r="C39" s="4"/>
      <c r="D39" s="4">
        <v>70.349999999999994</v>
      </c>
      <c r="E39">
        <v>111.97799999999999</v>
      </c>
      <c r="F39">
        <v>155.50200000000001</v>
      </c>
      <c r="G39">
        <v>130.49799999999999</v>
      </c>
      <c r="H39">
        <v>125.443</v>
      </c>
      <c r="I39">
        <v>78.123999999999995</v>
      </c>
      <c r="J39">
        <v>54.158999999999999</v>
      </c>
      <c r="K39">
        <v>68.218999999999994</v>
      </c>
      <c r="L39">
        <v>94.055000000000007</v>
      </c>
      <c r="M39">
        <v>55.344999999999999</v>
      </c>
      <c r="N39">
        <v>123.691</v>
      </c>
      <c r="O39">
        <v>66.793999999999997</v>
      </c>
      <c r="P39">
        <v>131.90700000000001</v>
      </c>
      <c r="Q39">
        <v>28.914999999999999</v>
      </c>
      <c r="R39">
        <v>138.46799999999999</v>
      </c>
      <c r="S39">
        <v>62.713999999999999</v>
      </c>
      <c r="T39">
        <v>111.65300000000001</v>
      </c>
      <c r="U39">
        <v>31.306999999999999</v>
      </c>
      <c r="V39">
        <v>62.122</v>
      </c>
      <c r="W39">
        <v>9.3089999999999993</v>
      </c>
      <c r="X39">
        <v>40.610999999999997</v>
      </c>
      <c r="Y39">
        <v>48.152000000000001</v>
      </c>
      <c r="Z39">
        <v>131.066</v>
      </c>
      <c r="AA39">
        <v>30.625</v>
      </c>
      <c r="AB39">
        <v>50.701999999999998</v>
      </c>
      <c r="AC39">
        <v>106.298</v>
      </c>
      <c r="AD39">
        <v>49.125999999999998</v>
      </c>
      <c r="AE39" s="4">
        <v>62.496000000000002</v>
      </c>
      <c r="AF39">
        <v>92.343000000000004</v>
      </c>
      <c r="AG39">
        <v>29.99</v>
      </c>
      <c r="AH39">
        <v>29.172000000000001</v>
      </c>
      <c r="AI39" s="4">
        <v>75.447999999999993</v>
      </c>
      <c r="AJ39" s="4">
        <v>88.099000000000004</v>
      </c>
      <c r="AK39" s="4">
        <v>49.801000000000002</v>
      </c>
      <c r="AL39" s="4">
        <v>90.006</v>
      </c>
      <c r="AM39" s="4">
        <v>129.82400000000001</v>
      </c>
      <c r="AN39" s="4"/>
      <c r="AO39" s="4"/>
      <c r="AP39" s="4"/>
      <c r="AQ39" s="4"/>
      <c r="AR39" s="4"/>
      <c r="AS39" s="4"/>
      <c r="AT39" s="4"/>
      <c r="AU39" s="4"/>
      <c r="AV39" s="4"/>
      <c r="AW39" s="4"/>
      <c r="AX39" s="4"/>
      <c r="AY39" s="4"/>
    </row>
    <row r="40" spans="1:51" ht="14.4" x14ac:dyDescent="0.3">
      <c r="A40" s="67">
        <v>45108</v>
      </c>
      <c r="B40" s="4"/>
      <c r="C40" s="4"/>
      <c r="D40" s="4">
        <v>29.01</v>
      </c>
      <c r="E40">
        <v>39.450000000000003</v>
      </c>
      <c r="F40">
        <v>43.485999999999997</v>
      </c>
      <c r="G40">
        <v>61.631999999999998</v>
      </c>
      <c r="H40">
        <v>38.116999999999997</v>
      </c>
      <c r="I40">
        <v>29.024000000000001</v>
      </c>
      <c r="J40">
        <v>19.806999999999999</v>
      </c>
      <c r="K40">
        <v>33.021000000000001</v>
      </c>
      <c r="L40">
        <v>35.680999999999997</v>
      </c>
      <c r="M40">
        <v>24.074000000000002</v>
      </c>
      <c r="N40">
        <v>40.213999999999999</v>
      </c>
      <c r="O40">
        <v>19.419</v>
      </c>
      <c r="P40">
        <v>82.707999999999998</v>
      </c>
      <c r="Q40">
        <v>12.115</v>
      </c>
      <c r="R40">
        <v>35.732999999999997</v>
      </c>
      <c r="S40">
        <v>28.103999999999999</v>
      </c>
      <c r="T40">
        <v>62.985999999999997</v>
      </c>
      <c r="U40">
        <v>11.55</v>
      </c>
      <c r="V40">
        <v>18.606999999999999</v>
      </c>
      <c r="W40">
        <v>4.8499999999999996</v>
      </c>
      <c r="X40">
        <v>13.316000000000001</v>
      </c>
      <c r="Y40">
        <v>16.687999999999999</v>
      </c>
      <c r="Z40">
        <v>45.493000000000002</v>
      </c>
      <c r="AA40">
        <v>16.806000000000001</v>
      </c>
      <c r="AB40">
        <v>19.59</v>
      </c>
      <c r="AC40">
        <v>32.354999999999997</v>
      </c>
      <c r="AD40">
        <v>16.597999999999999</v>
      </c>
      <c r="AE40" s="4">
        <v>17.748999999999999</v>
      </c>
      <c r="AF40">
        <v>28.204999999999998</v>
      </c>
      <c r="AG40">
        <v>12.807</v>
      </c>
      <c r="AH40">
        <v>10.379</v>
      </c>
      <c r="AI40" s="4">
        <v>20.509</v>
      </c>
      <c r="AJ40" s="4">
        <v>29.956</v>
      </c>
      <c r="AK40" s="4">
        <v>25.673999999999999</v>
      </c>
      <c r="AL40" s="4">
        <v>40.874000000000002</v>
      </c>
      <c r="AM40" s="4">
        <v>72.558999999999997</v>
      </c>
      <c r="AN40" s="4"/>
      <c r="AO40" s="4"/>
      <c r="AP40" s="4"/>
      <c r="AQ40" s="4"/>
      <c r="AR40" s="4"/>
      <c r="AS40" s="4"/>
      <c r="AT40" s="4"/>
      <c r="AU40" s="4"/>
      <c r="AV40" s="4"/>
      <c r="AW40" s="4"/>
      <c r="AX40" s="4"/>
      <c r="AY40" s="4"/>
    </row>
    <row r="41" spans="1:51" ht="14.4" x14ac:dyDescent="0.3">
      <c r="A41" s="67">
        <v>45139</v>
      </c>
      <c r="B41" s="4"/>
      <c r="C41" s="4"/>
      <c r="D41" s="4">
        <v>19.8</v>
      </c>
      <c r="E41">
        <v>28.396999999999998</v>
      </c>
      <c r="F41">
        <v>17.507000000000001</v>
      </c>
      <c r="G41">
        <v>24.222999999999999</v>
      </c>
      <c r="H41">
        <v>20.870999999999999</v>
      </c>
      <c r="I41">
        <v>32.83</v>
      </c>
      <c r="J41">
        <v>18.312000000000001</v>
      </c>
      <c r="K41">
        <v>23.34</v>
      </c>
      <c r="L41">
        <v>18.521999999999998</v>
      </c>
      <c r="M41">
        <v>19.045999999999999</v>
      </c>
      <c r="N41">
        <v>19.113</v>
      </c>
      <c r="O41">
        <v>13.503</v>
      </c>
      <c r="P41">
        <v>27.414000000000001</v>
      </c>
      <c r="Q41">
        <v>9.234</v>
      </c>
      <c r="R41">
        <v>27.786999999999999</v>
      </c>
      <c r="S41">
        <v>15.507</v>
      </c>
      <c r="T41">
        <v>51.207999999999998</v>
      </c>
      <c r="U41">
        <v>9.8879999999999999</v>
      </c>
      <c r="V41">
        <v>23.667999999999999</v>
      </c>
      <c r="W41">
        <v>3.786</v>
      </c>
      <c r="X41">
        <v>10.185</v>
      </c>
      <c r="Y41">
        <v>10.195</v>
      </c>
      <c r="Z41">
        <v>22.908000000000001</v>
      </c>
      <c r="AA41">
        <v>13.568</v>
      </c>
      <c r="AB41">
        <v>26.716999999999999</v>
      </c>
      <c r="AC41">
        <v>15.412000000000001</v>
      </c>
      <c r="AD41">
        <v>9.7639999999999993</v>
      </c>
      <c r="AE41" s="4">
        <v>14.439</v>
      </c>
      <c r="AF41">
        <v>13.465999999999999</v>
      </c>
      <c r="AG41">
        <v>7.89</v>
      </c>
      <c r="AH41">
        <v>10.379</v>
      </c>
      <c r="AI41" s="4">
        <v>15.368</v>
      </c>
      <c r="AJ41" s="4">
        <v>13.4</v>
      </c>
      <c r="AK41" s="4">
        <v>15.977</v>
      </c>
      <c r="AL41" s="4">
        <v>31.878</v>
      </c>
      <c r="AM41" s="4">
        <v>26.69</v>
      </c>
      <c r="AN41" s="4"/>
      <c r="AO41" s="4"/>
      <c r="AP41" s="4"/>
      <c r="AQ41" s="4"/>
      <c r="AR41" s="4"/>
      <c r="AS41" s="4"/>
      <c r="AT41" s="4"/>
      <c r="AU41" s="4"/>
      <c r="AV41" s="4"/>
      <c r="AW41" s="4"/>
      <c r="AX41" s="4"/>
      <c r="AY41" s="4"/>
    </row>
    <row r="42" spans="1:51" ht="14.4" x14ac:dyDescent="0.3">
      <c r="A42" s="67">
        <v>45170</v>
      </c>
      <c r="B42" s="4"/>
      <c r="C42" s="4"/>
      <c r="D42" s="4">
        <v>17.47</v>
      </c>
      <c r="E42">
        <v>20.824000000000002</v>
      </c>
      <c r="F42">
        <v>19.305</v>
      </c>
      <c r="G42">
        <v>24.559000000000001</v>
      </c>
      <c r="H42">
        <v>12.907</v>
      </c>
      <c r="I42">
        <v>23.041</v>
      </c>
      <c r="J42">
        <v>10.081</v>
      </c>
      <c r="K42">
        <v>17.588000000000001</v>
      </c>
      <c r="L42">
        <v>32.963999999999999</v>
      </c>
      <c r="M42">
        <v>15.605</v>
      </c>
      <c r="N42">
        <v>18.542000000000002</v>
      </c>
      <c r="O42">
        <v>14.994</v>
      </c>
      <c r="P42">
        <v>16.527000000000001</v>
      </c>
      <c r="Q42">
        <v>8.9570000000000007</v>
      </c>
      <c r="R42">
        <v>33.151000000000003</v>
      </c>
      <c r="S42">
        <v>12.946</v>
      </c>
      <c r="T42">
        <v>33.308</v>
      </c>
      <c r="U42">
        <v>8.1</v>
      </c>
      <c r="V42">
        <v>11.349</v>
      </c>
      <c r="W42">
        <v>7.5339999999999998</v>
      </c>
      <c r="X42">
        <v>14.734</v>
      </c>
      <c r="Y42">
        <v>14</v>
      </c>
      <c r="Z42">
        <v>16.274999999999999</v>
      </c>
      <c r="AA42">
        <v>12.852</v>
      </c>
      <c r="AB42">
        <v>16.994</v>
      </c>
      <c r="AC42">
        <v>15.428000000000001</v>
      </c>
      <c r="AD42">
        <v>8.8390000000000004</v>
      </c>
      <c r="AE42" s="4">
        <v>10.050000000000001</v>
      </c>
      <c r="AF42">
        <v>10.193</v>
      </c>
      <c r="AG42">
        <v>6.1859999999999999</v>
      </c>
      <c r="AH42">
        <v>23.940999999999999</v>
      </c>
      <c r="AI42" s="4">
        <v>12.999000000000001</v>
      </c>
      <c r="AJ42" s="4">
        <v>10.648999999999999</v>
      </c>
      <c r="AK42" s="4">
        <v>8.6170000000000009</v>
      </c>
      <c r="AL42" s="4">
        <v>32.607999999999997</v>
      </c>
      <c r="AM42" s="4">
        <v>12.904999999999999</v>
      </c>
      <c r="AN42" s="4"/>
      <c r="AO42" s="4"/>
      <c r="AP42" s="4"/>
      <c r="AQ42" s="4"/>
      <c r="AR42" s="4"/>
      <c r="AS42" s="4"/>
      <c r="AT42" s="4"/>
      <c r="AU42" s="4"/>
      <c r="AV42" s="4"/>
      <c r="AW42" s="4"/>
      <c r="AX42" s="4"/>
      <c r="AY42" s="4"/>
    </row>
    <row r="43" spans="1:51" ht="14.4" x14ac:dyDescent="0.3">
      <c r="A43" s="67">
        <v>45200</v>
      </c>
      <c r="B43" s="4"/>
      <c r="C43" s="4"/>
      <c r="D43" s="4">
        <v>14.17</v>
      </c>
      <c r="E43">
        <v>15.362</v>
      </c>
      <c r="F43">
        <v>21.91</v>
      </c>
      <c r="G43">
        <v>25.978999999999999</v>
      </c>
      <c r="H43">
        <v>10.686</v>
      </c>
      <c r="I43">
        <v>17.32</v>
      </c>
      <c r="J43">
        <v>11.535</v>
      </c>
      <c r="K43">
        <v>18.949000000000002</v>
      </c>
      <c r="L43">
        <v>12.904</v>
      </c>
      <c r="M43">
        <v>9.4120000000000008</v>
      </c>
      <c r="N43">
        <v>11.464</v>
      </c>
      <c r="O43">
        <v>9.6539999999999999</v>
      </c>
      <c r="P43">
        <v>12.226000000000001</v>
      </c>
      <c r="Q43">
        <v>9.7539999999999996</v>
      </c>
      <c r="R43">
        <v>23.843</v>
      </c>
      <c r="S43">
        <v>9.8529999999999998</v>
      </c>
      <c r="T43">
        <v>13.773999999999999</v>
      </c>
      <c r="U43">
        <v>7.87</v>
      </c>
      <c r="V43">
        <v>8.4410000000000007</v>
      </c>
      <c r="W43">
        <v>5.6340000000000003</v>
      </c>
      <c r="X43">
        <v>9.0359999999999996</v>
      </c>
      <c r="Y43">
        <v>13.577</v>
      </c>
      <c r="Z43">
        <v>23.934000000000001</v>
      </c>
      <c r="AA43">
        <v>37.176000000000002</v>
      </c>
      <c r="AB43">
        <v>13.551</v>
      </c>
      <c r="AC43">
        <v>10.773999999999999</v>
      </c>
      <c r="AD43">
        <v>8.3719999999999999</v>
      </c>
      <c r="AE43" s="4">
        <v>11.287000000000001</v>
      </c>
      <c r="AF43">
        <v>12.313000000000001</v>
      </c>
      <c r="AG43">
        <v>5.3650000000000002</v>
      </c>
      <c r="AH43">
        <v>14.496</v>
      </c>
      <c r="AI43" s="4">
        <v>21.754999999999999</v>
      </c>
      <c r="AJ43" s="4">
        <v>7.5810000000000004</v>
      </c>
      <c r="AK43" s="4">
        <v>16.427</v>
      </c>
      <c r="AL43" s="4">
        <v>19.457999999999998</v>
      </c>
      <c r="AM43" s="4">
        <v>17.888999999999999</v>
      </c>
      <c r="AN43" s="4"/>
      <c r="AO43" s="4"/>
      <c r="AP43" s="4"/>
      <c r="AQ43" s="4"/>
      <c r="AR43" s="4"/>
      <c r="AS43" s="4"/>
      <c r="AT43" s="4"/>
      <c r="AU43" s="4"/>
      <c r="AV43" s="4"/>
      <c r="AW43" s="4"/>
      <c r="AX43" s="4"/>
      <c r="AY43" s="4"/>
    </row>
    <row r="44" spans="1:51" ht="14.4" x14ac:dyDescent="0.3">
      <c r="A44" s="67">
        <v>45231</v>
      </c>
      <c r="B44" s="4"/>
      <c r="C44" s="4"/>
      <c r="D44" s="4">
        <v>8.3699999999999992</v>
      </c>
      <c r="E44">
        <v>9.6969999999999992</v>
      </c>
      <c r="F44">
        <v>12.5</v>
      </c>
      <c r="G44">
        <v>15.577999999999999</v>
      </c>
      <c r="H44">
        <v>10.122</v>
      </c>
      <c r="I44">
        <v>10.285</v>
      </c>
      <c r="J44">
        <v>7.0570000000000004</v>
      </c>
      <c r="K44">
        <v>11.872999999999999</v>
      </c>
      <c r="L44">
        <v>8.3759999999999994</v>
      </c>
      <c r="M44">
        <v>7.4029999999999996</v>
      </c>
      <c r="N44">
        <v>8.4860000000000007</v>
      </c>
      <c r="O44">
        <v>7.665</v>
      </c>
      <c r="P44">
        <v>8.5299999999999994</v>
      </c>
      <c r="Q44">
        <v>6.0350000000000001</v>
      </c>
      <c r="R44">
        <v>11.455</v>
      </c>
      <c r="S44">
        <v>9.0540000000000003</v>
      </c>
      <c r="T44">
        <v>9.0540000000000003</v>
      </c>
      <c r="U44">
        <v>6.4610000000000003</v>
      </c>
      <c r="V44">
        <v>6.976</v>
      </c>
      <c r="W44">
        <v>3.589</v>
      </c>
      <c r="X44">
        <v>5.9210000000000003</v>
      </c>
      <c r="Y44">
        <v>9.6170000000000009</v>
      </c>
      <c r="Z44">
        <v>13.244999999999999</v>
      </c>
      <c r="AA44">
        <v>14.606999999999999</v>
      </c>
      <c r="AB44">
        <v>7.7889999999999997</v>
      </c>
      <c r="AC44">
        <v>8.4410000000000007</v>
      </c>
      <c r="AD44">
        <v>6.5190000000000001</v>
      </c>
      <c r="AE44" s="4">
        <v>7.609</v>
      </c>
      <c r="AF44">
        <v>7.9109999999999996</v>
      </c>
      <c r="AG44">
        <v>4.47</v>
      </c>
      <c r="AH44">
        <v>6.9320000000000004</v>
      </c>
      <c r="AI44" s="4">
        <v>10.523999999999999</v>
      </c>
      <c r="AJ44" s="4">
        <v>6.69</v>
      </c>
      <c r="AK44" s="4">
        <v>8.3190000000000008</v>
      </c>
      <c r="AL44" s="4">
        <v>10.544</v>
      </c>
      <c r="AM44" s="4">
        <v>9.2590000000000003</v>
      </c>
      <c r="AN44" s="4"/>
      <c r="AO44" s="4"/>
      <c r="AP44" s="4"/>
      <c r="AQ44" s="4"/>
      <c r="AR44" s="4"/>
      <c r="AS44" s="4"/>
      <c r="AT44" s="4"/>
      <c r="AU44" s="4"/>
      <c r="AV44" s="4"/>
      <c r="AW44" s="4"/>
      <c r="AX44" s="4"/>
      <c r="AY44" s="4"/>
    </row>
    <row r="45" spans="1:51" ht="14.4" x14ac:dyDescent="0.3">
      <c r="A45" s="67">
        <v>45261</v>
      </c>
      <c r="B45" s="4"/>
      <c r="C45" s="4"/>
      <c r="D45" s="4">
        <v>6.34</v>
      </c>
      <c r="E45">
        <v>7.9459999999999997</v>
      </c>
      <c r="F45">
        <v>8.6959999999999997</v>
      </c>
      <c r="G45">
        <v>10.608000000000001</v>
      </c>
      <c r="H45">
        <v>7.6269999999999998</v>
      </c>
      <c r="I45">
        <v>7.1719999999999997</v>
      </c>
      <c r="J45">
        <v>5.7949999999999999</v>
      </c>
      <c r="K45">
        <v>7.9219999999999997</v>
      </c>
      <c r="L45">
        <v>6.9640000000000004</v>
      </c>
      <c r="M45">
        <v>6.1929999999999996</v>
      </c>
      <c r="N45">
        <v>7.1459999999999999</v>
      </c>
      <c r="O45">
        <v>6.024</v>
      </c>
      <c r="P45">
        <v>7.4509999999999996</v>
      </c>
      <c r="Q45">
        <v>5.0510000000000002</v>
      </c>
      <c r="R45">
        <v>8.4339999999999993</v>
      </c>
      <c r="S45">
        <v>7.37</v>
      </c>
      <c r="T45">
        <v>7.7140000000000004</v>
      </c>
      <c r="U45">
        <v>4.8789999999999996</v>
      </c>
      <c r="V45">
        <v>6.0720000000000001</v>
      </c>
      <c r="W45">
        <v>2.8660000000000001</v>
      </c>
      <c r="X45">
        <v>4.9349999999999996</v>
      </c>
      <c r="Y45">
        <v>6.6760000000000002</v>
      </c>
      <c r="Z45">
        <v>8.593</v>
      </c>
      <c r="AA45">
        <v>8.1259999999999994</v>
      </c>
      <c r="AB45">
        <v>6.5190000000000001</v>
      </c>
      <c r="AC45">
        <v>6.782</v>
      </c>
      <c r="AD45">
        <v>5.2329999999999997</v>
      </c>
      <c r="AE45" s="4">
        <v>5.5179999999999998</v>
      </c>
      <c r="AF45">
        <v>6.3289999999999997</v>
      </c>
      <c r="AG45">
        <v>4.0519999999999996</v>
      </c>
      <c r="AH45">
        <v>5.14</v>
      </c>
      <c r="AI45" s="4">
        <v>7.0170000000000003</v>
      </c>
      <c r="AJ45" s="4">
        <v>5.8220000000000001</v>
      </c>
      <c r="AK45" s="4">
        <v>5.6870000000000003</v>
      </c>
      <c r="AL45" s="4">
        <v>7.9279999999999999</v>
      </c>
      <c r="AM45" s="4">
        <v>7.6349999999999998</v>
      </c>
      <c r="AN45" s="4"/>
      <c r="AO45" s="4"/>
      <c r="AP45" s="4"/>
      <c r="AQ45" s="4"/>
      <c r="AR45" s="4"/>
      <c r="AS45" s="4"/>
      <c r="AT45" s="4"/>
      <c r="AU45" s="4"/>
      <c r="AV45" s="4"/>
      <c r="AW45" s="4"/>
      <c r="AX45" s="4"/>
      <c r="AY45" s="4"/>
    </row>
    <row r="46" spans="1:51" ht="14.4" x14ac:dyDescent="0.3">
      <c r="A46" s="67">
        <v>45292</v>
      </c>
      <c r="B46" s="4"/>
      <c r="C46" s="4"/>
      <c r="D46" s="4">
        <v>5.39</v>
      </c>
      <c r="E46">
        <v>6.8209999999999997</v>
      </c>
      <c r="F46">
        <v>7.1680000000000001</v>
      </c>
      <c r="G46">
        <v>7.6760000000000002</v>
      </c>
      <c r="H46">
        <v>6.21</v>
      </c>
      <c r="I46">
        <v>5.81</v>
      </c>
      <c r="J46">
        <v>4.9039999999999999</v>
      </c>
      <c r="K46">
        <v>5.9969999999999999</v>
      </c>
      <c r="L46">
        <v>5.8609999999999998</v>
      </c>
      <c r="M46">
        <v>5.242</v>
      </c>
      <c r="N46">
        <v>6.1539999999999999</v>
      </c>
      <c r="O46">
        <v>5.1130000000000004</v>
      </c>
      <c r="P46">
        <v>6.4039999999999999</v>
      </c>
      <c r="Q46">
        <v>4.1059999999999999</v>
      </c>
      <c r="R46">
        <v>7.0179999999999998</v>
      </c>
      <c r="S46">
        <v>5.6239999999999997</v>
      </c>
      <c r="T46">
        <v>6.6079999999999997</v>
      </c>
      <c r="U46">
        <v>4.0970000000000004</v>
      </c>
      <c r="V46">
        <v>5.2119999999999997</v>
      </c>
      <c r="W46">
        <v>2.4159999999999999</v>
      </c>
      <c r="X46">
        <v>4.0199999999999996</v>
      </c>
      <c r="Y46">
        <v>6.218</v>
      </c>
      <c r="Z46">
        <v>6.9429999999999996</v>
      </c>
      <c r="AA46">
        <v>6.1589999999999998</v>
      </c>
      <c r="AB46">
        <v>5.2880000000000003</v>
      </c>
      <c r="AC46">
        <v>5.7380000000000004</v>
      </c>
      <c r="AD46">
        <v>4.42</v>
      </c>
      <c r="AE46" s="4">
        <v>4.5720000000000001</v>
      </c>
      <c r="AF46">
        <v>5.3049999999999997</v>
      </c>
      <c r="AG46">
        <v>3.4630000000000001</v>
      </c>
      <c r="AH46">
        <v>4.2080000000000002</v>
      </c>
      <c r="AI46" s="4">
        <v>5.7039999999999997</v>
      </c>
      <c r="AJ46" s="4">
        <v>5.1580000000000004</v>
      </c>
      <c r="AK46" s="4">
        <v>4.5430000000000001</v>
      </c>
      <c r="AL46" s="4">
        <v>6.556</v>
      </c>
      <c r="AM46" s="4">
        <v>6.4870000000000001</v>
      </c>
      <c r="AN46" s="4"/>
      <c r="AO46" s="4"/>
      <c r="AP46" s="4"/>
      <c r="AQ46" s="4"/>
      <c r="AR46" s="4"/>
      <c r="AS46" s="4"/>
      <c r="AT46" s="4"/>
      <c r="AU46" s="4"/>
      <c r="AV46" s="4"/>
      <c r="AW46" s="4"/>
      <c r="AX46" s="4"/>
      <c r="AY46" s="4"/>
    </row>
    <row r="47" spans="1:51" ht="14.4" x14ac:dyDescent="0.3">
      <c r="A47" s="67">
        <v>45323</v>
      </c>
      <c r="B47" s="4"/>
      <c r="C47" s="4"/>
      <c r="D47" s="4">
        <v>4.74</v>
      </c>
      <c r="E47">
        <v>5.444</v>
      </c>
      <c r="F47">
        <v>6.7370000000000001</v>
      </c>
      <c r="G47">
        <v>8.7639999999999993</v>
      </c>
      <c r="H47">
        <v>5.0369999999999999</v>
      </c>
      <c r="I47">
        <v>4.6929999999999996</v>
      </c>
      <c r="J47">
        <v>3.9740000000000002</v>
      </c>
      <c r="K47">
        <v>4.9880000000000004</v>
      </c>
      <c r="L47">
        <v>4.8730000000000002</v>
      </c>
      <c r="M47">
        <v>4.2359999999999998</v>
      </c>
      <c r="N47">
        <v>5.0430000000000001</v>
      </c>
      <c r="O47">
        <v>4.968</v>
      </c>
      <c r="P47">
        <v>6.3680000000000003</v>
      </c>
      <c r="Q47">
        <v>3.2949999999999999</v>
      </c>
      <c r="R47">
        <v>5.7080000000000002</v>
      </c>
      <c r="S47">
        <v>5.1379999999999999</v>
      </c>
      <c r="T47">
        <v>5.6349999999999998</v>
      </c>
      <c r="U47">
        <v>3.3410000000000002</v>
      </c>
      <c r="V47">
        <v>4.2640000000000002</v>
      </c>
      <c r="W47">
        <v>2.31</v>
      </c>
      <c r="X47">
        <v>3.2989999999999999</v>
      </c>
      <c r="Y47">
        <v>5.4749999999999996</v>
      </c>
      <c r="Z47">
        <v>5.6790000000000003</v>
      </c>
      <c r="AA47">
        <v>5.3</v>
      </c>
      <c r="AB47">
        <v>4.2229999999999999</v>
      </c>
      <c r="AC47">
        <v>4.9260000000000002</v>
      </c>
      <c r="AD47">
        <v>3.5619999999999998</v>
      </c>
      <c r="AE47" s="4">
        <v>3.7410000000000001</v>
      </c>
      <c r="AF47">
        <v>4.173</v>
      </c>
      <c r="AG47">
        <v>2.9740000000000002</v>
      </c>
      <c r="AH47">
        <v>3.8780000000000001</v>
      </c>
      <c r="AI47" s="4">
        <v>5.9539999999999997</v>
      </c>
      <c r="AJ47" s="4">
        <v>4.2220000000000004</v>
      </c>
      <c r="AK47" s="4">
        <v>3.6240000000000001</v>
      </c>
      <c r="AL47" s="4">
        <v>5.3179999999999996</v>
      </c>
      <c r="AM47" s="4">
        <v>5.2960000000000003</v>
      </c>
      <c r="AN47" s="4"/>
      <c r="AO47" s="4"/>
      <c r="AP47" s="4"/>
      <c r="AQ47" s="4"/>
      <c r="AR47" s="4"/>
      <c r="AS47" s="4"/>
      <c r="AT47" s="4"/>
      <c r="AU47" s="4"/>
      <c r="AV47" s="4"/>
      <c r="AW47" s="4"/>
      <c r="AX47" s="4"/>
      <c r="AY47" s="4"/>
    </row>
    <row r="48" spans="1:51" ht="14.4" x14ac:dyDescent="0.3">
      <c r="A48" s="67">
        <v>45352</v>
      </c>
      <c r="B48" s="4"/>
      <c r="C48" s="4"/>
      <c r="D48" s="4">
        <v>8.6</v>
      </c>
      <c r="E48">
        <v>14.439</v>
      </c>
      <c r="F48">
        <v>15.254</v>
      </c>
      <c r="G48">
        <v>12.289</v>
      </c>
      <c r="H48">
        <v>6.2030000000000003</v>
      </c>
      <c r="I48">
        <v>11.61</v>
      </c>
      <c r="J48">
        <v>5.734</v>
      </c>
      <c r="K48">
        <v>5.1790000000000003</v>
      </c>
      <c r="L48">
        <v>6.3979999999999997</v>
      </c>
      <c r="M48">
        <v>6.8079999999999998</v>
      </c>
      <c r="N48">
        <v>7.7149999999999999</v>
      </c>
      <c r="O48">
        <v>13.678000000000001</v>
      </c>
      <c r="P48">
        <v>6.992</v>
      </c>
      <c r="Q48">
        <v>13.335000000000001</v>
      </c>
      <c r="R48">
        <v>8.2490000000000006</v>
      </c>
      <c r="S48">
        <v>7.4539999999999997</v>
      </c>
      <c r="T48">
        <v>6.6719999999999997</v>
      </c>
      <c r="U48">
        <v>6.0309999999999997</v>
      </c>
      <c r="V48">
        <v>4.7759999999999998</v>
      </c>
      <c r="W48">
        <v>3.879</v>
      </c>
      <c r="X48">
        <v>11.032999999999999</v>
      </c>
      <c r="Y48">
        <v>11.169</v>
      </c>
      <c r="Z48">
        <v>6.7130000000000001</v>
      </c>
      <c r="AA48">
        <v>17.437000000000001</v>
      </c>
      <c r="AB48">
        <v>5.1660000000000004</v>
      </c>
      <c r="AC48">
        <v>7.57</v>
      </c>
      <c r="AD48">
        <v>3.827</v>
      </c>
      <c r="AE48" s="4">
        <v>5.7430000000000003</v>
      </c>
      <c r="AF48">
        <v>8.0830000000000002</v>
      </c>
      <c r="AG48">
        <v>4.0110000000000001</v>
      </c>
      <c r="AH48">
        <v>8.7330000000000005</v>
      </c>
      <c r="AI48" s="4">
        <v>11.445</v>
      </c>
      <c r="AJ48" s="4">
        <v>4.944</v>
      </c>
      <c r="AK48" s="4">
        <v>4.202</v>
      </c>
      <c r="AL48" s="4">
        <v>7.032</v>
      </c>
      <c r="AM48" s="4">
        <v>6.3970000000000002</v>
      </c>
      <c r="AN48" s="4"/>
      <c r="AO48" s="4"/>
      <c r="AP48" s="4"/>
      <c r="AQ48" s="4"/>
      <c r="AR48" s="4"/>
      <c r="AS48" s="4"/>
      <c r="AT48" s="4"/>
      <c r="AU48" s="4"/>
      <c r="AV48" s="4"/>
      <c r="AW48" s="4"/>
      <c r="AX48" s="4"/>
      <c r="AY48" s="4"/>
    </row>
    <row r="49" spans="1:1005" ht="14.4" x14ac:dyDescent="0.3">
      <c r="A49" s="67">
        <v>45383</v>
      </c>
      <c r="B49" s="4"/>
      <c r="C49" s="4"/>
      <c r="D49" s="4">
        <v>23.32</v>
      </c>
      <c r="E49">
        <v>36.69</v>
      </c>
      <c r="F49">
        <v>37.51</v>
      </c>
      <c r="G49">
        <v>37.917000000000002</v>
      </c>
      <c r="H49">
        <v>15.22</v>
      </c>
      <c r="I49">
        <v>42.829000000000001</v>
      </c>
      <c r="J49">
        <v>17.193999999999999</v>
      </c>
      <c r="K49">
        <v>16.983000000000001</v>
      </c>
      <c r="L49">
        <v>33.396000000000001</v>
      </c>
      <c r="M49">
        <v>27.536999999999999</v>
      </c>
      <c r="N49">
        <v>23.510999999999999</v>
      </c>
      <c r="O49">
        <v>21.641999999999999</v>
      </c>
      <c r="P49">
        <v>11.673999999999999</v>
      </c>
      <c r="Q49">
        <v>25.550999999999998</v>
      </c>
      <c r="R49">
        <v>19.513000000000002</v>
      </c>
      <c r="S49">
        <v>12.06</v>
      </c>
      <c r="T49">
        <v>23.045999999999999</v>
      </c>
      <c r="U49">
        <v>24.631</v>
      </c>
      <c r="V49">
        <v>8.9309999999999992</v>
      </c>
      <c r="W49">
        <v>8.6219999999999999</v>
      </c>
      <c r="X49">
        <v>37.741999999999997</v>
      </c>
      <c r="Y49">
        <v>33.914000000000001</v>
      </c>
      <c r="Z49">
        <v>22.937999999999999</v>
      </c>
      <c r="AA49">
        <v>25.279</v>
      </c>
      <c r="AB49">
        <v>20.864000000000001</v>
      </c>
      <c r="AC49">
        <v>14.154999999999999</v>
      </c>
      <c r="AD49">
        <v>12.725</v>
      </c>
      <c r="AE49" s="4">
        <v>15.356999999999999</v>
      </c>
      <c r="AF49">
        <v>25.797999999999998</v>
      </c>
      <c r="AG49">
        <v>7.5069999999999997</v>
      </c>
      <c r="AH49">
        <v>19.184999999999999</v>
      </c>
      <c r="AI49" s="4">
        <v>15.055999999999999</v>
      </c>
      <c r="AJ49" s="4">
        <v>12.994</v>
      </c>
      <c r="AK49" s="4">
        <v>9.343</v>
      </c>
      <c r="AL49" s="4">
        <v>14.597</v>
      </c>
      <c r="AM49" s="4">
        <v>17.506</v>
      </c>
      <c r="AN49" s="4"/>
      <c r="AO49" s="4"/>
      <c r="AP49" s="4"/>
      <c r="AQ49" s="4"/>
      <c r="AR49" s="4"/>
      <c r="AS49" s="4"/>
      <c r="AT49" s="4"/>
      <c r="AU49" s="4"/>
      <c r="AV49" s="4"/>
      <c r="AW49" s="4"/>
      <c r="AX49" s="4"/>
      <c r="AY49" s="4"/>
    </row>
    <row r="50" spans="1:1005" ht="14.4" x14ac:dyDescent="0.3">
      <c r="A50" s="67">
        <v>45413</v>
      </c>
      <c r="B50" s="4"/>
      <c r="C50" s="4"/>
      <c r="D50" s="4">
        <v>71.430000000000007</v>
      </c>
      <c r="E50">
        <v>102.355</v>
      </c>
      <c r="F50">
        <v>83.245000000000005</v>
      </c>
      <c r="G50">
        <v>104.306</v>
      </c>
      <c r="H50">
        <v>43.527000000000001</v>
      </c>
      <c r="I50">
        <v>69.686000000000007</v>
      </c>
      <c r="J50">
        <v>56.62</v>
      </c>
      <c r="K50">
        <v>57.51</v>
      </c>
      <c r="L50">
        <v>84.626999999999995</v>
      </c>
      <c r="M50">
        <v>90.988</v>
      </c>
      <c r="N50">
        <v>75.067999999999998</v>
      </c>
      <c r="O50">
        <v>59.21</v>
      </c>
      <c r="P50">
        <v>57.395000000000003</v>
      </c>
      <c r="Q50">
        <v>94.528000000000006</v>
      </c>
      <c r="R50">
        <v>69.808999999999997</v>
      </c>
      <c r="S50">
        <v>61.566000000000003</v>
      </c>
      <c r="T50">
        <v>58.753999999999998</v>
      </c>
      <c r="U50">
        <v>111.896</v>
      </c>
      <c r="V50">
        <v>17.315000000000001</v>
      </c>
      <c r="W50">
        <v>44.91</v>
      </c>
      <c r="X50">
        <v>89.406000000000006</v>
      </c>
      <c r="Y50">
        <v>108.815</v>
      </c>
      <c r="Z50">
        <v>57.052999999999997</v>
      </c>
      <c r="AA50">
        <v>76.911000000000001</v>
      </c>
      <c r="AB50">
        <v>80.331000000000003</v>
      </c>
      <c r="AC50">
        <v>89.652000000000001</v>
      </c>
      <c r="AD50">
        <v>36.475000000000001</v>
      </c>
      <c r="AE50" s="4">
        <v>46.685000000000002</v>
      </c>
      <c r="AF50">
        <v>55.511000000000003</v>
      </c>
      <c r="AG50">
        <v>21.013999999999999</v>
      </c>
      <c r="AH50">
        <v>56.173000000000002</v>
      </c>
      <c r="AI50" s="4">
        <v>46.320999999999998</v>
      </c>
      <c r="AJ50" s="4">
        <v>41.62</v>
      </c>
      <c r="AK50" s="4">
        <v>55.304000000000002</v>
      </c>
      <c r="AL50" s="4">
        <v>58.25</v>
      </c>
      <c r="AM50" s="4">
        <v>92.441999999999993</v>
      </c>
      <c r="AN50" s="4"/>
      <c r="AO50" s="4"/>
      <c r="AP50" s="4"/>
      <c r="AQ50" s="4"/>
      <c r="AR50" s="4"/>
      <c r="AS50" s="4"/>
      <c r="AT50" s="4"/>
      <c r="AU50" s="4"/>
      <c r="AV50" s="4"/>
      <c r="AW50" s="4"/>
      <c r="AX50" s="4"/>
      <c r="AY50" s="4"/>
    </row>
    <row r="51" spans="1:1005" ht="14.4" x14ac:dyDescent="0.3">
      <c r="A51" s="67">
        <v>45444</v>
      </c>
      <c r="B51" s="4"/>
      <c r="C51" s="4"/>
      <c r="D51" s="4">
        <v>70.349999999999994</v>
      </c>
      <c r="E51">
        <v>154.04599999999999</v>
      </c>
      <c r="F51">
        <v>131.05500000000001</v>
      </c>
      <c r="G51">
        <v>125.495</v>
      </c>
      <c r="H51">
        <v>78.397000000000006</v>
      </c>
      <c r="I51">
        <v>53.264000000000003</v>
      </c>
      <c r="J51">
        <v>67.731999999999999</v>
      </c>
      <c r="K51">
        <v>94.245999999999995</v>
      </c>
      <c r="L51">
        <v>54.523000000000003</v>
      </c>
      <c r="M51">
        <v>122.223</v>
      </c>
      <c r="N51">
        <v>65.260999999999996</v>
      </c>
      <c r="O51">
        <v>132.03</v>
      </c>
      <c r="P51">
        <v>28.702000000000002</v>
      </c>
      <c r="Q51">
        <v>137.34800000000001</v>
      </c>
      <c r="R51">
        <v>61.122999999999998</v>
      </c>
      <c r="S51">
        <v>111.767</v>
      </c>
      <c r="T51">
        <v>29.846</v>
      </c>
      <c r="U51">
        <v>60.151000000000003</v>
      </c>
      <c r="V51">
        <v>9.1229999999999993</v>
      </c>
      <c r="W51">
        <v>40.668999999999997</v>
      </c>
      <c r="X51">
        <v>47.759</v>
      </c>
      <c r="Y51">
        <v>128.79900000000001</v>
      </c>
      <c r="Z51">
        <v>30.295999999999999</v>
      </c>
      <c r="AA51">
        <v>50.76</v>
      </c>
      <c r="AB51">
        <v>103.83799999999999</v>
      </c>
      <c r="AC51">
        <v>48.072000000000003</v>
      </c>
      <c r="AD51">
        <v>61.322000000000003</v>
      </c>
      <c r="AE51" s="4">
        <v>92.421999999999997</v>
      </c>
      <c r="AF51">
        <v>29.452999999999999</v>
      </c>
      <c r="AG51">
        <v>28.992000000000001</v>
      </c>
      <c r="AH51">
        <v>72.959000000000003</v>
      </c>
      <c r="AI51" s="4">
        <v>88.12</v>
      </c>
      <c r="AJ51" s="4">
        <v>48.762999999999998</v>
      </c>
      <c r="AK51" s="4">
        <v>90.403999999999996</v>
      </c>
      <c r="AL51" s="4">
        <v>129.28800000000001</v>
      </c>
      <c r="AM51" s="4">
        <v>112.038</v>
      </c>
      <c r="AN51" s="4"/>
      <c r="AO51" s="4"/>
      <c r="AP51" s="4"/>
      <c r="AQ51" s="4"/>
      <c r="AR51" s="4"/>
      <c r="AS51" s="4"/>
      <c r="AT51" s="4"/>
      <c r="AU51" s="4"/>
      <c r="AV51" s="4"/>
      <c r="AW51" s="4"/>
      <c r="AX51" s="4"/>
      <c r="AY51" s="4"/>
    </row>
    <row r="52" spans="1:1005" ht="14.4" x14ac:dyDescent="0.3">
      <c r="A52" s="67">
        <v>45474</v>
      </c>
      <c r="B52" s="4"/>
      <c r="C52" s="4"/>
      <c r="D52" s="4">
        <v>29.01</v>
      </c>
      <c r="E52">
        <v>42.093000000000004</v>
      </c>
      <c r="F52">
        <v>59.369</v>
      </c>
      <c r="G52">
        <v>38.125999999999998</v>
      </c>
      <c r="H52">
        <v>27.486999999999998</v>
      </c>
      <c r="I52">
        <v>19.760999999999999</v>
      </c>
      <c r="J52">
        <v>32.661999999999999</v>
      </c>
      <c r="K52">
        <v>35.758000000000003</v>
      </c>
      <c r="L52">
        <v>23.846</v>
      </c>
      <c r="M52">
        <v>38.067999999999998</v>
      </c>
      <c r="N52">
        <v>19.016999999999999</v>
      </c>
      <c r="O52">
        <v>82.721999999999994</v>
      </c>
      <c r="P52">
        <v>11.675000000000001</v>
      </c>
      <c r="Q52">
        <v>35.356000000000002</v>
      </c>
      <c r="R52">
        <v>27.513999999999999</v>
      </c>
      <c r="S52">
        <v>63.015999999999998</v>
      </c>
      <c r="T52">
        <v>11.417999999999999</v>
      </c>
      <c r="U52">
        <v>18.292999999999999</v>
      </c>
      <c r="V52">
        <v>4.84</v>
      </c>
      <c r="W52">
        <v>13.335000000000001</v>
      </c>
      <c r="X52">
        <v>16.399999999999999</v>
      </c>
      <c r="Y52">
        <v>43.448999999999998</v>
      </c>
      <c r="Z52">
        <v>16.742000000000001</v>
      </c>
      <c r="AA52">
        <v>19.611000000000001</v>
      </c>
      <c r="AB52">
        <v>31.585000000000001</v>
      </c>
      <c r="AC52">
        <v>16.303000000000001</v>
      </c>
      <c r="AD52">
        <v>17.364999999999998</v>
      </c>
      <c r="AE52" s="4">
        <v>28.227</v>
      </c>
      <c r="AF52">
        <v>12.702</v>
      </c>
      <c r="AG52">
        <v>10.247</v>
      </c>
      <c r="AH52">
        <v>20.265999999999998</v>
      </c>
      <c r="AI52" s="4">
        <v>29.963999999999999</v>
      </c>
      <c r="AJ52" s="4">
        <v>25.68</v>
      </c>
      <c r="AK52" s="4">
        <v>39.073</v>
      </c>
      <c r="AL52" s="4">
        <v>69.616</v>
      </c>
      <c r="AM52" s="4">
        <v>39.460999999999999</v>
      </c>
      <c r="AN52" s="4"/>
      <c r="AO52" s="4"/>
      <c r="AP52" s="4"/>
      <c r="AQ52" s="4"/>
      <c r="AR52" s="4"/>
      <c r="AS52" s="4"/>
      <c r="AT52" s="4"/>
      <c r="AU52" s="4"/>
      <c r="AV52" s="4"/>
      <c r="AW52" s="4"/>
      <c r="AX52" s="4"/>
      <c r="AY52" s="4"/>
    </row>
    <row r="53" spans="1:1005" ht="14.4" x14ac:dyDescent="0.3">
      <c r="A53" s="67">
        <v>45505</v>
      </c>
      <c r="B53" s="4"/>
      <c r="C53" s="4"/>
      <c r="D53" s="4">
        <v>19.8</v>
      </c>
      <c r="E53">
        <v>17.077999999999999</v>
      </c>
      <c r="F53">
        <v>23.95</v>
      </c>
      <c r="G53">
        <v>20.875</v>
      </c>
      <c r="H53">
        <v>33.335999999999999</v>
      </c>
      <c r="I53">
        <v>17.951000000000001</v>
      </c>
      <c r="J53">
        <v>23.376999999999999</v>
      </c>
      <c r="K53">
        <v>18.544</v>
      </c>
      <c r="L53">
        <v>19.167000000000002</v>
      </c>
      <c r="M53">
        <v>19.795999999999999</v>
      </c>
      <c r="N53">
        <v>13.452</v>
      </c>
      <c r="O53">
        <v>27.417000000000002</v>
      </c>
      <c r="P53">
        <v>9.2810000000000006</v>
      </c>
      <c r="Q53">
        <v>26.757999999999999</v>
      </c>
      <c r="R53">
        <v>15.321999999999999</v>
      </c>
      <c r="S53">
        <v>51.222000000000001</v>
      </c>
      <c r="T53">
        <v>10.089</v>
      </c>
      <c r="U53">
        <v>23.74</v>
      </c>
      <c r="V53">
        <v>3.782</v>
      </c>
      <c r="W53">
        <v>10.199</v>
      </c>
      <c r="X53">
        <v>10.144</v>
      </c>
      <c r="Y53">
        <v>22.756</v>
      </c>
      <c r="Z53">
        <v>13.571999999999999</v>
      </c>
      <c r="AA53">
        <v>26.734999999999999</v>
      </c>
      <c r="AB53">
        <v>15.144</v>
      </c>
      <c r="AC53">
        <v>9.7080000000000002</v>
      </c>
      <c r="AD53">
        <v>14.343999999999999</v>
      </c>
      <c r="AE53" s="4">
        <v>13.48</v>
      </c>
      <c r="AF53">
        <v>7.8440000000000003</v>
      </c>
      <c r="AG53">
        <v>10.343</v>
      </c>
      <c r="AH53">
        <v>15.055</v>
      </c>
      <c r="AI53" s="4">
        <v>13.407</v>
      </c>
      <c r="AJ53" s="4">
        <v>15.692</v>
      </c>
      <c r="AK53" s="4">
        <v>32.021999999999998</v>
      </c>
      <c r="AL53" s="4">
        <v>26.125</v>
      </c>
      <c r="AM53" s="4">
        <v>28.404</v>
      </c>
      <c r="AN53" s="4"/>
      <c r="AO53" s="4"/>
      <c r="AP53" s="4"/>
      <c r="AQ53" s="4"/>
      <c r="AR53" s="4"/>
      <c r="AS53" s="4"/>
      <c r="AT53" s="4"/>
      <c r="AU53" s="4"/>
      <c r="AV53" s="4"/>
      <c r="AW53" s="4"/>
      <c r="AX53" s="4"/>
      <c r="AY53" s="4"/>
    </row>
    <row r="54" spans="1:1005" ht="14.4" x14ac:dyDescent="0.3">
      <c r="A54" s="67">
        <v>45536</v>
      </c>
      <c r="B54" s="4"/>
      <c r="C54" s="4"/>
      <c r="D54" s="4">
        <v>17.47</v>
      </c>
      <c r="E54">
        <v>19.576000000000001</v>
      </c>
      <c r="F54">
        <v>24.370999999999999</v>
      </c>
      <c r="G54">
        <v>12.909000000000001</v>
      </c>
      <c r="H54">
        <v>22.614999999999998</v>
      </c>
      <c r="I54">
        <v>10.103999999999999</v>
      </c>
      <c r="J54">
        <v>17.866</v>
      </c>
      <c r="K54">
        <v>32.984000000000002</v>
      </c>
      <c r="L54">
        <v>15.249000000000001</v>
      </c>
      <c r="M54">
        <v>17.643000000000001</v>
      </c>
      <c r="N54">
        <v>14.983000000000001</v>
      </c>
      <c r="O54">
        <v>16.53</v>
      </c>
      <c r="P54">
        <v>8.9350000000000005</v>
      </c>
      <c r="Q54">
        <v>33.604999999999997</v>
      </c>
      <c r="R54">
        <v>12.789</v>
      </c>
      <c r="S54">
        <v>33.316000000000003</v>
      </c>
      <c r="T54">
        <v>7.8680000000000003</v>
      </c>
      <c r="U54">
        <v>11.173999999999999</v>
      </c>
      <c r="V54">
        <v>7.617</v>
      </c>
      <c r="W54">
        <v>14.747</v>
      </c>
      <c r="X54">
        <v>14.23</v>
      </c>
      <c r="Y54">
        <v>17.018999999999998</v>
      </c>
      <c r="Z54">
        <v>12.917999999999999</v>
      </c>
      <c r="AA54">
        <v>17.004999999999999</v>
      </c>
      <c r="AB54">
        <v>15.384</v>
      </c>
      <c r="AC54">
        <v>8.8089999999999993</v>
      </c>
      <c r="AD54">
        <v>10.042</v>
      </c>
      <c r="AE54" s="4">
        <v>10.204000000000001</v>
      </c>
      <c r="AF54">
        <v>6.165</v>
      </c>
      <c r="AG54">
        <v>24.274999999999999</v>
      </c>
      <c r="AH54">
        <v>14.704000000000001</v>
      </c>
      <c r="AI54" s="4">
        <v>10.654999999999999</v>
      </c>
      <c r="AJ54" s="4">
        <v>8.5020000000000007</v>
      </c>
      <c r="AK54" s="4">
        <v>32.344000000000001</v>
      </c>
      <c r="AL54" s="4">
        <v>12.728</v>
      </c>
      <c r="AM54" s="4">
        <v>20.829000000000001</v>
      </c>
      <c r="AN54" s="4"/>
      <c r="AO54" s="4"/>
      <c r="AP54" s="4"/>
      <c r="AQ54" s="4"/>
      <c r="AR54" s="4"/>
      <c r="AS54" s="4"/>
      <c r="AT54" s="4"/>
      <c r="AU54" s="4"/>
      <c r="AV54" s="4"/>
      <c r="AW54" s="4"/>
      <c r="AX54" s="4"/>
      <c r="AY54" s="4"/>
    </row>
    <row r="55" spans="1:1005" ht="14.4" x14ac:dyDescent="0.3">
      <c r="A55" s="67">
        <v>45566</v>
      </c>
      <c r="B55" s="4"/>
      <c r="C55" s="4"/>
      <c r="D55" s="4">
        <v>14.17</v>
      </c>
      <c r="E55">
        <v>21.888999999999999</v>
      </c>
      <c r="F55">
        <v>25.795999999999999</v>
      </c>
      <c r="G55">
        <v>10.689</v>
      </c>
      <c r="H55">
        <v>17.122</v>
      </c>
      <c r="I55">
        <v>11.435</v>
      </c>
      <c r="J55">
        <v>18.66</v>
      </c>
      <c r="K55">
        <v>12.914</v>
      </c>
      <c r="L55">
        <v>9.2910000000000004</v>
      </c>
      <c r="M55">
        <v>11.379</v>
      </c>
      <c r="N55">
        <v>9.6310000000000002</v>
      </c>
      <c r="O55">
        <v>12.228</v>
      </c>
      <c r="P55">
        <v>9.6769999999999996</v>
      </c>
      <c r="Q55">
        <v>23.116</v>
      </c>
      <c r="R55">
        <v>9.9039999999999999</v>
      </c>
      <c r="S55">
        <v>13.779</v>
      </c>
      <c r="T55">
        <v>7.92</v>
      </c>
      <c r="U55">
        <v>8.3940000000000001</v>
      </c>
      <c r="V55">
        <v>5.5810000000000004</v>
      </c>
      <c r="W55">
        <v>9.0449999999999999</v>
      </c>
      <c r="X55">
        <v>13.433</v>
      </c>
      <c r="Y55">
        <v>23.023</v>
      </c>
      <c r="Z55">
        <v>37.277999999999999</v>
      </c>
      <c r="AA55">
        <v>13.56</v>
      </c>
      <c r="AB55">
        <v>10.768000000000001</v>
      </c>
      <c r="AC55">
        <v>8.3320000000000007</v>
      </c>
      <c r="AD55">
        <v>11.119</v>
      </c>
      <c r="AE55" s="4">
        <v>12.324999999999999</v>
      </c>
      <c r="AF55">
        <v>5.3520000000000003</v>
      </c>
      <c r="AG55">
        <v>13.992000000000001</v>
      </c>
      <c r="AH55">
        <v>19.988</v>
      </c>
      <c r="AI55" s="4">
        <v>7.5860000000000003</v>
      </c>
      <c r="AJ55" s="4">
        <v>16.423999999999999</v>
      </c>
      <c r="AK55" s="4">
        <v>18.940999999999999</v>
      </c>
      <c r="AL55" s="4">
        <v>17.707000000000001</v>
      </c>
      <c r="AM55" s="4">
        <v>15.366</v>
      </c>
      <c r="AN55" s="4"/>
      <c r="AO55" s="4"/>
      <c r="AP55" s="4"/>
      <c r="AQ55" s="4"/>
      <c r="AR55" s="4"/>
      <c r="AS55" s="4"/>
      <c r="AT55" s="4"/>
      <c r="AU55" s="4"/>
      <c r="AV55" s="4"/>
      <c r="AW55" s="4"/>
      <c r="AX55" s="4"/>
      <c r="AY55" s="4"/>
    </row>
    <row r="56" spans="1:1005" ht="14.4" x14ac:dyDescent="0.3">
      <c r="A56" s="67">
        <v>45597</v>
      </c>
      <c r="B56" s="4"/>
      <c r="C56" s="4"/>
      <c r="D56" s="4">
        <v>8.3699999999999992</v>
      </c>
      <c r="E56">
        <v>12.260999999999999</v>
      </c>
      <c r="F56">
        <v>15.16</v>
      </c>
      <c r="G56">
        <v>10.124000000000001</v>
      </c>
      <c r="H56">
        <v>10.051</v>
      </c>
      <c r="I56">
        <v>6.99</v>
      </c>
      <c r="J56">
        <v>11.557</v>
      </c>
      <c r="K56">
        <v>8.3840000000000003</v>
      </c>
      <c r="L56">
        <v>7.367</v>
      </c>
      <c r="M56">
        <v>8.4079999999999995</v>
      </c>
      <c r="N56">
        <v>7.5490000000000004</v>
      </c>
      <c r="O56">
        <v>8.532</v>
      </c>
      <c r="P56">
        <v>6.032</v>
      </c>
      <c r="Q56">
        <v>11.233000000000001</v>
      </c>
      <c r="R56">
        <v>8.9510000000000005</v>
      </c>
      <c r="S56">
        <v>9.0570000000000004</v>
      </c>
      <c r="T56">
        <v>6.3609999999999998</v>
      </c>
      <c r="U56">
        <v>6.944</v>
      </c>
      <c r="V56">
        <v>3.56</v>
      </c>
      <c r="W56">
        <v>5.9279999999999999</v>
      </c>
      <c r="X56">
        <v>9.4610000000000003</v>
      </c>
      <c r="Y56">
        <v>12.914</v>
      </c>
      <c r="Z56">
        <v>14.048</v>
      </c>
      <c r="AA56">
        <v>7.7960000000000003</v>
      </c>
      <c r="AB56">
        <v>8.3320000000000007</v>
      </c>
      <c r="AC56">
        <v>6.46</v>
      </c>
      <c r="AD56">
        <v>7.4640000000000004</v>
      </c>
      <c r="AE56" s="4">
        <v>7.92</v>
      </c>
      <c r="AF56">
        <v>4.4660000000000002</v>
      </c>
      <c r="AG56">
        <v>6.8129999999999997</v>
      </c>
      <c r="AH56">
        <v>10.263</v>
      </c>
      <c r="AI56" s="4">
        <v>6.694</v>
      </c>
      <c r="AJ56" s="4">
        <v>8.1039999999999992</v>
      </c>
      <c r="AK56" s="4">
        <v>10.401</v>
      </c>
      <c r="AL56" s="4">
        <v>9.1180000000000003</v>
      </c>
      <c r="AM56" s="4">
        <v>9.6989999999999998</v>
      </c>
      <c r="AN56" s="4"/>
      <c r="AO56" s="4"/>
      <c r="AP56" s="4"/>
      <c r="AQ56" s="4"/>
      <c r="AR56" s="4"/>
      <c r="AS56" s="4"/>
      <c r="AT56" s="4"/>
      <c r="AU56" s="4"/>
      <c r="AV56" s="4"/>
      <c r="AW56" s="4"/>
      <c r="AX56" s="4"/>
      <c r="AY56" s="4"/>
    </row>
    <row r="57" spans="1:1005" ht="14.4" x14ac:dyDescent="0.3">
      <c r="A57" s="67">
        <v>45627</v>
      </c>
      <c r="B57" s="4"/>
      <c r="C57" s="4"/>
      <c r="D57" s="4">
        <v>6.34</v>
      </c>
      <c r="E57">
        <v>8.6170000000000009</v>
      </c>
      <c r="F57">
        <v>10.419</v>
      </c>
      <c r="G57">
        <v>7.6280000000000001</v>
      </c>
      <c r="H57">
        <v>7.1109999999999998</v>
      </c>
      <c r="I57">
        <v>5.7679999999999998</v>
      </c>
      <c r="J57">
        <v>7.7640000000000002</v>
      </c>
      <c r="K57">
        <v>6.9710000000000001</v>
      </c>
      <c r="L57">
        <v>6.16</v>
      </c>
      <c r="M57">
        <v>7.1120000000000001</v>
      </c>
      <c r="N57">
        <v>6</v>
      </c>
      <c r="O57">
        <v>7.452</v>
      </c>
      <c r="P57">
        <v>5.0129999999999999</v>
      </c>
      <c r="Q57">
        <v>8.3629999999999995</v>
      </c>
      <c r="R57">
        <v>7.2839999999999998</v>
      </c>
      <c r="S57">
        <v>7.7169999999999996</v>
      </c>
      <c r="T57">
        <v>4.8559999999999999</v>
      </c>
      <c r="U57">
        <v>6.05</v>
      </c>
      <c r="V57">
        <v>2.8490000000000002</v>
      </c>
      <c r="W57">
        <v>4.9420000000000002</v>
      </c>
      <c r="X57">
        <v>6.65</v>
      </c>
      <c r="Y57">
        <v>8.4960000000000004</v>
      </c>
      <c r="Z57">
        <v>7.98</v>
      </c>
      <c r="AA57">
        <v>6.5250000000000004</v>
      </c>
      <c r="AB57">
        <v>6.742</v>
      </c>
      <c r="AC57">
        <v>5.21</v>
      </c>
      <c r="AD57">
        <v>5.4660000000000002</v>
      </c>
      <c r="AE57" s="4">
        <v>6.3360000000000003</v>
      </c>
      <c r="AF57">
        <v>4.0410000000000004</v>
      </c>
      <c r="AG57">
        <v>5.0860000000000003</v>
      </c>
      <c r="AH57">
        <v>6.931</v>
      </c>
      <c r="AI57" s="4">
        <v>5.8259999999999996</v>
      </c>
      <c r="AJ57" s="4">
        <v>5.6130000000000004</v>
      </c>
      <c r="AK57" s="4">
        <v>7.8620000000000001</v>
      </c>
      <c r="AL57" s="4">
        <v>7.5780000000000003</v>
      </c>
      <c r="AM57" s="4">
        <v>7.9480000000000004</v>
      </c>
      <c r="AN57" s="4"/>
      <c r="AO57" s="4"/>
      <c r="AP57" s="4"/>
      <c r="AQ57" s="4"/>
      <c r="AR57" s="4"/>
      <c r="AS57" s="4"/>
      <c r="AT57" s="4"/>
      <c r="AU57" s="4"/>
      <c r="AV57" s="4"/>
      <c r="AW57" s="4"/>
      <c r="AX57" s="4"/>
      <c r="AY57" s="4"/>
    </row>
    <row r="58" spans="1:1005" ht="14.4" x14ac:dyDescent="0.3">
      <c r="A58" s="67">
        <v>45658</v>
      </c>
      <c r="B58" s="4"/>
      <c r="C58" s="4"/>
      <c r="D58" s="4">
        <v>5.39</v>
      </c>
      <c r="E58">
        <v>7.1470000000000002</v>
      </c>
      <c r="F58">
        <v>7.601</v>
      </c>
      <c r="G58">
        <v>6.2110000000000003</v>
      </c>
      <c r="H58">
        <v>5.7779999999999996</v>
      </c>
      <c r="I58">
        <v>4.8879999999999999</v>
      </c>
      <c r="J58">
        <v>5.95</v>
      </c>
      <c r="K58">
        <v>5.867</v>
      </c>
      <c r="L58">
        <v>5.22</v>
      </c>
      <c r="M58">
        <v>6.133</v>
      </c>
      <c r="N58">
        <v>5.0940000000000003</v>
      </c>
      <c r="O58">
        <v>6.4050000000000002</v>
      </c>
      <c r="P58">
        <v>4.0910000000000002</v>
      </c>
      <c r="Q58">
        <v>6.9790000000000001</v>
      </c>
      <c r="R58">
        <v>5.593</v>
      </c>
      <c r="S58">
        <v>6.6109999999999998</v>
      </c>
      <c r="T58">
        <v>4.0839999999999996</v>
      </c>
      <c r="U58">
        <v>5.1959999999999997</v>
      </c>
      <c r="V58">
        <v>2.419</v>
      </c>
      <c r="W58">
        <v>4.0250000000000004</v>
      </c>
      <c r="X58">
        <v>6.2</v>
      </c>
      <c r="Y58">
        <v>6.8959999999999999</v>
      </c>
      <c r="Z58">
        <v>6.1020000000000003</v>
      </c>
      <c r="AA58">
        <v>5.2930000000000001</v>
      </c>
      <c r="AB58">
        <v>5.7190000000000003</v>
      </c>
      <c r="AC58">
        <v>4.4059999999999997</v>
      </c>
      <c r="AD58">
        <v>4.5359999999999996</v>
      </c>
      <c r="AE58" s="4">
        <v>5.3109999999999999</v>
      </c>
      <c r="AF58">
        <v>3.468</v>
      </c>
      <c r="AG58">
        <v>4.1820000000000004</v>
      </c>
      <c r="AH58">
        <v>5.6779999999999999</v>
      </c>
      <c r="AI58" s="4">
        <v>5.1609999999999996</v>
      </c>
      <c r="AJ58" s="4">
        <v>4.51</v>
      </c>
      <c r="AK58" s="4">
        <v>6.5190000000000001</v>
      </c>
      <c r="AL58" s="4">
        <v>6.4480000000000004</v>
      </c>
      <c r="AM58" s="4">
        <v>6.8230000000000004</v>
      </c>
      <c r="AN58" s="4"/>
      <c r="AO58" s="4"/>
      <c r="AP58" s="4"/>
      <c r="AQ58" s="4"/>
      <c r="AR58" s="4"/>
      <c r="AS58" s="4"/>
      <c r="AT58" s="4"/>
      <c r="AU58" s="4"/>
      <c r="AV58" s="4"/>
      <c r="AW58" s="4"/>
      <c r="AX58" s="4"/>
      <c r="AY58" s="4"/>
    </row>
    <row r="59" spans="1:1005" ht="14.4" x14ac:dyDescent="0.3">
      <c r="A59" s="67">
        <v>45689</v>
      </c>
      <c r="B59" s="4"/>
      <c r="C59" s="4"/>
      <c r="D59" s="4">
        <v>4.74</v>
      </c>
      <c r="E59">
        <v>6.484</v>
      </c>
      <c r="F59">
        <v>8.4809999999999999</v>
      </c>
      <c r="G59">
        <v>4.8550000000000004</v>
      </c>
      <c r="H59">
        <v>4.5220000000000002</v>
      </c>
      <c r="I59">
        <v>3.835</v>
      </c>
      <c r="J59">
        <v>4.7990000000000004</v>
      </c>
      <c r="K59">
        <v>4.7190000000000003</v>
      </c>
      <c r="L59">
        <v>4.0830000000000002</v>
      </c>
      <c r="M59">
        <v>4.8570000000000002</v>
      </c>
      <c r="N59">
        <v>4.8</v>
      </c>
      <c r="O59">
        <v>6.1420000000000003</v>
      </c>
      <c r="P59">
        <v>3.18</v>
      </c>
      <c r="Q59">
        <v>5.4939999999999998</v>
      </c>
      <c r="R59">
        <v>4.92</v>
      </c>
      <c r="S59">
        <v>5.45</v>
      </c>
      <c r="T59">
        <v>3.2250000000000001</v>
      </c>
      <c r="U59">
        <v>4.1150000000000002</v>
      </c>
      <c r="V59">
        <v>2.2250000000000001</v>
      </c>
      <c r="W59">
        <v>3.177</v>
      </c>
      <c r="X59">
        <v>5.2309999999999999</v>
      </c>
      <c r="Y59">
        <v>5.4640000000000004</v>
      </c>
      <c r="Z59">
        <v>5.0890000000000004</v>
      </c>
      <c r="AA59">
        <v>4.0890000000000004</v>
      </c>
      <c r="AB59">
        <v>4.7469999999999999</v>
      </c>
      <c r="AC59">
        <v>3.4369999999999998</v>
      </c>
      <c r="AD59">
        <v>3.5990000000000002</v>
      </c>
      <c r="AE59" s="4">
        <v>4.0430000000000001</v>
      </c>
      <c r="AF59">
        <v>2.8639999999999999</v>
      </c>
      <c r="AG59">
        <v>3.7309999999999999</v>
      </c>
      <c r="AH59">
        <v>5.7380000000000004</v>
      </c>
      <c r="AI59" s="4">
        <v>4.0359999999999996</v>
      </c>
      <c r="AJ59" s="4">
        <v>3.4849999999999999</v>
      </c>
      <c r="AK59" s="4">
        <v>5.1210000000000004</v>
      </c>
      <c r="AL59" s="4">
        <v>5.0949999999999998</v>
      </c>
      <c r="AM59" s="4">
        <v>5.258</v>
      </c>
      <c r="AN59" s="4"/>
      <c r="AO59" s="4"/>
      <c r="AP59" s="4"/>
      <c r="AQ59" s="4"/>
      <c r="AR59" s="4"/>
      <c r="AS59" s="4"/>
      <c r="AT59" s="4"/>
      <c r="AU59" s="4"/>
      <c r="AV59" s="4"/>
      <c r="AW59" s="4"/>
      <c r="AX59" s="4"/>
      <c r="AY59" s="4"/>
    </row>
    <row r="60" spans="1:1005" ht="14.4" x14ac:dyDescent="0.3">
      <c r="A60" s="67">
        <v>45717</v>
      </c>
      <c r="B60" s="4"/>
      <c r="C60" s="4"/>
      <c r="D60" s="4">
        <v>8.6</v>
      </c>
      <c r="E60">
        <v>14.997</v>
      </c>
      <c r="F60">
        <v>12.249000000000001</v>
      </c>
      <c r="G60">
        <v>6.1760000000000002</v>
      </c>
      <c r="H60">
        <v>11.462</v>
      </c>
      <c r="I60">
        <v>5.7309999999999999</v>
      </c>
      <c r="J60">
        <v>5.1429999999999998</v>
      </c>
      <c r="K60">
        <v>6.2759999999999998</v>
      </c>
      <c r="L60">
        <v>6.7850000000000001</v>
      </c>
      <c r="M60">
        <v>7.7050000000000001</v>
      </c>
      <c r="N60">
        <v>13.571</v>
      </c>
      <c r="O60">
        <v>7.0060000000000002</v>
      </c>
      <c r="P60">
        <v>13.282</v>
      </c>
      <c r="Q60">
        <v>8.17</v>
      </c>
      <c r="R60">
        <v>7.4279999999999999</v>
      </c>
      <c r="S60">
        <v>6.5570000000000004</v>
      </c>
      <c r="T60">
        <v>6.0049999999999999</v>
      </c>
      <c r="U60">
        <v>4.7869999999999999</v>
      </c>
      <c r="V60">
        <v>3.8530000000000002</v>
      </c>
      <c r="W60">
        <v>10.621</v>
      </c>
      <c r="X60">
        <v>11.106</v>
      </c>
      <c r="Y60">
        <v>6.7</v>
      </c>
      <c r="Z60">
        <v>17.274000000000001</v>
      </c>
      <c r="AA60">
        <v>4.9630000000000001</v>
      </c>
      <c r="AB60">
        <v>7.548</v>
      </c>
      <c r="AC60">
        <v>3.8319999999999999</v>
      </c>
      <c r="AD60">
        <v>5.7359999999999998</v>
      </c>
      <c r="AE60" s="4">
        <v>7.6909999999999998</v>
      </c>
      <c r="AF60">
        <v>4.0140000000000002</v>
      </c>
      <c r="AG60">
        <v>8.5259999999999998</v>
      </c>
      <c r="AH60">
        <v>11.273999999999999</v>
      </c>
      <c r="AI60" s="4">
        <v>4.9710000000000001</v>
      </c>
      <c r="AJ60" s="4">
        <v>4.194</v>
      </c>
      <c r="AK60" s="4">
        <v>6.9619999999999997</v>
      </c>
      <c r="AL60" s="4">
        <v>6.3879999999999999</v>
      </c>
      <c r="AM60" s="4">
        <v>14.169</v>
      </c>
      <c r="AN60" s="4"/>
      <c r="AO60" s="4"/>
      <c r="AP60" s="4"/>
      <c r="AQ60" s="4"/>
      <c r="AR60" s="4"/>
      <c r="AS60" s="4"/>
      <c r="AT60" s="4"/>
      <c r="AU60" s="4"/>
      <c r="AV60" s="4"/>
      <c r="AW60" s="4"/>
      <c r="AX60" s="4"/>
      <c r="AY60" s="4"/>
    </row>
    <row r="61" spans="1:1005" ht="14.4" x14ac:dyDescent="0.3">
      <c r="A61" s="67">
        <v>45748</v>
      </c>
      <c r="B61" s="4"/>
      <c r="C61" s="4"/>
      <c r="D61" s="4">
        <v>23.32</v>
      </c>
      <c r="E61">
        <v>37.445999999999998</v>
      </c>
      <c r="F61">
        <v>37.878999999999998</v>
      </c>
      <c r="G61">
        <v>14.68</v>
      </c>
      <c r="H61">
        <v>42.652999999999999</v>
      </c>
      <c r="I61">
        <v>17.088999999999999</v>
      </c>
      <c r="J61">
        <v>16.86</v>
      </c>
      <c r="K61">
        <v>31.38</v>
      </c>
      <c r="L61">
        <v>27.468</v>
      </c>
      <c r="M61">
        <v>23.31</v>
      </c>
      <c r="N61">
        <v>21.509</v>
      </c>
      <c r="O61">
        <v>11.452999999999999</v>
      </c>
      <c r="P61">
        <v>25.465</v>
      </c>
      <c r="Q61">
        <v>19.332999999999998</v>
      </c>
      <c r="R61">
        <v>12.01</v>
      </c>
      <c r="S61">
        <v>21.838000000000001</v>
      </c>
      <c r="T61">
        <v>24.555</v>
      </c>
      <c r="U61">
        <v>8.92</v>
      </c>
      <c r="V61">
        <v>8.5749999999999993</v>
      </c>
      <c r="W61">
        <v>37.116999999999997</v>
      </c>
      <c r="X61">
        <v>33.859000000000002</v>
      </c>
      <c r="Y61">
        <v>22.728999999999999</v>
      </c>
      <c r="Z61">
        <v>25.242000000000001</v>
      </c>
      <c r="AA61">
        <v>20.263999999999999</v>
      </c>
      <c r="AB61">
        <v>14.055999999999999</v>
      </c>
      <c r="AC61">
        <v>12.675000000000001</v>
      </c>
      <c r="AD61">
        <v>15.241</v>
      </c>
      <c r="AE61" s="4">
        <v>25.657</v>
      </c>
      <c r="AF61">
        <v>7.5090000000000003</v>
      </c>
      <c r="AG61">
        <v>19.106000000000002</v>
      </c>
      <c r="AH61">
        <v>14.984</v>
      </c>
      <c r="AI61" s="4">
        <v>12.224</v>
      </c>
      <c r="AJ61" s="4">
        <v>9.2810000000000006</v>
      </c>
      <c r="AK61" s="4">
        <v>14.528</v>
      </c>
      <c r="AL61" s="4">
        <v>17.431999999999999</v>
      </c>
      <c r="AM61" s="4">
        <v>35.128</v>
      </c>
      <c r="AN61" s="4"/>
      <c r="AO61" s="4"/>
      <c r="AP61" s="4"/>
      <c r="AQ61" s="4"/>
      <c r="AR61" s="4"/>
      <c r="AS61" s="4"/>
      <c r="AT61" s="4"/>
      <c r="AU61" s="4"/>
      <c r="AV61" s="4"/>
      <c r="AW61" s="4"/>
      <c r="AX61" s="4"/>
      <c r="AY61" s="4"/>
    </row>
    <row r="62" spans="1:1005" ht="14.4" x14ac:dyDescent="0.3">
      <c r="A62" s="67">
        <v>45778</v>
      </c>
      <c r="B62" s="4"/>
      <c r="C62" s="4"/>
      <c r="D62" s="4">
        <v>71.430000000000007</v>
      </c>
      <c r="E62">
        <v>83.257999999999996</v>
      </c>
      <c r="F62">
        <v>104.209</v>
      </c>
      <c r="G62">
        <v>42.04</v>
      </c>
      <c r="H62">
        <v>69.576999999999998</v>
      </c>
      <c r="I62">
        <v>56.497999999999998</v>
      </c>
      <c r="J62">
        <v>57.427999999999997</v>
      </c>
      <c r="K62">
        <v>85.021000000000001</v>
      </c>
      <c r="L62">
        <v>90.72</v>
      </c>
      <c r="M62">
        <v>74.807000000000002</v>
      </c>
      <c r="N62">
        <v>59.023000000000003</v>
      </c>
      <c r="O62">
        <v>56.536999999999999</v>
      </c>
      <c r="P62">
        <v>94.322999999999993</v>
      </c>
      <c r="Q62">
        <v>69.697000000000003</v>
      </c>
      <c r="R62">
        <v>61.404000000000003</v>
      </c>
      <c r="S62">
        <v>58.003</v>
      </c>
      <c r="T62">
        <v>111.70099999999999</v>
      </c>
      <c r="U62">
        <v>17.193000000000001</v>
      </c>
      <c r="V62">
        <v>44.790999999999997</v>
      </c>
      <c r="W62">
        <v>89.262</v>
      </c>
      <c r="X62">
        <v>108.682</v>
      </c>
      <c r="Y62">
        <v>56.975000000000001</v>
      </c>
      <c r="Z62">
        <v>76.853999999999999</v>
      </c>
      <c r="AA62">
        <v>77.066000000000003</v>
      </c>
      <c r="AB62">
        <v>89.394000000000005</v>
      </c>
      <c r="AC62">
        <v>36.286000000000001</v>
      </c>
      <c r="AD62">
        <v>46.588999999999999</v>
      </c>
      <c r="AE62" s="4">
        <v>54.972000000000001</v>
      </c>
      <c r="AF62">
        <v>20.934000000000001</v>
      </c>
      <c r="AG62">
        <v>56.087000000000003</v>
      </c>
      <c r="AH62">
        <v>46.305999999999997</v>
      </c>
      <c r="AI62" s="4">
        <v>40.488</v>
      </c>
      <c r="AJ62" s="4">
        <v>55.084000000000003</v>
      </c>
      <c r="AK62" s="4">
        <v>58.115000000000002</v>
      </c>
      <c r="AL62" s="4">
        <v>92.236000000000004</v>
      </c>
      <c r="AM62" s="4">
        <v>100.313</v>
      </c>
      <c r="AN62" s="4"/>
      <c r="AO62" s="4"/>
      <c r="AP62" s="4"/>
      <c r="AQ62" s="4"/>
      <c r="AR62" s="4"/>
      <c r="AS62" s="4"/>
      <c r="AT62" s="4"/>
      <c r="AU62" s="4"/>
      <c r="AV62" s="4"/>
      <c r="AW62" s="4"/>
      <c r="AX62" s="4"/>
      <c r="AY62" s="4"/>
    </row>
    <row r="63" spans="1:1005" ht="14.4" x14ac:dyDescent="0.3">
      <c r="A63" s="67">
        <v>45809</v>
      </c>
      <c r="B63" s="4"/>
      <c r="C63" s="4"/>
      <c r="D63" s="4">
        <v>70.349999999999994</v>
      </c>
      <c r="E63">
        <v>130.85599999999999</v>
      </c>
      <c r="F63">
        <v>125.44499999999999</v>
      </c>
      <c r="G63">
        <v>78.126000000000005</v>
      </c>
      <c r="H63">
        <v>53.12</v>
      </c>
      <c r="I63">
        <v>67.665999999999997</v>
      </c>
      <c r="J63">
        <v>94.06</v>
      </c>
      <c r="K63">
        <v>55.348999999999997</v>
      </c>
      <c r="L63">
        <v>122.11199999999999</v>
      </c>
      <c r="M63">
        <v>65.186000000000007</v>
      </c>
      <c r="N63">
        <v>131.91399999999999</v>
      </c>
      <c r="O63">
        <v>28.917999999999999</v>
      </c>
      <c r="P63">
        <v>137.16200000000001</v>
      </c>
      <c r="Q63">
        <v>61.091000000000001</v>
      </c>
      <c r="R63">
        <v>111.65600000000001</v>
      </c>
      <c r="S63">
        <v>31.311</v>
      </c>
      <c r="T63">
        <v>60.113</v>
      </c>
      <c r="U63">
        <v>9.0909999999999993</v>
      </c>
      <c r="V63">
        <v>40.613</v>
      </c>
      <c r="W63">
        <v>48.161999999999999</v>
      </c>
      <c r="X63">
        <v>128.732</v>
      </c>
      <c r="Y63">
        <v>30.276</v>
      </c>
      <c r="Z63">
        <v>50.704999999999998</v>
      </c>
      <c r="AA63">
        <v>106.309</v>
      </c>
      <c r="AB63">
        <v>48.026000000000003</v>
      </c>
      <c r="AC63">
        <v>61.191000000000003</v>
      </c>
      <c r="AD63">
        <v>92.364000000000004</v>
      </c>
      <c r="AE63" s="4">
        <v>29.994</v>
      </c>
      <c r="AF63">
        <v>28.927</v>
      </c>
      <c r="AG63">
        <v>72.918999999999997</v>
      </c>
      <c r="AH63">
        <v>88.096000000000004</v>
      </c>
      <c r="AI63" s="4">
        <v>49.796999999999997</v>
      </c>
      <c r="AJ63" s="4">
        <v>90.370999999999995</v>
      </c>
      <c r="AK63" s="4">
        <v>129.149</v>
      </c>
      <c r="AL63" s="4">
        <v>111.98099999999999</v>
      </c>
      <c r="AM63" s="4">
        <v>155.50399999999999</v>
      </c>
      <c r="AN63" s="4"/>
      <c r="AO63" s="4"/>
      <c r="AP63" s="4"/>
      <c r="AQ63" s="4"/>
      <c r="AR63" s="4"/>
      <c r="AS63" s="4"/>
      <c r="AT63" s="4"/>
      <c r="AU63" s="4"/>
      <c r="AV63" s="4"/>
      <c r="AW63" s="4"/>
      <c r="AX63" s="4"/>
      <c r="AY63" s="4"/>
    </row>
    <row r="64" spans="1:1005" ht="14.4" x14ac:dyDescent="0.3">
      <c r="A64" s="67">
        <v>45839</v>
      </c>
      <c r="B64" s="4"/>
      <c r="C64" s="4"/>
      <c r="D64" s="4">
        <v>29.01</v>
      </c>
      <c r="E64">
        <v>59.369</v>
      </c>
      <c r="F64">
        <v>38.125999999999998</v>
      </c>
      <c r="G64">
        <v>27.486999999999998</v>
      </c>
      <c r="H64">
        <v>19.760999999999999</v>
      </c>
      <c r="I64">
        <v>32.661999999999999</v>
      </c>
      <c r="J64">
        <v>35.758000000000003</v>
      </c>
      <c r="K64">
        <v>23.846</v>
      </c>
      <c r="L64">
        <v>38.067999999999998</v>
      </c>
      <c r="M64">
        <v>19.016999999999999</v>
      </c>
      <c r="N64">
        <v>82.721999999999994</v>
      </c>
      <c r="O64">
        <v>11.675000000000001</v>
      </c>
      <c r="P64">
        <v>35.356000000000002</v>
      </c>
      <c r="Q64">
        <v>27.513999999999999</v>
      </c>
      <c r="R64">
        <v>63.015999999999998</v>
      </c>
      <c r="S64">
        <v>11.417999999999999</v>
      </c>
      <c r="T64">
        <v>18.292999999999999</v>
      </c>
      <c r="U64">
        <v>4.84</v>
      </c>
      <c r="V64">
        <v>13.335000000000001</v>
      </c>
      <c r="W64">
        <v>16.399999999999999</v>
      </c>
      <c r="X64">
        <v>43.448999999999998</v>
      </c>
      <c r="Y64">
        <v>16.742000000000001</v>
      </c>
      <c r="Z64">
        <v>19.611000000000001</v>
      </c>
      <c r="AA64">
        <v>31.585000000000001</v>
      </c>
      <c r="AB64">
        <v>16.303000000000001</v>
      </c>
      <c r="AC64">
        <v>17.364999999999998</v>
      </c>
      <c r="AD64">
        <v>28.227</v>
      </c>
      <c r="AE64" s="4">
        <v>12.702</v>
      </c>
      <c r="AF64">
        <v>10.247</v>
      </c>
      <c r="AG64">
        <v>20.265999999999998</v>
      </c>
      <c r="AH64">
        <v>29.963999999999999</v>
      </c>
      <c r="AI64" s="4">
        <v>25.68</v>
      </c>
      <c r="AJ64" s="4">
        <v>39.073</v>
      </c>
      <c r="AK64" s="4">
        <v>69.616</v>
      </c>
      <c r="AL64" s="4">
        <v>39.460999999999999</v>
      </c>
      <c r="AM64" s="4">
        <v>39.460999999999999</v>
      </c>
      <c r="AN64" s="4"/>
      <c r="AO64" s="4"/>
      <c r="AP64" s="4"/>
      <c r="AQ64" s="4"/>
      <c r="AR64" s="4"/>
      <c r="AS64" s="4"/>
      <c r="AT64" s="4"/>
      <c r="AU64" s="4"/>
      <c r="AV64" s="4"/>
      <c r="AW64" s="4"/>
      <c r="AX64" s="4"/>
      <c r="AY64" s="4"/>
      <c r="ALQ64" t="e">
        <v>#N/A</v>
      </c>
    </row>
    <row r="65" spans="1:1005" ht="14.4" x14ac:dyDescent="0.3">
      <c r="A65" s="67">
        <v>45870</v>
      </c>
      <c r="B65" s="4"/>
      <c r="C65" s="4"/>
      <c r="D65" s="4">
        <v>19.8</v>
      </c>
      <c r="E65">
        <v>23.95</v>
      </c>
      <c r="F65">
        <v>20.875</v>
      </c>
      <c r="G65">
        <v>33.335999999999999</v>
      </c>
      <c r="H65">
        <v>17.951000000000001</v>
      </c>
      <c r="I65">
        <v>23.376999999999999</v>
      </c>
      <c r="J65">
        <v>18.544</v>
      </c>
      <c r="K65">
        <v>19.167000000000002</v>
      </c>
      <c r="L65">
        <v>19.795999999999999</v>
      </c>
      <c r="M65">
        <v>13.452</v>
      </c>
      <c r="N65">
        <v>27.417000000000002</v>
      </c>
      <c r="O65">
        <v>9.2810000000000006</v>
      </c>
      <c r="P65">
        <v>26.757999999999999</v>
      </c>
      <c r="Q65">
        <v>15.321999999999999</v>
      </c>
      <c r="R65">
        <v>51.222000000000001</v>
      </c>
      <c r="S65">
        <v>10.089</v>
      </c>
      <c r="T65">
        <v>23.74</v>
      </c>
      <c r="U65">
        <v>3.782</v>
      </c>
      <c r="V65">
        <v>10.199</v>
      </c>
      <c r="W65">
        <v>10.144</v>
      </c>
      <c r="X65">
        <v>22.756</v>
      </c>
      <c r="Y65">
        <v>13.571999999999999</v>
      </c>
      <c r="Z65">
        <v>26.734999999999999</v>
      </c>
      <c r="AA65">
        <v>15.144</v>
      </c>
      <c r="AB65">
        <v>9.7080000000000002</v>
      </c>
      <c r="AC65">
        <v>14.343999999999999</v>
      </c>
      <c r="AD65">
        <v>13.48</v>
      </c>
      <c r="AE65" s="4">
        <v>7.8440000000000003</v>
      </c>
      <c r="AF65">
        <v>10.343</v>
      </c>
      <c r="AG65">
        <v>15.055</v>
      </c>
      <c r="AH65">
        <v>13.407</v>
      </c>
      <c r="AI65" s="4">
        <v>15.692</v>
      </c>
      <c r="AJ65" s="4">
        <v>32.021999999999998</v>
      </c>
      <c r="AK65" s="4">
        <v>26.125</v>
      </c>
      <c r="AL65" s="4">
        <v>28.404</v>
      </c>
      <c r="AM65" s="4">
        <v>28.404</v>
      </c>
      <c r="AN65" s="4"/>
      <c r="AO65" s="4"/>
      <c r="AP65" s="4"/>
      <c r="AQ65" s="4"/>
      <c r="AR65" s="4"/>
      <c r="AS65" s="4"/>
      <c r="AT65" s="4"/>
      <c r="AU65" s="4"/>
      <c r="AV65" s="4"/>
      <c r="AW65" s="4"/>
      <c r="AX65" s="4"/>
      <c r="AY65" s="4"/>
      <c r="ALQ65" t="e">
        <v>#N/A</v>
      </c>
    </row>
    <row r="66" spans="1:1005" ht="14.4" x14ac:dyDescent="0.3">
      <c r="A66" s="67">
        <v>45901</v>
      </c>
      <c r="B66" s="4"/>
      <c r="C66" s="4"/>
      <c r="D66" s="4">
        <v>17.47</v>
      </c>
      <c r="E66">
        <v>24.370999999999999</v>
      </c>
      <c r="F66">
        <v>12.909000000000001</v>
      </c>
      <c r="G66">
        <v>22.614999999999998</v>
      </c>
      <c r="H66">
        <v>10.103999999999999</v>
      </c>
      <c r="I66">
        <v>17.866</v>
      </c>
      <c r="J66">
        <v>32.984000000000002</v>
      </c>
      <c r="K66">
        <v>15.249000000000001</v>
      </c>
      <c r="L66">
        <v>17.643000000000001</v>
      </c>
      <c r="M66">
        <v>14.983000000000001</v>
      </c>
      <c r="N66">
        <v>16.53</v>
      </c>
      <c r="O66">
        <v>8.9350000000000005</v>
      </c>
      <c r="P66">
        <v>33.604999999999997</v>
      </c>
      <c r="Q66">
        <v>12.789</v>
      </c>
      <c r="R66">
        <v>33.316000000000003</v>
      </c>
      <c r="S66">
        <v>7.8680000000000003</v>
      </c>
      <c r="T66">
        <v>11.173999999999999</v>
      </c>
      <c r="U66">
        <v>7.617</v>
      </c>
      <c r="V66">
        <v>14.747</v>
      </c>
      <c r="W66">
        <v>14.23</v>
      </c>
      <c r="X66">
        <v>17.018999999999998</v>
      </c>
      <c r="Y66">
        <v>12.917999999999999</v>
      </c>
      <c r="Z66">
        <v>17.004999999999999</v>
      </c>
      <c r="AA66">
        <v>15.384</v>
      </c>
      <c r="AB66">
        <v>8.8089999999999993</v>
      </c>
      <c r="AC66">
        <v>10.042</v>
      </c>
      <c r="AD66">
        <v>10.204000000000001</v>
      </c>
      <c r="AE66" s="4">
        <v>6.165</v>
      </c>
      <c r="AF66">
        <v>24.274999999999999</v>
      </c>
      <c r="AG66">
        <v>14.704000000000001</v>
      </c>
      <c r="AH66">
        <v>10.654999999999999</v>
      </c>
      <c r="AI66" s="4">
        <v>8.5020000000000007</v>
      </c>
      <c r="AJ66" s="4">
        <v>32.344000000000001</v>
      </c>
      <c r="AK66" s="4">
        <v>12.728</v>
      </c>
      <c r="AL66" s="4">
        <v>20.829000000000001</v>
      </c>
      <c r="AM66" s="4">
        <v>20.829000000000001</v>
      </c>
      <c r="AN66" s="4"/>
      <c r="AO66" s="4"/>
      <c r="AP66" s="4"/>
      <c r="AQ66" s="4"/>
      <c r="AR66" s="4"/>
      <c r="AS66" s="4"/>
      <c r="AT66" s="4"/>
      <c r="AU66" s="4"/>
      <c r="AV66" s="4"/>
      <c r="AW66" s="4"/>
      <c r="AX66" s="4"/>
      <c r="AY66" s="4"/>
      <c r="ALQ66" t="e">
        <v>#N/A</v>
      </c>
    </row>
    <row r="67" spans="1:1005" ht="14.4" x14ac:dyDescent="0.3">
      <c r="A67" s="67"/>
      <c r="B67" s="4"/>
      <c r="C67" s="4"/>
      <c r="D67" s="4"/>
      <c r="AI67" s="4"/>
      <c r="AJ67" s="4"/>
      <c r="AK67" s="4"/>
      <c r="AL67" s="4"/>
      <c r="AM67" s="4"/>
      <c r="AN67" s="4"/>
      <c r="AO67" s="4"/>
      <c r="AP67" s="4"/>
      <c r="AQ67" s="4"/>
      <c r="AR67" s="4"/>
      <c r="AS67" s="4"/>
      <c r="AT67" s="4"/>
      <c r="AU67" s="4"/>
      <c r="AV67" s="4"/>
      <c r="AW67" s="4"/>
      <c r="AX67" s="4"/>
      <c r="AY67" s="4"/>
      <c r="ALQ67" t="e">
        <v>#N/A</v>
      </c>
    </row>
    <row r="68" spans="1:1005" ht="14.4" x14ac:dyDescent="0.3">
      <c r="A68" s="67"/>
      <c r="B68" s="4"/>
      <c r="C68" s="4"/>
      <c r="D68" s="4"/>
      <c r="AI68" s="4"/>
      <c r="AJ68" s="4"/>
      <c r="AK68" s="4"/>
      <c r="AL68" s="4"/>
      <c r="AM68" s="4"/>
      <c r="AN68" s="4"/>
      <c r="AO68" s="4"/>
      <c r="AP68" s="4"/>
      <c r="AQ68" s="4"/>
      <c r="AR68" s="4"/>
      <c r="AS68" s="4"/>
      <c r="AT68" s="4"/>
      <c r="AU68" s="4"/>
      <c r="AV68" s="4"/>
      <c r="AW68" s="4"/>
      <c r="AX68" s="4"/>
      <c r="AY68" s="4"/>
      <c r="ALQ68" t="e">
        <v>#N/A</v>
      </c>
    </row>
    <row r="69" spans="1:1005" ht="14.4" x14ac:dyDescent="0.3">
      <c r="A69" s="67"/>
      <c r="B69" s="4"/>
      <c r="C69" s="4"/>
      <c r="D69" s="4"/>
      <c r="AI69" s="4"/>
      <c r="AJ69" s="4"/>
      <c r="AK69" s="4"/>
      <c r="AL69" s="4"/>
      <c r="AM69" s="4"/>
      <c r="AN69" s="4"/>
      <c r="AO69" s="4"/>
      <c r="AP69" s="4"/>
      <c r="AQ69" s="4"/>
      <c r="AR69" s="4"/>
      <c r="AS69" s="4"/>
      <c r="AT69" s="4"/>
      <c r="AU69" s="4"/>
      <c r="AV69" s="4"/>
      <c r="AW69" s="4"/>
      <c r="AX69" s="4"/>
      <c r="AY69" s="4"/>
      <c r="ALQ69" t="e">
        <v>#N/A</v>
      </c>
    </row>
    <row r="70" spans="1:1005" ht="14.4" x14ac:dyDescent="0.3">
      <c r="A70" s="67"/>
      <c r="B70" s="4"/>
      <c r="C70" s="4"/>
      <c r="D70" s="4"/>
      <c r="AI70" s="4"/>
      <c r="AJ70" s="4"/>
      <c r="AK70" s="4"/>
      <c r="AL70" s="4"/>
      <c r="AM70" s="4"/>
      <c r="AN70" s="4"/>
      <c r="AO70" s="4"/>
      <c r="AP70" s="4"/>
      <c r="AQ70" s="4"/>
      <c r="AR70" s="4"/>
      <c r="AS70" s="4"/>
      <c r="AT70" s="4"/>
      <c r="AU70" s="4"/>
      <c r="AV70" s="4"/>
      <c r="AW70" s="4"/>
      <c r="AX70" s="4"/>
      <c r="AY70" s="4"/>
      <c r="ALQ70" t="e">
        <v>#N/A</v>
      </c>
    </row>
    <row r="71" spans="1:1005" ht="14.4" x14ac:dyDescent="0.3">
      <c r="A71" s="67"/>
      <c r="B71" s="4"/>
      <c r="C71" s="4"/>
      <c r="D71" s="4"/>
      <c r="AI71" s="4"/>
      <c r="AJ71" s="4"/>
      <c r="AK71" s="4"/>
      <c r="AL71" s="4"/>
      <c r="AM71" s="4"/>
      <c r="AN71" s="4"/>
      <c r="AO71" s="4"/>
      <c r="AP71" s="4"/>
      <c r="AQ71" s="4"/>
      <c r="AR71" s="4"/>
      <c r="AS71" s="4"/>
      <c r="AT71" s="4"/>
      <c r="AU71" s="4"/>
      <c r="AV71" s="4"/>
      <c r="AW71" s="4"/>
      <c r="AX71" s="4"/>
      <c r="AY71" s="4"/>
      <c r="ALQ71" t="e">
        <v>#N/A</v>
      </c>
    </row>
    <row r="72" spans="1:1005" ht="14.4" x14ac:dyDescent="0.3">
      <c r="A72" s="67"/>
      <c r="B72" s="4"/>
      <c r="C72" s="4"/>
      <c r="D72" s="4"/>
      <c r="AI72" s="4"/>
      <c r="AJ72" s="4"/>
      <c r="AK72" s="4"/>
      <c r="AL72" s="4"/>
      <c r="AM72" s="4"/>
      <c r="AN72" s="4"/>
      <c r="AO72" s="4"/>
      <c r="AP72" s="4"/>
      <c r="AQ72" s="4"/>
      <c r="AR72" s="4"/>
      <c r="AS72" s="4"/>
      <c r="AT72" s="4"/>
      <c r="AU72" s="4"/>
      <c r="AV72" s="4"/>
      <c r="AW72" s="4"/>
      <c r="AX72" s="4"/>
      <c r="AY72" s="4"/>
      <c r="ALQ72" t="e">
        <v>#N/A</v>
      </c>
    </row>
    <row r="73" spans="1:1005" ht="14.4" x14ac:dyDescent="0.3">
      <c r="A73" s="67"/>
      <c r="B73" s="4"/>
      <c r="C73" s="4"/>
      <c r="D73" s="4"/>
      <c r="AI73" s="4"/>
      <c r="AJ73" s="4"/>
      <c r="AK73" s="4"/>
      <c r="AL73" s="4"/>
      <c r="AM73" s="4"/>
      <c r="AN73" s="4"/>
      <c r="AO73" s="4"/>
      <c r="AP73" s="4"/>
      <c r="AQ73" s="4"/>
      <c r="AR73" s="4"/>
      <c r="AS73" s="4"/>
      <c r="AT73" s="4"/>
      <c r="AU73" s="4"/>
      <c r="AV73" s="4"/>
      <c r="AW73" s="4"/>
      <c r="AX73" s="4"/>
      <c r="AY73" s="4"/>
    </row>
    <row r="74" spans="1:1005" ht="14.4" x14ac:dyDescent="0.3">
      <c r="A74" s="67"/>
      <c r="B74" s="4"/>
      <c r="C74" s="4"/>
      <c r="D74" s="4"/>
      <c r="AI74" s="4"/>
      <c r="AJ74" s="4"/>
      <c r="AK74" s="4"/>
      <c r="AL74" s="4"/>
      <c r="AM74" s="4"/>
      <c r="AN74" s="4"/>
      <c r="AO74" s="4"/>
      <c r="AP74" s="4"/>
      <c r="AQ74" s="4"/>
      <c r="AR74" s="4"/>
      <c r="AS74" s="4"/>
      <c r="AT74" s="4"/>
      <c r="AU74" s="4"/>
      <c r="AV74" s="4"/>
      <c r="AW74" s="4"/>
      <c r="AX74" s="4"/>
      <c r="AY74" s="4"/>
    </row>
    <row r="75" spans="1:1005" ht="14.4" x14ac:dyDescent="0.3">
      <c r="A75" s="67"/>
      <c r="B75" s="4"/>
      <c r="C75" s="4"/>
      <c r="D75" s="4"/>
      <c r="AI75" s="4"/>
      <c r="AJ75" s="4"/>
      <c r="AK75" s="4"/>
      <c r="AL75" s="4"/>
      <c r="AM75" s="4"/>
      <c r="AN75" s="4"/>
      <c r="AO75" s="4"/>
      <c r="AP75" s="4"/>
      <c r="AQ75" s="4"/>
      <c r="AR75" s="4"/>
      <c r="AS75" s="4"/>
      <c r="AT75" s="4"/>
      <c r="AU75" s="4"/>
      <c r="AV75" s="4"/>
      <c r="AW75" s="4"/>
      <c r="AX75" s="4"/>
      <c r="AY75" s="4"/>
    </row>
    <row r="76" spans="1:1005" ht="14.4" x14ac:dyDescent="0.3">
      <c r="A76" s="67"/>
      <c r="B76" s="4"/>
      <c r="C76" s="4"/>
      <c r="D76" s="4"/>
      <c r="AI76" s="4"/>
      <c r="AJ76" s="4"/>
      <c r="AK76" s="4"/>
      <c r="AL76" s="4"/>
      <c r="AM76" s="4"/>
      <c r="AN76" s="4"/>
      <c r="AO76" s="4"/>
      <c r="AP76" s="4"/>
      <c r="AQ76" s="4"/>
      <c r="AR76" s="4"/>
      <c r="AS76" s="4"/>
      <c r="AT76" s="4"/>
      <c r="AU76" s="4"/>
      <c r="AV76" s="4"/>
      <c r="AW76" s="4"/>
      <c r="AX76" s="4"/>
      <c r="AY76" s="4"/>
    </row>
    <row r="77" spans="1:1005" ht="14.4" x14ac:dyDescent="0.3">
      <c r="A77" s="67"/>
      <c r="B77" s="4"/>
      <c r="C77" s="4"/>
      <c r="D77" s="4"/>
      <c r="AI77" s="4"/>
      <c r="AJ77" s="4"/>
      <c r="AK77" s="4"/>
      <c r="AL77" s="4"/>
      <c r="AM77" s="4"/>
      <c r="AN77" s="4"/>
      <c r="AO77" s="4"/>
      <c r="AP77" s="4"/>
      <c r="AQ77" s="4"/>
      <c r="AR77" s="4"/>
      <c r="AS77" s="4"/>
      <c r="AT77" s="4"/>
      <c r="AU77" s="4"/>
      <c r="AV77" s="4"/>
      <c r="AW77" s="4"/>
      <c r="AX77" s="4"/>
      <c r="AY77" s="4"/>
    </row>
    <row r="78" spans="1:1005" ht="14.4" x14ac:dyDescent="0.3">
      <c r="A78" s="67"/>
      <c r="B78" s="4"/>
      <c r="C78" s="4"/>
      <c r="D78" s="4"/>
      <c r="AI78" s="4"/>
      <c r="AJ78" s="4"/>
      <c r="AK78" s="4"/>
      <c r="AL78" s="4"/>
      <c r="AM78" s="4"/>
      <c r="AN78" s="4"/>
      <c r="AO78" s="4"/>
      <c r="AP78" s="4"/>
      <c r="AQ78" s="4"/>
      <c r="AR78" s="4"/>
      <c r="AS78" s="4"/>
      <c r="AT78" s="4"/>
      <c r="AU78" s="4"/>
      <c r="AV78" s="4"/>
      <c r="AW78" s="4"/>
      <c r="AX78" s="4"/>
      <c r="AY78" s="4"/>
    </row>
    <row r="79" spans="1:1005" ht="14.4" x14ac:dyDescent="0.3">
      <c r="A79" s="67"/>
      <c r="B79" s="4"/>
      <c r="C79" s="4"/>
      <c r="D79" s="4"/>
      <c r="AI79" s="4"/>
      <c r="AJ79" s="4"/>
      <c r="AK79" s="4"/>
      <c r="AL79" s="4"/>
      <c r="AM79" s="4"/>
      <c r="AN79" s="4"/>
      <c r="AO79" s="4"/>
      <c r="AP79" s="4"/>
      <c r="AQ79" s="4"/>
      <c r="AR79" s="4"/>
      <c r="AS79" s="4"/>
      <c r="AT79" s="4"/>
      <c r="AU79" s="4"/>
      <c r="AV79" s="4"/>
      <c r="AW79" s="4"/>
      <c r="AX79" s="4"/>
      <c r="AY79" s="4"/>
    </row>
    <row r="80" spans="1:1005" ht="14.4" x14ac:dyDescent="0.3">
      <c r="A80" s="67"/>
      <c r="B80" s="4"/>
      <c r="C80" s="4"/>
      <c r="D80" s="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LCB</dc:creator>
  <cp:lastModifiedBy>LCB</cp:lastModifiedBy>
  <dcterms:created xsi:type="dcterms:W3CDTF">2020-07-24T20:13:48Z</dcterms:created>
  <dcterms:modified xsi:type="dcterms:W3CDTF">2020-07-24T20:13:50Z</dcterms:modified>
</cp:coreProperties>
</file>