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U:\MTOM\Inflow Forecasts\"/>
    </mc:Choice>
  </mc:AlternateContent>
  <bookViews>
    <workbookView xWindow="0" yWindow="0" windowWidth="28800" windowHeight="12435"/>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0" i="21" l="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4" i="22" s="1"/>
  <c r="A5" i="22" s="1"/>
  <c r="A6" i="22" s="1"/>
  <c r="A7" i="22" s="1"/>
  <c r="A8" i="22" s="1"/>
  <c r="A9" i="22" s="1"/>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<sst xmlns="http://schemas.openxmlformats.org/spreadsheetml/2006/main" count="1174" uniqueCount="69">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</sst>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4">
    <xf numFmtId="0" fontId="0" fillId="0" borderId="0" xfId="0"/>
    <xf numFmtId="164" fontId="2" fillId="2" borderId="1" xfId="0" applyNumberFormat="1" applyFont="1" applyFill="1" applyBorder="1" applyAlignment="1">
      <alignment horizontal="center"/>
    </xf>
    <xf numFmtId="0" fontId="2" fillId="2" borderId="0" xfId="0" applyFont="1" applyFill="1" applyBorder="1" applyAlignment="1">
      <alignment horizontal="center"/>
    </xf>
    <xf numFmtId="0" fontId="2" fillId="2" borderId="0" xfId="0" applyFont="1" applyFill="1" applyBorder="1" applyAlignment="1">
      <alignment horizontal="center"/>
    </xf>
    <xf numFmtId="0" fontId="0" fillId="0" borderId="0" xfId="0" applyFill="1" applyBorder="1" applyAlignment="1">
      <alignment horizontal="center"/>
    </xf>
    <xf numFmtId="0" fontId="2" fillId="0" borderId="0" xfId="0" applyFont="1" applyFill="1" applyBorder="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0" fontId="0" fillId="0" borderId="0" xfId="0" applyFill="1" applyBorder="1"/>
    <xf numFmtId="0" fontId="0" fillId="0" borderId="0" xfId="0" applyNumberFormat="1" applyFill="1" applyBorder="1"/>
    <xf numFmtId="0" fontId="0" fillId="0" borderId="0" xfId="0" applyNumberFormat="1"/>
    <xf numFmtId="0" fontId="0" fillId="0" borderId="0" xfId="0" applyAlignment="1">
      <alignment horizontal="center"/>
    </xf>
    <xf numFmtId="2" fontId="0" fillId="0" borderId="0" xfId="0" applyNumberFormat="1" applyFont="1" applyFill="1" applyBorder="1" applyAlignment="1">
      <alignment horizontal="center"/>
    </xf>
    <xf numFmtId="0" fontId="0" fillId="0" borderId="0" xfId="0" applyNumberFormat="1" applyFont="1" applyFill="1" applyBorder="1" applyAlignment="1"/>
    <xf numFmtId="0" fontId="0" fillId="0" borderId="0" xfId="0" applyNumberFormat="1" applyFont="1" applyFill="1" applyBorder="1" applyAlignment="1">
      <alignment horizontal="center"/>
    </xf>
    <xf numFmtId="0" fontId="0" fillId="0" borderId="0" xfId="0" applyNumberFormat="1" applyAlignment="1">
      <alignment horizontal="center"/>
    </xf>
    <xf numFmtId="2" fontId="0" fillId="0" borderId="0" xfId="0" applyNumberFormat="1"/>
    <xf numFmtId="0" fontId="2" fillId="0" borderId="0" xfId="0" applyFont="1" applyAlignment="1">
      <alignment horizontal="center"/>
    </xf>
    <xf numFmtId="164" fontId="2" fillId="0" borderId="0" xfId="0" applyNumberFormat="1" applyFont="1" applyFill="1" applyBorder="1" applyAlignment="1">
      <alignment horizontal="center"/>
    </xf>
    <xf numFmtId="0" fontId="2" fillId="0" borderId="1"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right"/>
    </xf>
    <xf numFmtId="0" fontId="2" fillId="0" borderId="2" xfId="0" applyFont="1" applyFill="1" applyBorder="1" applyAlignment="1">
      <alignment horizontal="center"/>
    </xf>
    <xf numFmtId="0" fontId="2" fillId="3" borderId="3" xfId="0" applyFont="1" applyFill="1" applyBorder="1" applyAlignment="1">
      <alignment horizontal="center"/>
    </xf>
    <xf numFmtId="17" fontId="2" fillId="0" borderId="1" xfId="0" applyNumberFormat="1" applyFont="1" applyFill="1" applyBorder="1" applyAlignment="1">
      <alignment horizontal="center"/>
    </xf>
    <xf numFmtId="0" fontId="0" fillId="0" borderId="0" xfId="0" applyBorder="1"/>
    <xf numFmtId="0" fontId="0" fillId="0" borderId="0" xfId="0" applyNumberFormat="1" applyBorder="1"/>
    <xf numFmtId="0" fontId="0" fillId="0" borderId="0" xfId="0" applyNumberFormat="1" applyBorder="1" applyAlignment="1">
      <alignment horizontal="right"/>
    </xf>
    <xf numFmtId="0" fontId="0" fillId="0" borderId="0" xfId="0" applyBorder="1" applyAlignment="1">
      <alignment horizontal="center"/>
    </xf>
    <xf numFmtId="0" fontId="0" fillId="0" borderId="0" xfId="0" applyNumberFormat="1" applyAlignment="1">
      <alignment horizontal="right"/>
    </xf>
    <xf numFmtId="0" fontId="0" fillId="0" borderId="0" xfId="0" applyAlignment="1">
      <alignment horizontal="right"/>
    </xf>
    <xf numFmtId="0" fontId="2" fillId="3" borderId="0" xfId="0" applyFont="1" applyFill="1" applyAlignment="1">
      <alignment horizontal="center"/>
    </xf>
    <xf numFmtId="0" fontId="2" fillId="4" borderId="1" xfId="0" applyFont="1" applyFill="1" applyBorder="1" applyAlignment="1">
      <alignment horizontal="center"/>
    </xf>
    <xf numFmtId="0" fontId="2" fillId="4" borderId="0" xfId="0" applyFont="1" applyFill="1" applyBorder="1" applyAlignment="1">
      <alignment horizontal="center"/>
    </xf>
    <xf numFmtId="0" fontId="2" fillId="4" borderId="0"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2" fontId="0" fillId="0" borderId="0" xfId="0" applyNumberFormat="1" applyAlignment="1">
      <alignment horizontal="center"/>
    </xf>
    <xf numFmtId="0" fontId="2" fillId="4" borderId="0" xfId="0" applyFont="1" applyFill="1" applyAlignment="1">
      <alignment horizontal="center"/>
    </xf>
    <xf numFmtId="0" fontId="2" fillId="5" borderId="1"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5" borderId="0" xfId="0" applyFont="1" applyFill="1" applyAlignment="1">
      <alignment horizontal="center"/>
    </xf>
    <xf numFmtId="0" fontId="2" fillId="6" borderId="1"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6" borderId="0" xfId="0" applyFont="1" applyFill="1" applyAlignment="1">
      <alignment horizontal="center"/>
    </xf>
    <xf numFmtId="0" fontId="2" fillId="7" borderId="1" xfId="0" applyFont="1" applyFill="1" applyBorder="1" applyAlignment="1">
      <alignment horizontal="center"/>
    </xf>
    <xf numFmtId="0" fontId="2" fillId="7" borderId="0" xfId="0" applyFont="1" applyFill="1" applyBorder="1" applyAlignment="1">
      <alignment horizontal="center"/>
    </xf>
    <xf numFmtId="0" fontId="2" fillId="7" borderId="0" xfId="0" applyFont="1" applyFill="1" applyBorder="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0" fillId="0" borderId="0" xfId="0" applyNumberFormat="1" applyBorder="1" applyAlignment="1">
      <alignment horizontal="center"/>
    </xf>
    <xf numFmtId="2" fontId="3" fillId="0" borderId="0" xfId="0" applyNumberFormat="1" applyFont="1" applyFill="1" applyBorder="1" applyAlignment="1">
      <alignment horizontal="center"/>
    </xf>
    <xf numFmtId="0" fontId="2" fillId="7" borderId="0" xfId="0" applyFont="1" applyFill="1" applyAlignment="1">
      <alignment horizontal="center"/>
    </xf>
    <xf numFmtId="0" fontId="2" fillId="8" borderId="1"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0" fillId="0" borderId="0" xfId="0" applyNumberFormat="1" applyFill="1" applyBorder="1" applyAlignment="1">
      <alignment horizontal="center"/>
    </xf>
    <xf numFmtId="0" fontId="0" fillId="0" borderId="0" xfId="0" applyNumberFormat="1" applyFill="1" applyBorder="1" applyAlignment="1"/>
    <xf numFmtId="0" fontId="0" fillId="0" borderId="0" xfId="0" applyFill="1" applyBorder="1" applyAlignment="1"/>
    <xf numFmtId="0" fontId="2" fillId="9" borderId="1"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Border="1" applyAlignment="1">
      <alignment horizontal="center"/>
    </xf>
    <xf numFmtId="0" fontId="2" fillId="10" borderId="0" xfId="0" applyFont="1" applyFill="1" applyBorder="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0" borderId="0" xfId="0" applyFont="1" applyFill="1" applyAlignment="1">
      <alignment horizontal="center"/>
    </xf>
    <xf numFmtId="0" fontId="2" fillId="11" borderId="0" xfId="0" applyFont="1" applyFill="1" applyBorder="1" applyAlignment="1">
      <alignment horizontal="center"/>
    </xf>
    <xf numFmtId="0" fontId="2" fillId="11" borderId="0" xfId="0" applyFont="1" applyFill="1" applyBorder="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applyBorder="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Border="1" applyAlignment="1">
      <alignment horizontal="center"/>
    </xf>
    <xf numFmtId="0" fontId="2" fillId="13" borderId="0" xfId="0" applyFont="1" applyFill="1" applyBorder="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applyBorder="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Border="1" applyAlignment="1">
      <alignment horizontal="center"/>
    </xf>
    <xf numFmtId="0" fontId="2" fillId="14" borderId="0" xfId="0" applyFont="1" applyFill="1" applyBorder="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xf numFmtId="17" fontId="2" fillId="15" borderId="0" xfId="0" applyNumberFormat="1" applyFont="1" applyFill="1" applyBorder="1" applyAlignment="1">
      <alignment horizontal="center"/>
    </xf>
    <xf numFmtId="2" fontId="0" fillId="12" borderId="0" xfId="0" applyNumberFormat="1" applyFont="1" applyFill="1" applyBorder="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2" fontId="0" fillId="0" borderId="0" xfId="0" applyNumberFormat="1" applyFill="1" applyBorder="1"/>
    <xf numFmtId="2" fontId="0" fillId="0" borderId="0"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Border="1" applyAlignment="1">
      <alignment horizontal="center"/>
    </xf>
    <xf numFmtId="0" fontId="2" fillId="17" borderId="0" xfId="0" applyFont="1" applyFill="1" applyBorder="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8DD3C7"/>
  </sheetPr>
  <dimension ref="A1:ALQ104"/>
  <sheetViews>
    <sheetView tabSelected="1" zoomScaleNormal="100" workbookViewId="0">
      <selection activeCell="D4" sqref="D4"/>
    </sheetView>
  </sheetViews>
  <sheetFormatPr defaultColWidth="18.7109375" defaultRowHeight="12.75" customHeight="1" x14ac:dyDescent="0.25"/>
  <cols>
    <col min="1" max="1" width="7.5703125" style="19" customWidth="1"/>
    <col min="2" max="4" width="7.5703125" style="18" customWidth="1"/>
    <col min="5" max="5" width="9.140625" style="12" customWidth="1"/>
    <col min="6" max="30" width="8" style="12" customWidth="1"/>
    <col min="31" max="31" width="8" style="12" bestFit="1" customWidth="1"/>
    <col min="32" max="32" width="8.28515625" style="12" customWidth="1"/>
    <col min="33" max="54" width="8.85546875" style="12" customWidth="1"/>
    <col min="55" max="16384" width="18.7109375" style="12"/>
  </cols>
  <sheetData>
    <row r="1" spans="1:54" s="4" customFormat="1"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4" customFormat="1" ht="15" x14ac:dyDescent="0.25">
      <c r="A4" s="8">
        <v>43221</v>
      </c>
      <c r="B4" s="9"/>
      <c r="C4" s="9"/>
      <c r="D4" s="10">
        <v>124</v>
      </c>
      <c r="E4" s="10">
        <v>109.68300000000001</v>
      </c>
      <c r="F4" s="10">
        <v>103.982</v>
      </c>
      <c r="G4" s="10">
        <v>104.521</v>
      </c>
      <c r="H4" s="10">
        <v>156.286</v>
      </c>
      <c r="I4" s="10">
        <v>122.71299999999999</v>
      </c>
      <c r="J4" s="10">
        <v>123.746</v>
      </c>
      <c r="K4" s="10">
        <v>119.836</v>
      </c>
      <c r="L4" s="10">
        <v>127.797</v>
      </c>
      <c r="M4" s="10">
        <v>108.67400000000001</v>
      </c>
      <c r="N4" s="10">
        <v>96.567999999999998</v>
      </c>
      <c r="O4" s="10">
        <v>113.313</v>
      </c>
      <c r="P4" s="10">
        <v>144.142</v>
      </c>
      <c r="Q4" s="10">
        <v>144.839</v>
      </c>
      <c r="R4" s="10">
        <v>124</v>
      </c>
      <c r="S4" s="10">
        <v>134.57900000000001</v>
      </c>
      <c r="T4" s="10">
        <v>129.30099999999999</v>
      </c>
      <c r="U4" s="10">
        <v>116.215</v>
      </c>
      <c r="V4" s="10">
        <v>105.89700000000001</v>
      </c>
      <c r="W4" s="10">
        <v>109.944</v>
      </c>
      <c r="X4" s="10">
        <v>134.45099999999999</v>
      </c>
      <c r="Y4" s="10">
        <v>138.47499999999999</v>
      </c>
      <c r="Z4" s="10">
        <v>109.77</v>
      </c>
      <c r="AA4" s="10">
        <v>140.25399999999999</v>
      </c>
      <c r="AB4" s="10">
        <v>113.43899999999999</v>
      </c>
      <c r="AC4" s="10">
        <v>147.30500000000001</v>
      </c>
      <c r="AD4" s="10">
        <v>129.02500000000001</v>
      </c>
      <c r="AE4" s="10">
        <v>146.36799999999999</v>
      </c>
      <c r="AF4" s="10">
        <v>118.741</v>
      </c>
      <c r="AG4" s="10">
        <v>133.47399999999999</v>
      </c>
      <c r="AH4" s="10">
        <v>99.462000000000003</v>
      </c>
      <c r="AI4" s="4">
        <v>101.904</v>
      </c>
      <c r="AJ4" s="4">
        <v>132.31800000000001</v>
      </c>
      <c r="AK4" s="4">
        <v>139.96199999999999</v>
      </c>
      <c r="AL4" s="4">
        <v>128.28899999999999</v>
      </c>
      <c r="AM4" s="4">
        <v>127.288</v>
      </c>
    </row>
    <row r="5" spans="1:54" ht="15" x14ac:dyDescent="0.25">
      <c r="A5" s="1">
        <v>43252</v>
      </c>
      <c r="B5"/>
      <c r="C5"/>
      <c r="D5" s="11">
        <v>130</v>
      </c>
      <c r="E5" s="11">
        <v>197.583</v>
      </c>
      <c r="F5" s="11">
        <v>132.655</v>
      </c>
      <c r="G5" s="11">
        <v>184.626</v>
      </c>
      <c r="H5" s="11">
        <v>145.369</v>
      </c>
      <c r="I5" s="11">
        <v>160.501</v>
      </c>
      <c r="J5" s="11">
        <v>155.04499999999999</v>
      </c>
      <c r="K5" s="11">
        <v>121.94</v>
      </c>
      <c r="L5" s="11">
        <v>117.748</v>
      </c>
      <c r="M5" s="11">
        <v>106.331</v>
      </c>
      <c r="N5" s="11">
        <v>121.51300000000001</v>
      </c>
      <c r="O5" s="11">
        <v>132.43600000000001</v>
      </c>
      <c r="P5" s="11">
        <v>170.673</v>
      </c>
      <c r="Q5" s="11">
        <v>132.35499999999999</v>
      </c>
      <c r="R5" s="11">
        <v>115.84399999999999</v>
      </c>
      <c r="S5" s="11">
        <v>221.887</v>
      </c>
      <c r="T5" s="11">
        <v>98.018000000000001</v>
      </c>
      <c r="U5" s="11">
        <v>164.53299999999999</v>
      </c>
      <c r="V5" s="11">
        <v>98.724000000000004</v>
      </c>
      <c r="W5" s="11">
        <v>119.295</v>
      </c>
      <c r="X5" s="11">
        <v>130.75299999999999</v>
      </c>
      <c r="Y5" s="11">
        <v>105.229</v>
      </c>
      <c r="Z5" s="11">
        <v>100.001</v>
      </c>
      <c r="AA5" s="11">
        <v>130</v>
      </c>
      <c r="AB5" s="11">
        <v>102.982</v>
      </c>
      <c r="AC5" s="11">
        <v>109.404</v>
      </c>
      <c r="AD5" s="11">
        <v>106.101</v>
      </c>
      <c r="AE5" s="11">
        <v>109.33</v>
      </c>
      <c r="AF5" s="11">
        <v>130.55799999999999</v>
      </c>
      <c r="AG5" s="11">
        <v>121.193</v>
      </c>
      <c r="AH5" s="11">
        <v>136.99700000000001</v>
      </c>
      <c r="AI5" s="12">
        <v>151.61000000000001</v>
      </c>
      <c r="AJ5" s="12">
        <v>91.372</v>
      </c>
      <c r="AK5" s="12">
        <v>120.875</v>
      </c>
      <c r="AL5" s="12">
        <v>151.83799999999999</v>
      </c>
      <c r="AM5" s="12">
        <v>282.07799999999997</v>
      </c>
    </row>
    <row r="6" spans="1:54" ht="15" x14ac:dyDescent="0.25">
      <c r="A6" s="1">
        <v>43282</v>
      </c>
      <c r="B6"/>
      <c r="C6"/>
      <c r="D6" s="11">
        <v>48</v>
      </c>
      <c r="E6" s="11">
        <v>73.120999999999995</v>
      </c>
      <c r="F6" s="11">
        <v>59.585000000000001</v>
      </c>
      <c r="G6" s="11">
        <v>81.793000000000006</v>
      </c>
      <c r="H6" s="11">
        <v>64.052999999999997</v>
      </c>
      <c r="I6" s="11">
        <v>50.758000000000003</v>
      </c>
      <c r="J6" s="11">
        <v>60.62</v>
      </c>
      <c r="K6" s="11">
        <v>45.465000000000003</v>
      </c>
      <c r="L6" s="11">
        <v>48</v>
      </c>
      <c r="M6" s="11">
        <v>40.715000000000003</v>
      </c>
      <c r="N6" s="11">
        <v>49.551000000000002</v>
      </c>
      <c r="O6" s="11">
        <v>54.290999999999997</v>
      </c>
      <c r="P6" s="11">
        <v>71.058999999999997</v>
      </c>
      <c r="Q6" s="11">
        <v>51.131999999999998</v>
      </c>
      <c r="R6" s="11">
        <v>40.04</v>
      </c>
      <c r="S6" s="11">
        <v>150.74100000000001</v>
      </c>
      <c r="T6" s="11">
        <v>40.451999999999998</v>
      </c>
      <c r="U6" s="11">
        <v>53.430999999999997</v>
      </c>
      <c r="V6" s="11">
        <v>40.348999999999997</v>
      </c>
      <c r="W6" s="11">
        <v>54.682000000000002</v>
      </c>
      <c r="X6" s="11">
        <v>42.116</v>
      </c>
      <c r="Y6" s="11">
        <v>36.892000000000003</v>
      </c>
      <c r="Z6" s="11">
        <v>34.191000000000003</v>
      </c>
      <c r="AA6" s="11">
        <v>41.033000000000001</v>
      </c>
      <c r="AB6" s="11">
        <v>38.81</v>
      </c>
      <c r="AC6" s="11">
        <v>43.134999999999998</v>
      </c>
      <c r="AD6" s="11">
        <v>43.088000000000001</v>
      </c>
      <c r="AE6" s="11">
        <v>42.265000000000001</v>
      </c>
      <c r="AF6" s="11">
        <v>48.411999999999999</v>
      </c>
      <c r="AG6" s="11">
        <v>53.89</v>
      </c>
      <c r="AH6" s="11">
        <v>44.271000000000001</v>
      </c>
      <c r="AI6" s="12">
        <v>57.246000000000002</v>
      </c>
      <c r="AJ6" s="12">
        <v>33.970999999999997</v>
      </c>
      <c r="AK6" s="12">
        <v>45.000999999999998</v>
      </c>
      <c r="AL6" s="12">
        <v>47.164999999999999</v>
      </c>
      <c r="AM6" s="12">
        <v>89.314999999999998</v>
      </c>
    </row>
    <row r="7" spans="1:54" ht="15" x14ac:dyDescent="0.25">
      <c r="A7" s="1">
        <v>43313</v>
      </c>
      <c r="B7"/>
      <c r="C7"/>
      <c r="D7" s="11">
        <v>33</v>
      </c>
      <c r="E7" s="11">
        <v>37.898000000000003</v>
      </c>
      <c r="F7" s="11">
        <v>47.201999999999998</v>
      </c>
      <c r="G7" s="11">
        <v>43.186</v>
      </c>
      <c r="H7" s="11">
        <v>44.457999999999998</v>
      </c>
      <c r="I7" s="11">
        <v>30.818000000000001</v>
      </c>
      <c r="J7" s="11">
        <v>33.523000000000003</v>
      </c>
      <c r="K7" s="11">
        <v>32.457000000000001</v>
      </c>
      <c r="L7" s="11">
        <v>32.540999999999997</v>
      </c>
      <c r="M7" s="11">
        <v>37.695999999999998</v>
      </c>
      <c r="N7" s="11">
        <v>30.715</v>
      </c>
      <c r="O7" s="11">
        <v>33.613999999999997</v>
      </c>
      <c r="P7" s="11">
        <v>49.863</v>
      </c>
      <c r="Q7" s="11">
        <v>29.338000000000001</v>
      </c>
      <c r="R7" s="11">
        <v>27.236000000000001</v>
      </c>
      <c r="S7" s="11">
        <v>49.97</v>
      </c>
      <c r="T7" s="11">
        <v>25.178000000000001</v>
      </c>
      <c r="U7" s="11">
        <v>35.817</v>
      </c>
      <c r="V7" s="11">
        <v>27.356000000000002</v>
      </c>
      <c r="W7" s="11">
        <v>36.69</v>
      </c>
      <c r="X7" s="11">
        <v>33.798000000000002</v>
      </c>
      <c r="Y7" s="11">
        <v>33</v>
      </c>
      <c r="Z7" s="11">
        <v>24.707999999999998</v>
      </c>
      <c r="AA7" s="11">
        <v>30.725999999999999</v>
      </c>
      <c r="AB7" s="11">
        <v>26.257999999999999</v>
      </c>
      <c r="AC7" s="11">
        <v>32.69</v>
      </c>
      <c r="AD7" s="11">
        <v>38.148000000000003</v>
      </c>
      <c r="AE7" s="11">
        <v>34.061</v>
      </c>
      <c r="AF7" s="11">
        <v>30.5</v>
      </c>
      <c r="AG7" s="11">
        <v>29.225999999999999</v>
      </c>
      <c r="AH7" s="11">
        <v>32.61</v>
      </c>
      <c r="AI7" s="12">
        <v>29.966000000000001</v>
      </c>
      <c r="AJ7" s="12">
        <v>26.814</v>
      </c>
      <c r="AK7" s="12">
        <v>35.984000000000002</v>
      </c>
      <c r="AL7" s="12">
        <v>33.737000000000002</v>
      </c>
      <c r="AM7" s="12">
        <v>39.960999999999999</v>
      </c>
    </row>
    <row r="8" spans="1:54" ht="15" x14ac:dyDescent="0.25">
      <c r="A8" s="1">
        <v>43344</v>
      </c>
      <c r="B8"/>
      <c r="C8"/>
      <c r="D8" s="11">
        <v>28</v>
      </c>
      <c r="E8" s="11">
        <v>30.135999999999999</v>
      </c>
      <c r="F8" s="11">
        <v>50.935000000000002</v>
      </c>
      <c r="G8" s="11">
        <v>27.841999999999999</v>
      </c>
      <c r="H8" s="11">
        <v>31.706</v>
      </c>
      <c r="I8" s="11">
        <v>35.616999999999997</v>
      </c>
      <c r="J8" s="11">
        <v>41.177</v>
      </c>
      <c r="K8" s="11">
        <v>28.469000000000001</v>
      </c>
      <c r="L8" s="11">
        <v>33.695999999999998</v>
      </c>
      <c r="M8" s="11">
        <v>26.277000000000001</v>
      </c>
      <c r="N8" s="11">
        <v>27.145</v>
      </c>
      <c r="O8" s="11">
        <v>24.827000000000002</v>
      </c>
      <c r="P8" s="11">
        <v>39.854999999999997</v>
      </c>
      <c r="Q8" s="11">
        <v>33.515999999999998</v>
      </c>
      <c r="R8" s="11">
        <v>26.492000000000001</v>
      </c>
      <c r="S8" s="11">
        <v>34.298999999999999</v>
      </c>
      <c r="T8" s="11">
        <v>23.244</v>
      </c>
      <c r="U8" s="11">
        <v>32.335999999999999</v>
      </c>
      <c r="V8" s="11">
        <v>21.588000000000001</v>
      </c>
      <c r="W8" s="11">
        <v>27.655000000000001</v>
      </c>
      <c r="X8" s="11">
        <v>28</v>
      </c>
      <c r="Y8" s="11">
        <v>23.867999999999999</v>
      </c>
      <c r="Z8" s="11">
        <v>24.975999999999999</v>
      </c>
      <c r="AA8" s="11">
        <v>47.76</v>
      </c>
      <c r="AB8" s="11">
        <v>26.855</v>
      </c>
      <c r="AC8" s="11">
        <v>25.177</v>
      </c>
      <c r="AD8" s="11">
        <v>30.483000000000001</v>
      </c>
      <c r="AE8" s="11">
        <v>34.844999999999999</v>
      </c>
      <c r="AF8" s="11">
        <v>23.783000000000001</v>
      </c>
      <c r="AG8" s="11">
        <v>23.859000000000002</v>
      </c>
      <c r="AH8" s="11">
        <v>23.07</v>
      </c>
      <c r="AI8" s="12">
        <v>23.486000000000001</v>
      </c>
      <c r="AJ8" s="12">
        <v>23.562000000000001</v>
      </c>
      <c r="AK8" s="12">
        <v>52.704000000000001</v>
      </c>
      <c r="AL8" s="12">
        <v>35.597000000000001</v>
      </c>
      <c r="AM8" s="12">
        <v>32.811</v>
      </c>
    </row>
    <row r="9" spans="1:54" ht="15" x14ac:dyDescent="0.25">
      <c r="A9" s="1">
        <v>43374</v>
      </c>
      <c r="B9"/>
      <c r="C9"/>
      <c r="D9" s="11">
        <v>31.52</v>
      </c>
      <c r="E9" s="11">
        <v>30.207999999999998</v>
      </c>
      <c r="F9" s="11">
        <v>35.293999999999997</v>
      </c>
      <c r="G9" s="11">
        <v>26.053000000000001</v>
      </c>
      <c r="H9" s="11">
        <v>31.111999999999998</v>
      </c>
      <c r="I9" s="11">
        <v>64.070999999999998</v>
      </c>
      <c r="J9" s="11">
        <v>51.539000000000001</v>
      </c>
      <c r="K9" s="11">
        <v>22.914000000000001</v>
      </c>
      <c r="L9" s="11">
        <v>27.033000000000001</v>
      </c>
      <c r="M9" s="11">
        <v>26.152000000000001</v>
      </c>
      <c r="N9" s="11">
        <v>43.557000000000002</v>
      </c>
      <c r="O9" s="11">
        <v>22.756</v>
      </c>
      <c r="P9" s="11">
        <v>28.260999999999999</v>
      </c>
      <c r="Q9" s="11">
        <v>31.331</v>
      </c>
      <c r="R9" s="11">
        <v>25.177</v>
      </c>
      <c r="S9" s="11">
        <v>37.44</v>
      </c>
      <c r="T9" s="11">
        <v>30.039000000000001</v>
      </c>
      <c r="U9" s="11">
        <v>37.979999999999997</v>
      </c>
      <c r="V9" s="11">
        <v>28.609000000000002</v>
      </c>
      <c r="W9" s="11">
        <v>25.181999999999999</v>
      </c>
      <c r="X9" s="11">
        <v>24.768000000000001</v>
      </c>
      <c r="Y9" s="11">
        <v>22.417999999999999</v>
      </c>
      <c r="Z9" s="11">
        <v>32.787999999999997</v>
      </c>
      <c r="AA9" s="11">
        <v>32.270000000000003</v>
      </c>
      <c r="AB9" s="11">
        <v>26.559000000000001</v>
      </c>
      <c r="AC9" s="11">
        <v>38.844000000000001</v>
      </c>
      <c r="AD9" s="11">
        <v>51.042000000000002</v>
      </c>
      <c r="AE9" s="11">
        <v>34.283999999999999</v>
      </c>
      <c r="AF9" s="11">
        <v>23.254999999999999</v>
      </c>
      <c r="AG9" s="11">
        <v>26.001999999999999</v>
      </c>
      <c r="AH9" s="11">
        <v>24.702000000000002</v>
      </c>
      <c r="AI9" s="12">
        <v>25.684999999999999</v>
      </c>
      <c r="AJ9" s="12">
        <v>22.465</v>
      </c>
      <c r="AK9" s="12">
        <v>49.326000000000001</v>
      </c>
      <c r="AL9" s="12">
        <v>46.375999999999998</v>
      </c>
      <c r="AM9" s="12">
        <v>28.861000000000001</v>
      </c>
    </row>
    <row r="10" spans="1:54" ht="15" x14ac:dyDescent="0.25">
      <c r="A10" s="1">
        <v>43405</v>
      </c>
      <c r="B10"/>
      <c r="C10"/>
      <c r="D10" s="11">
        <v>28.38</v>
      </c>
      <c r="E10" s="11">
        <v>27.369</v>
      </c>
      <c r="F10" s="11">
        <v>24.542000000000002</v>
      </c>
      <c r="G10" s="11">
        <v>22.684999999999999</v>
      </c>
      <c r="H10" s="11">
        <v>25.356999999999999</v>
      </c>
      <c r="I10" s="11">
        <v>36.332000000000001</v>
      </c>
      <c r="J10" s="11">
        <v>35.085999999999999</v>
      </c>
      <c r="K10" s="11">
        <v>22.306000000000001</v>
      </c>
      <c r="L10" s="11">
        <v>20.97</v>
      </c>
      <c r="M10" s="11">
        <v>20.940999999999999</v>
      </c>
      <c r="N10" s="11">
        <v>36.957999999999998</v>
      </c>
      <c r="O10" s="11">
        <v>21.498999999999999</v>
      </c>
      <c r="P10" s="11">
        <v>23.802</v>
      </c>
      <c r="Q10" s="11">
        <v>23.974</v>
      </c>
      <c r="R10" s="11">
        <v>23.364999999999998</v>
      </c>
      <c r="S10" s="11">
        <v>28.053999999999998</v>
      </c>
      <c r="T10" s="11">
        <v>23.324999999999999</v>
      </c>
      <c r="U10" s="11">
        <v>26.699000000000002</v>
      </c>
      <c r="V10" s="11">
        <v>23.984999999999999</v>
      </c>
      <c r="W10" s="11">
        <v>20.288</v>
      </c>
      <c r="X10" s="11">
        <v>21.609000000000002</v>
      </c>
      <c r="Y10" s="11">
        <v>22.79</v>
      </c>
      <c r="Z10" s="11">
        <v>21.501000000000001</v>
      </c>
      <c r="AA10" s="11">
        <v>22.821000000000002</v>
      </c>
      <c r="AB10" s="11">
        <v>22.663</v>
      </c>
      <c r="AC10" s="11">
        <v>29.914000000000001</v>
      </c>
      <c r="AD10" s="11">
        <v>34.212000000000003</v>
      </c>
      <c r="AE10" s="11">
        <v>26.042999999999999</v>
      </c>
      <c r="AF10" s="11">
        <v>20.649000000000001</v>
      </c>
      <c r="AG10" s="11">
        <v>24.696000000000002</v>
      </c>
      <c r="AH10" s="11">
        <v>24.902000000000001</v>
      </c>
      <c r="AI10" s="12">
        <v>21.68</v>
      </c>
      <c r="AJ10" s="12">
        <v>18.954000000000001</v>
      </c>
      <c r="AK10" s="12">
        <v>29.055</v>
      </c>
      <c r="AL10" s="12">
        <v>28.895</v>
      </c>
      <c r="AM10" s="12">
        <v>26.99</v>
      </c>
    </row>
    <row r="11" spans="1:54" ht="15" x14ac:dyDescent="0.25">
      <c r="A11" s="1">
        <v>43435</v>
      </c>
      <c r="B11"/>
      <c r="C11"/>
      <c r="D11" s="11">
        <v>25.64</v>
      </c>
      <c r="E11" s="11">
        <v>22.736000000000001</v>
      </c>
      <c r="F11" s="11">
        <v>21.463000000000001</v>
      </c>
      <c r="G11" s="11">
        <v>21.856000000000002</v>
      </c>
      <c r="H11" s="11">
        <v>21.841999999999999</v>
      </c>
      <c r="I11" s="11">
        <v>24.748999999999999</v>
      </c>
      <c r="J11" s="11">
        <v>26.030999999999999</v>
      </c>
      <c r="K11" s="11">
        <v>19.792999999999999</v>
      </c>
      <c r="L11" s="11">
        <v>19.183</v>
      </c>
      <c r="M11" s="11">
        <v>18.847999999999999</v>
      </c>
      <c r="N11" s="11">
        <v>26.402999999999999</v>
      </c>
      <c r="O11" s="11">
        <v>19.606000000000002</v>
      </c>
      <c r="P11" s="11">
        <v>21.948</v>
      </c>
      <c r="Q11" s="11">
        <v>20.393999999999998</v>
      </c>
      <c r="R11" s="11">
        <v>19.722999999999999</v>
      </c>
      <c r="S11" s="11">
        <v>25.452999999999999</v>
      </c>
      <c r="T11" s="11">
        <v>20.422999999999998</v>
      </c>
      <c r="U11" s="11">
        <v>21.82</v>
      </c>
      <c r="V11" s="11">
        <v>22.398</v>
      </c>
      <c r="W11" s="11">
        <v>18.581</v>
      </c>
      <c r="X11" s="11">
        <v>19.38</v>
      </c>
      <c r="Y11" s="11">
        <v>19.466999999999999</v>
      </c>
      <c r="Z11" s="11">
        <v>18.559999999999999</v>
      </c>
      <c r="AA11" s="11">
        <v>21.26</v>
      </c>
      <c r="AB11" s="11">
        <v>19.097000000000001</v>
      </c>
      <c r="AC11" s="11">
        <v>22.196999999999999</v>
      </c>
      <c r="AD11" s="11">
        <v>24.538</v>
      </c>
      <c r="AE11" s="11">
        <v>20.774000000000001</v>
      </c>
      <c r="AF11" s="11">
        <v>18.724</v>
      </c>
      <c r="AG11" s="11">
        <v>20.181999999999999</v>
      </c>
      <c r="AH11" s="11">
        <v>21.038</v>
      </c>
      <c r="AI11" s="12">
        <v>19.242000000000001</v>
      </c>
      <c r="AJ11" s="12">
        <v>17.626999999999999</v>
      </c>
      <c r="AK11" s="12">
        <v>23.347000000000001</v>
      </c>
      <c r="AL11" s="12">
        <v>22.542999999999999</v>
      </c>
      <c r="AM11" s="12">
        <v>25.338000000000001</v>
      </c>
    </row>
    <row r="12" spans="1:54" ht="15" x14ac:dyDescent="0.25">
      <c r="A12" s="1">
        <v>43466</v>
      </c>
      <c r="B12"/>
      <c r="C12"/>
      <c r="D12" s="11">
        <v>24.31</v>
      </c>
      <c r="E12" s="11">
        <v>19.856999999999999</v>
      </c>
      <c r="F12" s="11">
        <v>19.204999999999998</v>
      </c>
      <c r="G12" s="11">
        <v>21.646999999999998</v>
      </c>
      <c r="H12" s="11">
        <v>19.625</v>
      </c>
      <c r="I12" s="11">
        <v>21.209</v>
      </c>
      <c r="J12" s="11">
        <v>21.54</v>
      </c>
      <c r="K12" s="11">
        <v>17.478000000000002</v>
      </c>
      <c r="L12" s="11">
        <v>17.209</v>
      </c>
      <c r="M12" s="11">
        <v>16.916</v>
      </c>
      <c r="N12" s="11">
        <v>20.902000000000001</v>
      </c>
      <c r="O12" s="11">
        <v>17.102</v>
      </c>
      <c r="P12" s="11">
        <v>19.978999999999999</v>
      </c>
      <c r="Q12" s="11">
        <v>18.213000000000001</v>
      </c>
      <c r="R12" s="11">
        <v>17.503</v>
      </c>
      <c r="S12" s="11">
        <v>22.084</v>
      </c>
      <c r="T12" s="11">
        <v>17.271999999999998</v>
      </c>
      <c r="U12" s="11">
        <v>19.713999999999999</v>
      </c>
      <c r="V12" s="11">
        <v>19.161000000000001</v>
      </c>
      <c r="W12" s="11">
        <v>18.521999999999998</v>
      </c>
      <c r="X12" s="11">
        <v>17.347999999999999</v>
      </c>
      <c r="Y12" s="11">
        <v>17.177</v>
      </c>
      <c r="Z12" s="11">
        <v>16.716000000000001</v>
      </c>
      <c r="AA12" s="11">
        <v>18.902000000000001</v>
      </c>
      <c r="AB12" s="11">
        <v>20.265999999999998</v>
      </c>
      <c r="AC12" s="11">
        <v>19.161000000000001</v>
      </c>
      <c r="AD12" s="11">
        <v>22.196999999999999</v>
      </c>
      <c r="AE12" s="11">
        <v>18.021999999999998</v>
      </c>
      <c r="AF12" s="11">
        <v>16.873000000000001</v>
      </c>
      <c r="AG12" s="11">
        <v>17.635000000000002</v>
      </c>
      <c r="AH12" s="11">
        <v>18.713999999999999</v>
      </c>
      <c r="AI12" s="12">
        <v>17.459</v>
      </c>
      <c r="AJ12" s="12">
        <v>15.845000000000001</v>
      </c>
      <c r="AK12" s="12">
        <v>20.687000000000001</v>
      </c>
      <c r="AL12" s="12">
        <v>19.852</v>
      </c>
      <c r="AM12" s="12">
        <v>23.234999999999999</v>
      </c>
    </row>
    <row r="13" spans="1:54" ht="15" x14ac:dyDescent="0.25">
      <c r="A13" s="1">
        <v>43497</v>
      </c>
      <c r="B13"/>
      <c r="C13"/>
      <c r="D13" s="11">
        <v>22.39</v>
      </c>
      <c r="E13" s="11">
        <v>16.515000000000001</v>
      </c>
      <c r="F13" s="11">
        <v>16.274999999999999</v>
      </c>
      <c r="G13" s="11">
        <v>16.363</v>
      </c>
      <c r="H13" s="11">
        <v>16.641999999999999</v>
      </c>
      <c r="I13" s="11">
        <v>31.041</v>
      </c>
      <c r="J13" s="11">
        <v>20.495999999999999</v>
      </c>
      <c r="K13" s="11">
        <v>14.353999999999999</v>
      </c>
      <c r="L13" s="11">
        <v>14.185</v>
      </c>
      <c r="M13" s="11">
        <v>14.472</v>
      </c>
      <c r="N13" s="11">
        <v>18.122</v>
      </c>
      <c r="O13" s="11">
        <v>14.808999999999999</v>
      </c>
      <c r="P13" s="11">
        <v>18.428999999999998</v>
      </c>
      <c r="Q13" s="11">
        <v>14.94</v>
      </c>
      <c r="R13" s="11">
        <v>18.408999999999999</v>
      </c>
      <c r="S13" s="11">
        <v>20.449000000000002</v>
      </c>
      <c r="T13" s="11">
        <v>14.206</v>
      </c>
      <c r="U13" s="11">
        <v>17.542999999999999</v>
      </c>
      <c r="V13" s="11">
        <v>19.29</v>
      </c>
      <c r="W13" s="11">
        <v>19.817</v>
      </c>
      <c r="X13" s="11">
        <v>17.448</v>
      </c>
      <c r="Y13" s="11">
        <v>14.103999999999999</v>
      </c>
      <c r="Z13" s="11">
        <v>19.013999999999999</v>
      </c>
      <c r="AA13" s="11">
        <v>15.711</v>
      </c>
      <c r="AB13" s="11">
        <v>17.492000000000001</v>
      </c>
      <c r="AC13" s="11">
        <v>15.544</v>
      </c>
      <c r="AD13" s="11">
        <v>20.698</v>
      </c>
      <c r="AE13" s="11">
        <v>14.731</v>
      </c>
      <c r="AF13" s="11">
        <v>14.605</v>
      </c>
      <c r="AG13" s="11">
        <v>14.398</v>
      </c>
      <c r="AH13" s="11">
        <v>15.423999999999999</v>
      </c>
      <c r="AI13" s="12">
        <v>14.583</v>
      </c>
      <c r="AJ13" s="12">
        <v>13.131</v>
      </c>
      <c r="AK13" s="12">
        <v>19.379000000000001</v>
      </c>
      <c r="AL13" s="12">
        <v>19.268999999999998</v>
      </c>
      <c r="AM13" s="12">
        <v>19.311</v>
      </c>
    </row>
    <row r="14" spans="1:54" ht="15" x14ac:dyDescent="0.25">
      <c r="A14" s="1">
        <v>43525</v>
      </c>
      <c r="B14"/>
      <c r="C14"/>
      <c r="D14" s="11">
        <v>36.020000000000003</v>
      </c>
      <c r="E14" s="11">
        <v>26.913</v>
      </c>
      <c r="F14" s="11">
        <v>27.581</v>
      </c>
      <c r="G14" s="11">
        <v>16.725000000000001</v>
      </c>
      <c r="H14" s="11">
        <v>28.736999999999998</v>
      </c>
      <c r="I14" s="11">
        <v>59.816000000000003</v>
      </c>
      <c r="J14" s="11">
        <v>25.094999999999999</v>
      </c>
      <c r="K14" s="11">
        <v>22.321999999999999</v>
      </c>
      <c r="L14" s="11">
        <v>40.341999999999999</v>
      </c>
      <c r="M14" s="11">
        <v>24.135000000000002</v>
      </c>
      <c r="N14" s="11">
        <v>26.728000000000002</v>
      </c>
      <c r="O14" s="11">
        <v>24.646999999999998</v>
      </c>
      <c r="P14" s="11">
        <v>32.700000000000003</v>
      </c>
      <c r="Q14" s="11">
        <v>31.469000000000001</v>
      </c>
      <c r="R14" s="11">
        <v>44.133000000000003</v>
      </c>
      <c r="S14" s="11">
        <v>29.869</v>
      </c>
      <c r="T14" s="11">
        <v>30.253</v>
      </c>
      <c r="U14" s="11">
        <v>29.353999999999999</v>
      </c>
      <c r="V14" s="11">
        <v>27.443999999999999</v>
      </c>
      <c r="W14" s="11">
        <v>22.937000000000001</v>
      </c>
      <c r="X14" s="11">
        <v>27.699000000000002</v>
      </c>
      <c r="Y14" s="11">
        <v>17.684000000000001</v>
      </c>
      <c r="Z14" s="11">
        <v>28.654</v>
      </c>
      <c r="AA14" s="11">
        <v>42.871000000000002</v>
      </c>
      <c r="AB14" s="11">
        <v>20.547999999999998</v>
      </c>
      <c r="AC14" s="11">
        <v>22.690999999999999</v>
      </c>
      <c r="AD14" s="11">
        <v>51.91</v>
      </c>
      <c r="AE14" s="11">
        <v>15.05</v>
      </c>
      <c r="AF14" s="11">
        <v>32.664000000000001</v>
      </c>
      <c r="AG14" s="11">
        <v>17.738</v>
      </c>
      <c r="AH14" s="11">
        <v>28.687999999999999</v>
      </c>
      <c r="AI14" s="12">
        <v>30.486999999999998</v>
      </c>
      <c r="AJ14" s="12">
        <v>20.026</v>
      </c>
      <c r="AK14" s="12">
        <v>21.353000000000002</v>
      </c>
      <c r="AL14" s="12">
        <v>34.881</v>
      </c>
      <c r="AM14" s="12">
        <v>21.14</v>
      </c>
    </row>
    <row r="15" spans="1:54" ht="15" x14ac:dyDescent="0.25">
      <c r="A15" s="1">
        <v>43556</v>
      </c>
      <c r="B15"/>
      <c r="C15"/>
      <c r="D15" s="11">
        <v>77.08</v>
      </c>
      <c r="E15" s="11">
        <v>44.825000000000003</v>
      </c>
      <c r="F15" s="11">
        <v>34.106999999999999</v>
      </c>
      <c r="G15" s="11">
        <v>39.505000000000003</v>
      </c>
      <c r="H15" s="11">
        <v>75.256</v>
      </c>
      <c r="I15" s="11">
        <v>105.083</v>
      </c>
      <c r="J15" s="11">
        <v>71.031000000000006</v>
      </c>
      <c r="K15" s="11">
        <v>56.581000000000003</v>
      </c>
      <c r="L15" s="11">
        <v>100.232</v>
      </c>
      <c r="M15" s="11">
        <v>54.091999999999999</v>
      </c>
      <c r="N15" s="11">
        <v>51.173999999999999</v>
      </c>
      <c r="O15" s="11">
        <v>64.953000000000003</v>
      </c>
      <c r="P15" s="11">
        <v>93.6</v>
      </c>
      <c r="Q15" s="11">
        <v>64.334000000000003</v>
      </c>
      <c r="R15" s="11">
        <v>55.679000000000002</v>
      </c>
      <c r="S15" s="11">
        <v>72.903000000000006</v>
      </c>
      <c r="T15" s="11">
        <v>68.188000000000002</v>
      </c>
      <c r="U15" s="11">
        <v>46.356999999999999</v>
      </c>
      <c r="V15" s="11">
        <v>37.853000000000002</v>
      </c>
      <c r="W15" s="11">
        <v>61.497</v>
      </c>
      <c r="X15" s="11">
        <v>54.235999999999997</v>
      </c>
      <c r="Y15" s="11">
        <v>47.939</v>
      </c>
      <c r="Z15" s="11">
        <v>53.301000000000002</v>
      </c>
      <c r="AA15" s="11">
        <v>87.24</v>
      </c>
      <c r="AB15" s="11">
        <v>55.323</v>
      </c>
      <c r="AC15" s="11">
        <v>74.028000000000006</v>
      </c>
      <c r="AD15" s="11">
        <v>71.391999999999996</v>
      </c>
      <c r="AE15" s="11">
        <v>48.088999999999999</v>
      </c>
      <c r="AF15" s="11">
        <v>55.677999999999997</v>
      </c>
      <c r="AG15" s="11">
        <v>47.884</v>
      </c>
      <c r="AH15" s="11">
        <v>65.647999999999996</v>
      </c>
      <c r="AI15" s="12">
        <v>69.141000000000005</v>
      </c>
      <c r="AJ15" s="12">
        <v>42.097000000000001</v>
      </c>
      <c r="AK15" s="12">
        <v>50.914999999999999</v>
      </c>
      <c r="AL15" s="12">
        <v>67.289000000000001</v>
      </c>
      <c r="AM15" s="12">
        <v>46.01</v>
      </c>
    </row>
    <row r="16" spans="1:54" ht="15" x14ac:dyDescent="0.25">
      <c r="A16" s="1">
        <v>43586</v>
      </c>
      <c r="B16"/>
      <c r="C16"/>
      <c r="D16" s="11">
        <v>221.07</v>
      </c>
      <c r="E16" s="11">
        <v>153.32</v>
      </c>
      <c r="F16" s="11">
        <v>120.651</v>
      </c>
      <c r="G16" s="11">
        <v>391.28500000000003</v>
      </c>
      <c r="H16" s="11">
        <v>318.82600000000002</v>
      </c>
      <c r="I16" s="11">
        <v>296.16300000000001</v>
      </c>
      <c r="J16" s="11">
        <v>264.36799999999999</v>
      </c>
      <c r="K16" s="11">
        <v>127.55800000000001</v>
      </c>
      <c r="L16" s="11">
        <v>176.458</v>
      </c>
      <c r="M16" s="11">
        <v>108.393</v>
      </c>
      <c r="N16" s="11">
        <v>154.55199999999999</v>
      </c>
      <c r="O16" s="11">
        <v>184.11199999999999</v>
      </c>
      <c r="P16" s="11">
        <v>270.43</v>
      </c>
      <c r="Q16" s="11">
        <v>184.90899999999999</v>
      </c>
      <c r="R16" s="11">
        <v>175.06299999999999</v>
      </c>
      <c r="S16" s="11">
        <v>296.53399999999999</v>
      </c>
      <c r="T16" s="11">
        <v>278.745</v>
      </c>
      <c r="U16" s="11">
        <v>160.977</v>
      </c>
      <c r="V16" s="11">
        <v>172.02699999999999</v>
      </c>
      <c r="W16" s="11">
        <v>194.94300000000001</v>
      </c>
      <c r="X16" s="11">
        <v>230.96199999999999</v>
      </c>
      <c r="Y16" s="11">
        <v>68.69</v>
      </c>
      <c r="Z16" s="11">
        <v>154.36600000000001</v>
      </c>
      <c r="AA16" s="11">
        <v>202.494</v>
      </c>
      <c r="AB16" s="11">
        <v>236.25399999999999</v>
      </c>
      <c r="AC16" s="11">
        <v>190.07599999999999</v>
      </c>
      <c r="AD16" s="11">
        <v>205.46199999999999</v>
      </c>
      <c r="AE16" s="11">
        <v>230.92400000000001</v>
      </c>
      <c r="AF16" s="11">
        <v>237.73599999999999</v>
      </c>
      <c r="AG16" s="11">
        <v>96.337000000000003</v>
      </c>
      <c r="AH16" s="11">
        <v>135.11000000000001</v>
      </c>
      <c r="AI16" s="12">
        <v>106.039</v>
      </c>
      <c r="AJ16" s="12">
        <v>107.535</v>
      </c>
      <c r="AK16" s="12">
        <v>221.23699999999999</v>
      </c>
      <c r="AL16" s="12">
        <v>167.303</v>
      </c>
      <c r="AM16" s="12">
        <v>104.946</v>
      </c>
    </row>
    <row r="17" spans="1:1005" ht="15" x14ac:dyDescent="0.25">
      <c r="A17" s="1">
        <v>43617</v>
      </c>
      <c r="B17"/>
      <c r="C17"/>
      <c r="D17" s="11">
        <v>261.05</v>
      </c>
      <c r="E17" s="11">
        <v>299.91300000000001</v>
      </c>
      <c r="F17" s="11">
        <v>345.73099999999999</v>
      </c>
      <c r="G17" s="11">
        <v>658.47</v>
      </c>
      <c r="H17" s="11">
        <v>371.50900000000001</v>
      </c>
      <c r="I17" s="11">
        <v>388.00200000000001</v>
      </c>
      <c r="J17" s="11">
        <v>264.77100000000002</v>
      </c>
      <c r="K17" s="11">
        <v>165.209</v>
      </c>
      <c r="L17" s="11">
        <v>148.22999999999999</v>
      </c>
      <c r="M17" s="11">
        <v>169.87299999999999</v>
      </c>
      <c r="N17" s="11">
        <v>271.82100000000003</v>
      </c>
      <c r="O17" s="11">
        <v>165.55699999999999</v>
      </c>
      <c r="P17" s="11">
        <v>412.21300000000002</v>
      </c>
      <c r="Q17" s="11">
        <v>208.61099999999999</v>
      </c>
      <c r="R17" s="11">
        <v>520.95299999999997</v>
      </c>
      <c r="S17" s="11">
        <v>295.28500000000003</v>
      </c>
      <c r="T17" s="11">
        <v>488.46300000000002</v>
      </c>
      <c r="U17" s="11">
        <v>182.45</v>
      </c>
      <c r="V17" s="11">
        <v>321.363</v>
      </c>
      <c r="W17" s="11">
        <v>151.625</v>
      </c>
      <c r="X17" s="11">
        <v>193.67699999999999</v>
      </c>
      <c r="Y17" s="11">
        <v>52.325000000000003</v>
      </c>
      <c r="Z17" s="11">
        <v>228.358</v>
      </c>
      <c r="AA17" s="11">
        <v>140.61799999999999</v>
      </c>
      <c r="AB17" s="11">
        <v>278.90300000000002</v>
      </c>
      <c r="AC17" s="11">
        <v>190.12899999999999</v>
      </c>
      <c r="AD17" s="11">
        <v>170.09399999999999</v>
      </c>
      <c r="AE17" s="11">
        <v>474.11599999999999</v>
      </c>
      <c r="AF17" s="11">
        <v>257.78699999999998</v>
      </c>
      <c r="AG17" s="11">
        <v>236.71700000000001</v>
      </c>
      <c r="AH17" s="11">
        <v>414.75200000000001</v>
      </c>
      <c r="AI17" s="12">
        <v>44.587000000000003</v>
      </c>
      <c r="AJ17" s="12">
        <v>148.39500000000001</v>
      </c>
      <c r="AK17" s="12">
        <v>333.13799999999998</v>
      </c>
      <c r="AL17" s="12">
        <v>312.63600000000002</v>
      </c>
      <c r="AM17" s="12">
        <v>113.279</v>
      </c>
    </row>
    <row r="18" spans="1:1005" ht="15" x14ac:dyDescent="0.25">
      <c r="A18" s="1">
        <v>43647</v>
      </c>
      <c r="B18"/>
      <c r="C18"/>
      <c r="D18" s="11">
        <v>116.85</v>
      </c>
      <c r="E18" s="11">
        <v>175.35300000000001</v>
      </c>
      <c r="F18" s="11">
        <v>211.18199999999999</v>
      </c>
      <c r="G18" s="11">
        <v>328.32299999999998</v>
      </c>
      <c r="H18" s="11">
        <v>119.697</v>
      </c>
      <c r="I18" s="11">
        <v>164.15700000000001</v>
      </c>
      <c r="J18" s="11">
        <v>91.789000000000001</v>
      </c>
      <c r="K18" s="11">
        <v>68.138000000000005</v>
      </c>
      <c r="L18" s="11">
        <v>63.881</v>
      </c>
      <c r="M18" s="11">
        <v>70.555999999999997</v>
      </c>
      <c r="N18" s="11">
        <v>131.77699999999999</v>
      </c>
      <c r="O18" s="11">
        <v>65.64</v>
      </c>
      <c r="P18" s="11">
        <v>197.58699999999999</v>
      </c>
      <c r="Q18" s="11">
        <v>66.427999999999997</v>
      </c>
      <c r="R18" s="11">
        <v>495.096</v>
      </c>
      <c r="S18" s="11">
        <v>120.26</v>
      </c>
      <c r="T18" s="11">
        <v>183.69800000000001</v>
      </c>
      <c r="U18" s="11">
        <v>92.314999999999998</v>
      </c>
      <c r="V18" s="11">
        <v>210.28</v>
      </c>
      <c r="W18" s="11">
        <v>47.145000000000003</v>
      </c>
      <c r="X18" s="11">
        <v>57.143000000000001</v>
      </c>
      <c r="Y18" s="11">
        <v>20.834</v>
      </c>
      <c r="Z18" s="11">
        <v>67.072000000000003</v>
      </c>
      <c r="AA18" s="11">
        <v>52.994999999999997</v>
      </c>
      <c r="AB18" s="11">
        <v>115.20399999999999</v>
      </c>
      <c r="AC18" s="11">
        <v>72.712999999999994</v>
      </c>
      <c r="AD18" s="11">
        <v>62.674999999999997</v>
      </c>
      <c r="AE18" s="11">
        <v>219.005</v>
      </c>
      <c r="AF18" s="11">
        <v>138.62799999999999</v>
      </c>
      <c r="AG18" s="11">
        <v>72.603999999999999</v>
      </c>
      <c r="AH18" s="11">
        <v>215.10900000000001</v>
      </c>
      <c r="AI18" s="12">
        <v>21.206</v>
      </c>
      <c r="AJ18" s="12">
        <v>52.795999999999999</v>
      </c>
      <c r="AK18" s="12">
        <v>106.636</v>
      </c>
      <c r="AL18" s="12">
        <v>97.975999999999999</v>
      </c>
      <c r="AM18" s="12">
        <v>43.868000000000002</v>
      </c>
    </row>
    <row r="19" spans="1:1005" ht="15" x14ac:dyDescent="0.25">
      <c r="A19" s="1">
        <v>43678</v>
      </c>
      <c r="B19"/>
      <c r="C19"/>
      <c r="D19" s="11">
        <v>63.46</v>
      </c>
      <c r="E19" s="11">
        <v>89.58</v>
      </c>
      <c r="F19" s="11">
        <v>80.301000000000002</v>
      </c>
      <c r="G19" s="11">
        <v>121.28400000000001</v>
      </c>
      <c r="H19" s="11">
        <v>52.981000000000002</v>
      </c>
      <c r="I19" s="11">
        <v>61.344000000000001</v>
      </c>
      <c r="J19" s="11">
        <v>49.881</v>
      </c>
      <c r="K19" s="11">
        <v>37.728999999999999</v>
      </c>
      <c r="L19" s="11">
        <v>47.63</v>
      </c>
      <c r="M19" s="11">
        <v>36.380000000000003</v>
      </c>
      <c r="N19" s="11">
        <v>55.713000000000001</v>
      </c>
      <c r="O19" s="11">
        <v>49.283999999999999</v>
      </c>
      <c r="P19" s="11">
        <v>66.262</v>
      </c>
      <c r="Q19" s="11">
        <v>37.082000000000001</v>
      </c>
      <c r="R19" s="11">
        <v>134.08799999999999</v>
      </c>
      <c r="S19" s="11">
        <v>48.290999999999997</v>
      </c>
      <c r="T19" s="11">
        <v>76.908000000000001</v>
      </c>
      <c r="U19" s="11">
        <v>42.084000000000003</v>
      </c>
      <c r="V19" s="11">
        <v>80.5</v>
      </c>
      <c r="W19" s="11">
        <v>37.21</v>
      </c>
      <c r="X19" s="11">
        <v>43.597999999999999</v>
      </c>
      <c r="Y19" s="11">
        <v>16.206</v>
      </c>
      <c r="Z19" s="11">
        <v>39.082000000000001</v>
      </c>
      <c r="AA19" s="11">
        <v>33.11</v>
      </c>
      <c r="AB19" s="11">
        <v>53.18</v>
      </c>
      <c r="AC19" s="11">
        <v>49.58</v>
      </c>
      <c r="AD19" s="11">
        <v>43.1</v>
      </c>
      <c r="AE19" s="11">
        <v>75.632999999999996</v>
      </c>
      <c r="AF19" s="11">
        <v>50.307000000000002</v>
      </c>
      <c r="AG19" s="11">
        <v>41.421999999999997</v>
      </c>
      <c r="AH19" s="11">
        <v>64.66</v>
      </c>
      <c r="AI19" s="12">
        <v>20.135000000000002</v>
      </c>
      <c r="AJ19" s="12">
        <v>36.743000000000002</v>
      </c>
      <c r="AK19" s="12">
        <v>52.148000000000003</v>
      </c>
      <c r="AL19" s="12">
        <v>40.926000000000002</v>
      </c>
      <c r="AM19" s="12">
        <v>28.393999999999998</v>
      </c>
    </row>
    <row r="20" spans="1:1005" ht="15" x14ac:dyDescent="0.25">
      <c r="A20" s="1">
        <v>43709</v>
      </c>
      <c r="B20"/>
      <c r="C20"/>
      <c r="D20" s="11">
        <v>38.04</v>
      </c>
      <c r="E20" s="11">
        <v>73.216999999999999</v>
      </c>
      <c r="F20" s="11">
        <v>39.646000000000001</v>
      </c>
      <c r="G20" s="11">
        <v>67.694000000000003</v>
      </c>
      <c r="H20" s="11">
        <v>51.286000000000001</v>
      </c>
      <c r="I20" s="11">
        <v>59.16</v>
      </c>
      <c r="J20" s="11">
        <v>38.720999999999997</v>
      </c>
      <c r="K20" s="11">
        <v>36.576000000000001</v>
      </c>
      <c r="L20" s="11">
        <v>32.027000000000001</v>
      </c>
      <c r="M20" s="11">
        <v>29.983000000000001</v>
      </c>
      <c r="N20" s="11">
        <v>34.587000000000003</v>
      </c>
      <c r="O20" s="11">
        <v>41.238999999999997</v>
      </c>
      <c r="P20" s="11">
        <v>55.515000000000001</v>
      </c>
      <c r="Q20" s="11">
        <v>33.171999999999997</v>
      </c>
      <c r="R20" s="11">
        <v>62.326000000000001</v>
      </c>
      <c r="S20" s="11">
        <v>36.633000000000003</v>
      </c>
      <c r="T20" s="11">
        <v>54.012</v>
      </c>
      <c r="U20" s="11">
        <v>28.718</v>
      </c>
      <c r="V20" s="11">
        <v>43.384</v>
      </c>
      <c r="W20" s="11">
        <v>30.817</v>
      </c>
      <c r="X20" s="11">
        <v>29.734000000000002</v>
      </c>
      <c r="Y20" s="11">
        <v>17.817</v>
      </c>
      <c r="Z20" s="11">
        <v>54.384</v>
      </c>
      <c r="AA20" s="11">
        <v>32.161999999999999</v>
      </c>
      <c r="AB20" s="11">
        <v>34.935000000000002</v>
      </c>
      <c r="AC20" s="11">
        <v>36.598999999999997</v>
      </c>
      <c r="AD20" s="11">
        <v>39.93</v>
      </c>
      <c r="AE20" s="11">
        <v>44.606999999999999</v>
      </c>
      <c r="AF20" s="11">
        <v>34.564</v>
      </c>
      <c r="AG20" s="11">
        <v>26.576000000000001</v>
      </c>
      <c r="AH20" s="11">
        <v>38.231000000000002</v>
      </c>
      <c r="AI20" s="12">
        <v>18.352</v>
      </c>
      <c r="AJ20" s="12">
        <v>53.817999999999998</v>
      </c>
      <c r="AK20" s="12">
        <v>46.194000000000003</v>
      </c>
      <c r="AL20" s="12">
        <v>33.043999999999997</v>
      </c>
      <c r="AM20" s="12">
        <v>24.164000000000001</v>
      </c>
    </row>
    <row r="21" spans="1:1005" ht="15" x14ac:dyDescent="0.25">
      <c r="A21" s="1">
        <v>43739</v>
      </c>
      <c r="B21"/>
      <c r="C21"/>
      <c r="D21" s="11">
        <v>38.25</v>
      </c>
      <c r="E21" s="11">
        <v>46.125999999999998</v>
      </c>
      <c r="F21" s="11">
        <v>32.835999999999999</v>
      </c>
      <c r="G21" s="11">
        <v>56.640999999999998</v>
      </c>
      <c r="H21" s="11">
        <v>80.573999999999998</v>
      </c>
      <c r="I21" s="11">
        <v>65.427000000000007</v>
      </c>
      <c r="J21" s="11">
        <v>30.283999999999999</v>
      </c>
      <c r="K21" s="11">
        <v>28.321999999999999</v>
      </c>
      <c r="L21" s="11">
        <v>29.954000000000001</v>
      </c>
      <c r="M21" s="11">
        <v>45.798999999999999</v>
      </c>
      <c r="N21" s="11">
        <v>28.986999999999998</v>
      </c>
      <c r="O21" s="11">
        <v>27.475999999999999</v>
      </c>
      <c r="P21" s="11">
        <v>47.325000000000003</v>
      </c>
      <c r="Q21" s="11">
        <v>29.696000000000002</v>
      </c>
      <c r="R21" s="11">
        <v>55.500999999999998</v>
      </c>
      <c r="S21" s="11">
        <v>41.677</v>
      </c>
      <c r="T21" s="11">
        <v>55.972000000000001</v>
      </c>
      <c r="U21" s="11">
        <v>34.088999999999999</v>
      </c>
      <c r="V21" s="11">
        <v>34.694000000000003</v>
      </c>
      <c r="W21" s="11">
        <v>25.948</v>
      </c>
      <c r="X21" s="11">
        <v>26.283999999999999</v>
      </c>
      <c r="Y21" s="11">
        <v>25.138000000000002</v>
      </c>
      <c r="Z21" s="11">
        <v>35.261000000000003</v>
      </c>
      <c r="AA21" s="11">
        <v>30.952000000000002</v>
      </c>
      <c r="AB21" s="11">
        <v>47.503</v>
      </c>
      <c r="AC21" s="11">
        <v>56.965000000000003</v>
      </c>
      <c r="AD21" s="11">
        <v>36.915999999999997</v>
      </c>
      <c r="AE21" s="11">
        <v>38.65</v>
      </c>
      <c r="AF21" s="11">
        <v>33.966999999999999</v>
      </c>
      <c r="AG21" s="11">
        <v>26.728999999999999</v>
      </c>
      <c r="AH21" s="11">
        <v>36.500999999999998</v>
      </c>
      <c r="AI21" s="12">
        <v>17.146999999999998</v>
      </c>
      <c r="AJ21" s="12">
        <v>48.265000000000001</v>
      </c>
      <c r="AK21" s="12">
        <v>57.121000000000002</v>
      </c>
      <c r="AL21" s="12">
        <v>27.960999999999999</v>
      </c>
      <c r="AM21" s="12">
        <v>23.95</v>
      </c>
    </row>
    <row r="22" spans="1:1005" ht="15" x14ac:dyDescent="0.25">
      <c r="A22" s="1">
        <v>43770</v>
      </c>
      <c r="B22"/>
      <c r="C22"/>
      <c r="D22" s="11">
        <v>31.12</v>
      </c>
      <c r="E22" s="11">
        <v>31.75</v>
      </c>
      <c r="F22" s="11">
        <v>28.047000000000001</v>
      </c>
      <c r="G22" s="11">
        <v>45.682000000000002</v>
      </c>
      <c r="H22" s="11">
        <v>46.134999999999998</v>
      </c>
      <c r="I22" s="11">
        <v>44.694000000000003</v>
      </c>
      <c r="J22" s="11">
        <v>28.594999999999999</v>
      </c>
      <c r="K22" s="11">
        <v>21.707000000000001</v>
      </c>
      <c r="L22" s="11">
        <v>24.125</v>
      </c>
      <c r="M22" s="11">
        <v>38.386000000000003</v>
      </c>
      <c r="N22" s="11">
        <v>26.603000000000002</v>
      </c>
      <c r="O22" s="11">
        <v>22.969000000000001</v>
      </c>
      <c r="P22" s="11">
        <v>36.646000000000001</v>
      </c>
      <c r="Q22" s="11">
        <v>27.114000000000001</v>
      </c>
      <c r="R22" s="11">
        <v>42.06</v>
      </c>
      <c r="S22" s="11">
        <v>32.326999999999998</v>
      </c>
      <c r="T22" s="11">
        <v>39.348999999999997</v>
      </c>
      <c r="U22" s="11">
        <v>28.007000000000001</v>
      </c>
      <c r="V22" s="11">
        <v>27.619</v>
      </c>
      <c r="W22" s="11">
        <v>22.553000000000001</v>
      </c>
      <c r="X22" s="11">
        <v>26.113</v>
      </c>
      <c r="Y22" s="11">
        <v>15.407</v>
      </c>
      <c r="Z22" s="11">
        <v>25.021999999999998</v>
      </c>
      <c r="AA22" s="11">
        <v>25.896999999999998</v>
      </c>
      <c r="AB22" s="11">
        <v>35.865000000000002</v>
      </c>
      <c r="AC22" s="11">
        <v>38.097999999999999</v>
      </c>
      <c r="AD22" s="11">
        <v>27.911999999999999</v>
      </c>
      <c r="AE22" s="11">
        <v>33.368000000000002</v>
      </c>
      <c r="AF22" s="11">
        <v>31.103000000000002</v>
      </c>
      <c r="AG22" s="11">
        <v>26.545999999999999</v>
      </c>
      <c r="AH22" s="11">
        <v>30.231000000000002</v>
      </c>
      <c r="AI22" s="12">
        <v>14.343</v>
      </c>
      <c r="AJ22" s="12">
        <v>28.102</v>
      </c>
      <c r="AK22" s="12">
        <v>35.344000000000001</v>
      </c>
      <c r="AL22" s="12">
        <v>26.21</v>
      </c>
      <c r="AM22" s="12">
        <v>22.23</v>
      </c>
    </row>
    <row r="23" spans="1:1005" ht="15" x14ac:dyDescent="0.25">
      <c r="A23" s="1">
        <v>43800</v>
      </c>
      <c r="B23"/>
      <c r="C23"/>
      <c r="D23" s="11">
        <v>25.64</v>
      </c>
      <c r="E23" s="11">
        <v>27.922999999999998</v>
      </c>
      <c r="F23" s="11">
        <v>26.704999999999998</v>
      </c>
      <c r="G23" s="11">
        <v>40.063000000000002</v>
      </c>
      <c r="H23" s="11">
        <v>32.531999999999996</v>
      </c>
      <c r="I23" s="11">
        <v>34.036000000000001</v>
      </c>
      <c r="J23" s="11">
        <v>25.599</v>
      </c>
      <c r="K23" s="11">
        <v>19.780999999999999</v>
      </c>
      <c r="L23" s="11">
        <v>21.753</v>
      </c>
      <c r="M23" s="11">
        <v>27.114000000000001</v>
      </c>
      <c r="N23" s="11">
        <v>24.289000000000001</v>
      </c>
      <c r="O23" s="11">
        <v>21.175000000000001</v>
      </c>
      <c r="P23" s="11">
        <v>31.773</v>
      </c>
      <c r="Q23" s="11">
        <v>23.125</v>
      </c>
      <c r="R23" s="11">
        <v>37.960999999999999</v>
      </c>
      <c r="S23" s="11">
        <v>28.876999999999999</v>
      </c>
      <c r="T23" s="11">
        <v>32.634</v>
      </c>
      <c r="U23" s="11">
        <v>25.978999999999999</v>
      </c>
      <c r="V23" s="11">
        <v>25.378</v>
      </c>
      <c r="W23" s="11">
        <v>20.151</v>
      </c>
      <c r="X23" s="11">
        <v>22.375</v>
      </c>
      <c r="Y23" s="11">
        <v>12.996</v>
      </c>
      <c r="Z23" s="11">
        <v>23.251999999999999</v>
      </c>
      <c r="AA23" s="11">
        <v>21.927</v>
      </c>
      <c r="AB23" s="11">
        <v>27.12</v>
      </c>
      <c r="AC23" s="11">
        <v>27.286000000000001</v>
      </c>
      <c r="AD23" s="11">
        <v>22.015000000000001</v>
      </c>
      <c r="AE23" s="11">
        <v>30.588999999999999</v>
      </c>
      <c r="AF23" s="11">
        <v>25.972000000000001</v>
      </c>
      <c r="AG23" s="11">
        <v>22.221</v>
      </c>
      <c r="AH23" s="11">
        <v>27.183</v>
      </c>
      <c r="AI23" s="12">
        <v>13.349</v>
      </c>
      <c r="AJ23" s="12">
        <v>22.292000000000002</v>
      </c>
      <c r="AK23" s="12">
        <v>27.65</v>
      </c>
      <c r="AL23" s="12">
        <v>24.565000000000001</v>
      </c>
      <c r="AM23" s="12">
        <v>18.105</v>
      </c>
    </row>
    <row r="24" spans="1:1005" ht="15" x14ac:dyDescent="0.25">
      <c r="A24" s="1">
        <v>43831</v>
      </c>
      <c r="B24"/>
      <c r="C24"/>
      <c r="D24" s="11">
        <v>24.31</v>
      </c>
      <c r="E24" s="11">
        <v>24.954999999999998</v>
      </c>
      <c r="F24" s="11">
        <v>25.911999999999999</v>
      </c>
      <c r="G24" s="11">
        <v>35.875</v>
      </c>
      <c r="H24" s="11">
        <v>27.988</v>
      </c>
      <c r="I24" s="11">
        <v>28.581</v>
      </c>
      <c r="J24" s="11">
        <v>22.690999999999999</v>
      </c>
      <c r="K24" s="11">
        <v>17.706</v>
      </c>
      <c r="L24" s="11">
        <v>19.489000000000001</v>
      </c>
      <c r="M24" s="11">
        <v>21.427</v>
      </c>
      <c r="N24" s="11">
        <v>21.274000000000001</v>
      </c>
      <c r="O24" s="11">
        <v>19.266999999999999</v>
      </c>
      <c r="P24" s="11">
        <v>28.431999999999999</v>
      </c>
      <c r="Q24" s="11">
        <v>20.527000000000001</v>
      </c>
      <c r="R24" s="11">
        <v>33.06</v>
      </c>
      <c r="S24" s="11">
        <v>24.626000000000001</v>
      </c>
      <c r="T24" s="11">
        <v>29.280999999999999</v>
      </c>
      <c r="U24" s="11">
        <v>22.297999999999998</v>
      </c>
      <c r="V24" s="11">
        <v>24.623000000000001</v>
      </c>
      <c r="W24" s="11">
        <v>18.001999999999999</v>
      </c>
      <c r="X24" s="11">
        <v>19.756</v>
      </c>
      <c r="Y24" s="11">
        <v>11.736000000000001</v>
      </c>
      <c r="Z24" s="11">
        <v>20.658999999999999</v>
      </c>
      <c r="AA24" s="11">
        <v>22.777999999999999</v>
      </c>
      <c r="AB24" s="11">
        <v>23.428000000000001</v>
      </c>
      <c r="AC24" s="11">
        <v>24.463000000000001</v>
      </c>
      <c r="AD24" s="11">
        <v>19.047999999999998</v>
      </c>
      <c r="AE24" s="11">
        <v>27.547000000000001</v>
      </c>
      <c r="AF24" s="11">
        <v>22.788</v>
      </c>
      <c r="AG24" s="11">
        <v>19.734000000000002</v>
      </c>
      <c r="AH24" s="11">
        <v>24.574000000000002</v>
      </c>
      <c r="AI24" s="12">
        <v>12.003</v>
      </c>
      <c r="AJ24" s="12">
        <v>19.629000000000001</v>
      </c>
      <c r="AK24" s="12">
        <v>24.332999999999998</v>
      </c>
      <c r="AL24" s="12">
        <v>22.552</v>
      </c>
      <c r="AM24" s="12">
        <v>15.682</v>
      </c>
    </row>
    <row r="25" spans="1:1005" ht="15" x14ac:dyDescent="0.25">
      <c r="A25" s="1">
        <v>43862</v>
      </c>
      <c r="B25"/>
      <c r="C25"/>
      <c r="D25" s="11">
        <v>22.39</v>
      </c>
      <c r="E25" s="11">
        <v>21.738</v>
      </c>
      <c r="F25" s="11">
        <v>20.498000000000001</v>
      </c>
      <c r="G25" s="11">
        <v>30.824999999999999</v>
      </c>
      <c r="H25" s="11">
        <v>38.927999999999997</v>
      </c>
      <c r="I25" s="11">
        <v>27.143999999999998</v>
      </c>
      <c r="J25" s="11">
        <v>19.23</v>
      </c>
      <c r="K25" s="11">
        <v>15.061999999999999</v>
      </c>
      <c r="L25" s="11">
        <v>17.190999999999999</v>
      </c>
      <c r="M25" s="11">
        <v>19.276</v>
      </c>
      <c r="N25" s="11">
        <v>18.855</v>
      </c>
      <c r="O25" s="11">
        <v>18.414000000000001</v>
      </c>
      <c r="P25" s="11">
        <v>24.001999999999999</v>
      </c>
      <c r="Q25" s="11">
        <v>21.768000000000001</v>
      </c>
      <c r="R25" s="11">
        <v>30.684000000000001</v>
      </c>
      <c r="S25" s="11">
        <v>20.766999999999999</v>
      </c>
      <c r="T25" s="11">
        <v>26.146999999999998</v>
      </c>
      <c r="U25" s="11">
        <v>22.672999999999998</v>
      </c>
      <c r="V25" s="11">
        <v>25.663</v>
      </c>
      <c r="W25" s="11">
        <v>18.513000000000002</v>
      </c>
      <c r="X25" s="11">
        <v>16.747</v>
      </c>
      <c r="Y25" s="11">
        <v>15.34</v>
      </c>
      <c r="Z25" s="11">
        <v>17.835999999999999</v>
      </c>
      <c r="AA25" s="11">
        <v>20.178999999999998</v>
      </c>
      <c r="AB25" s="11">
        <v>19.504000000000001</v>
      </c>
      <c r="AC25" s="11">
        <v>23.265999999999998</v>
      </c>
      <c r="AD25" s="11">
        <v>16.073</v>
      </c>
      <c r="AE25" s="11">
        <v>24.064</v>
      </c>
      <c r="AF25" s="11">
        <v>19.331</v>
      </c>
      <c r="AG25" s="11">
        <v>16.817</v>
      </c>
      <c r="AH25" s="11">
        <v>21.047000000000001</v>
      </c>
      <c r="AI25" s="12">
        <v>10.346</v>
      </c>
      <c r="AJ25" s="12">
        <v>19.254999999999999</v>
      </c>
      <c r="AK25" s="12">
        <v>23.771999999999998</v>
      </c>
      <c r="AL25" s="12">
        <v>19.541</v>
      </c>
      <c r="AM25" s="12">
        <v>13.538</v>
      </c>
    </row>
    <row r="26" spans="1:1005" ht="15" x14ac:dyDescent="0.25">
      <c r="A26" s="1">
        <v>43891</v>
      </c>
      <c r="B26"/>
      <c r="C26"/>
      <c r="D26" s="11">
        <v>36.020000000000003</v>
      </c>
      <c r="E26" s="11">
        <v>32.902999999999999</v>
      </c>
      <c r="F26" s="11">
        <v>20.134</v>
      </c>
      <c r="G26" s="11">
        <v>43.686999999999998</v>
      </c>
      <c r="H26" s="11">
        <v>69.346000000000004</v>
      </c>
      <c r="I26" s="11">
        <v>30.858000000000001</v>
      </c>
      <c r="J26" s="11">
        <v>27.36</v>
      </c>
      <c r="K26" s="11">
        <v>40.738999999999997</v>
      </c>
      <c r="L26" s="11">
        <v>26.901</v>
      </c>
      <c r="M26" s="11">
        <v>27.151</v>
      </c>
      <c r="N26" s="11">
        <v>28.556999999999999</v>
      </c>
      <c r="O26" s="11">
        <v>32.000999999999998</v>
      </c>
      <c r="P26" s="11">
        <v>41.473999999999997</v>
      </c>
      <c r="Q26" s="11">
        <v>47.203000000000003</v>
      </c>
      <c r="R26" s="11">
        <v>39.579000000000001</v>
      </c>
      <c r="S26" s="11">
        <v>36.844999999999999</v>
      </c>
      <c r="T26" s="11">
        <v>38.923999999999999</v>
      </c>
      <c r="U26" s="11">
        <v>30.882999999999999</v>
      </c>
      <c r="V26" s="11">
        <v>28.295000000000002</v>
      </c>
      <c r="W26" s="11">
        <v>28.113</v>
      </c>
      <c r="X26" s="11">
        <v>20.18</v>
      </c>
      <c r="Y26" s="11">
        <v>24.486000000000001</v>
      </c>
      <c r="Z26" s="11">
        <v>46.274000000000001</v>
      </c>
      <c r="AA26" s="11">
        <v>22.454000000000001</v>
      </c>
      <c r="AB26" s="11">
        <v>26.356000000000002</v>
      </c>
      <c r="AC26" s="11">
        <v>55.761000000000003</v>
      </c>
      <c r="AD26" s="11">
        <v>16.024999999999999</v>
      </c>
      <c r="AE26" s="11">
        <v>42.776000000000003</v>
      </c>
      <c r="AF26" s="11">
        <v>22.405999999999999</v>
      </c>
      <c r="AG26" s="11">
        <v>29.8</v>
      </c>
      <c r="AH26" s="11">
        <v>38.555999999999997</v>
      </c>
      <c r="AI26" s="12">
        <v>16.738</v>
      </c>
      <c r="AJ26" s="12">
        <v>20.292000000000002</v>
      </c>
      <c r="AK26" s="12">
        <v>42.292000000000002</v>
      </c>
      <c r="AL26" s="12">
        <v>20.545000000000002</v>
      </c>
      <c r="AM26" s="12">
        <v>23.189</v>
      </c>
    </row>
    <row r="27" spans="1:1005" ht="15" x14ac:dyDescent="0.25">
      <c r="A27" s="1">
        <v>43922</v>
      </c>
      <c r="B27"/>
      <c r="C27"/>
      <c r="D27" s="11">
        <v>77.08</v>
      </c>
      <c r="E27" s="11">
        <v>40.485999999999997</v>
      </c>
      <c r="F27" s="11">
        <v>43.813000000000002</v>
      </c>
      <c r="G27" s="11">
        <v>96.197999999999993</v>
      </c>
      <c r="H27" s="11">
        <v>119.735</v>
      </c>
      <c r="I27" s="11">
        <v>89.116</v>
      </c>
      <c r="J27" s="11">
        <v>63.49</v>
      </c>
      <c r="K27" s="11">
        <v>101.634</v>
      </c>
      <c r="L27" s="11">
        <v>57.892000000000003</v>
      </c>
      <c r="M27" s="11">
        <v>51.75</v>
      </c>
      <c r="N27" s="11">
        <v>73.858000000000004</v>
      </c>
      <c r="O27" s="11">
        <v>92.37</v>
      </c>
      <c r="P27" s="11">
        <v>79.715999999999994</v>
      </c>
      <c r="Q27" s="11">
        <v>60.598999999999997</v>
      </c>
      <c r="R27" s="11">
        <v>88.376000000000005</v>
      </c>
      <c r="S27" s="11">
        <v>76.040000000000006</v>
      </c>
      <c r="T27" s="11">
        <v>57.457999999999998</v>
      </c>
      <c r="U27" s="11">
        <v>41.502000000000002</v>
      </c>
      <c r="V27" s="11">
        <v>73.096000000000004</v>
      </c>
      <c r="W27" s="11">
        <v>55.070999999999998</v>
      </c>
      <c r="X27" s="11">
        <v>51.566000000000003</v>
      </c>
      <c r="Y27" s="11">
        <v>49.956000000000003</v>
      </c>
      <c r="Z27" s="11">
        <v>91.965000000000003</v>
      </c>
      <c r="AA27" s="11">
        <v>57.366999999999997</v>
      </c>
      <c r="AB27" s="11">
        <v>82.738</v>
      </c>
      <c r="AC27" s="11">
        <v>79.968999999999994</v>
      </c>
      <c r="AD27" s="11">
        <v>51.448</v>
      </c>
      <c r="AE27" s="11">
        <v>67.748000000000005</v>
      </c>
      <c r="AF27" s="11">
        <v>54.526000000000003</v>
      </c>
      <c r="AG27" s="11">
        <v>66.936999999999998</v>
      </c>
      <c r="AH27" s="11">
        <v>80.301000000000002</v>
      </c>
      <c r="AI27" s="12">
        <v>38.475999999999999</v>
      </c>
      <c r="AJ27" s="12">
        <v>51.152999999999999</v>
      </c>
      <c r="AK27" s="12">
        <v>75.183999999999997</v>
      </c>
      <c r="AL27" s="12">
        <v>48.201999999999998</v>
      </c>
      <c r="AM27" s="12">
        <v>40.555999999999997</v>
      </c>
    </row>
    <row r="28" spans="1:1005" ht="15" x14ac:dyDescent="0.25">
      <c r="A28" s="1">
        <v>43952</v>
      </c>
      <c r="B28"/>
      <c r="C28"/>
      <c r="D28" s="11">
        <v>221.07</v>
      </c>
      <c r="E28" s="11">
        <v>146.43700000000001</v>
      </c>
      <c r="F28" s="11">
        <v>444.73</v>
      </c>
      <c r="G28" s="11">
        <v>379.62299999999999</v>
      </c>
      <c r="H28" s="11">
        <v>326.51100000000002</v>
      </c>
      <c r="I28" s="11">
        <v>287.904</v>
      </c>
      <c r="J28" s="11">
        <v>144.44399999999999</v>
      </c>
      <c r="K28" s="11">
        <v>179.43199999999999</v>
      </c>
      <c r="L28" s="11">
        <v>117.345</v>
      </c>
      <c r="M28" s="11">
        <v>165.85400000000001</v>
      </c>
      <c r="N28" s="11">
        <v>200.405</v>
      </c>
      <c r="O28" s="11">
        <v>271.83699999999999</v>
      </c>
      <c r="P28" s="11">
        <v>221.49</v>
      </c>
      <c r="Q28" s="11">
        <v>189.46100000000001</v>
      </c>
      <c r="R28" s="11">
        <v>351.78100000000001</v>
      </c>
      <c r="S28" s="11">
        <v>305.79700000000003</v>
      </c>
      <c r="T28" s="11">
        <v>194.93799999999999</v>
      </c>
      <c r="U28" s="11">
        <v>193.71700000000001</v>
      </c>
      <c r="V28" s="11">
        <v>222.82900000000001</v>
      </c>
      <c r="W28" s="11">
        <v>235.52199999999999</v>
      </c>
      <c r="X28" s="11">
        <v>74.676000000000002</v>
      </c>
      <c r="Y28" s="11">
        <v>156.07300000000001</v>
      </c>
      <c r="Z28" s="11">
        <v>212.464</v>
      </c>
      <c r="AA28" s="11">
        <v>243.59</v>
      </c>
      <c r="AB28" s="11">
        <v>209.95699999999999</v>
      </c>
      <c r="AC28" s="11">
        <v>214.875</v>
      </c>
      <c r="AD28" s="11">
        <v>246.66</v>
      </c>
      <c r="AE28" s="11">
        <v>273.45800000000003</v>
      </c>
      <c r="AF28" s="11">
        <v>112.41500000000001</v>
      </c>
      <c r="AG28" s="11">
        <v>146.512</v>
      </c>
      <c r="AH28" s="11">
        <v>119.875</v>
      </c>
      <c r="AI28" s="12">
        <v>101.515</v>
      </c>
      <c r="AJ28" s="12">
        <v>236.37799999999999</v>
      </c>
      <c r="AK28" s="12">
        <v>187.28700000000001</v>
      </c>
      <c r="AL28" s="12">
        <v>107.974</v>
      </c>
      <c r="AM28" s="12">
        <v>145.233</v>
      </c>
      <c r="ALQ28" s="12" t="e">
        <v>#N/A</v>
      </c>
    </row>
    <row r="29" spans="1:1005" ht="15" x14ac:dyDescent="0.25">
      <c r="A29" s="1">
        <v>43983</v>
      </c>
      <c r="B29"/>
      <c r="C29"/>
      <c r="D29" s="11">
        <v>261.05</v>
      </c>
      <c r="E29" s="11">
        <v>367.82799999999997</v>
      </c>
      <c r="F29" s="11">
        <v>676.81299999999999</v>
      </c>
      <c r="G29" s="11">
        <v>397.82100000000003</v>
      </c>
      <c r="H29" s="11">
        <v>399.86599999999999</v>
      </c>
      <c r="I29" s="11">
        <v>277.24200000000002</v>
      </c>
      <c r="J29" s="11">
        <v>173.04</v>
      </c>
      <c r="K29" s="11">
        <v>149.255</v>
      </c>
      <c r="L29" s="11">
        <v>172.49100000000001</v>
      </c>
      <c r="M29" s="11">
        <v>274.64600000000002</v>
      </c>
      <c r="N29" s="11">
        <v>168.70699999999999</v>
      </c>
      <c r="O29" s="11">
        <v>412.59100000000001</v>
      </c>
      <c r="P29" s="11">
        <v>219.012</v>
      </c>
      <c r="Q29" s="11">
        <v>550.89</v>
      </c>
      <c r="R29" s="11">
        <v>312.87799999999999</v>
      </c>
      <c r="S29" s="11">
        <v>509.16</v>
      </c>
      <c r="T29" s="11">
        <v>193.697</v>
      </c>
      <c r="U29" s="11">
        <v>336.25299999999999</v>
      </c>
      <c r="V29" s="11">
        <v>154.92099999999999</v>
      </c>
      <c r="W29" s="11">
        <v>195.44399999999999</v>
      </c>
      <c r="X29" s="11">
        <v>52.015999999999998</v>
      </c>
      <c r="Y29" s="11">
        <v>213.25899999999999</v>
      </c>
      <c r="Z29" s="11">
        <v>140.57400000000001</v>
      </c>
      <c r="AA29" s="11">
        <v>283.21100000000001</v>
      </c>
      <c r="AB29" s="11">
        <v>194.31800000000001</v>
      </c>
      <c r="AC29" s="11">
        <v>170.626</v>
      </c>
      <c r="AD29" s="11">
        <v>480.55</v>
      </c>
      <c r="AE29" s="11">
        <v>276.26799999999997</v>
      </c>
      <c r="AF29" s="11">
        <v>245.178</v>
      </c>
      <c r="AG29" s="11">
        <v>428.01</v>
      </c>
      <c r="AH29" s="11">
        <v>47.832000000000001</v>
      </c>
      <c r="AI29" s="12">
        <v>143.27600000000001</v>
      </c>
      <c r="AJ29" s="12">
        <v>325.87400000000002</v>
      </c>
      <c r="AK29" s="12">
        <v>321.42700000000002</v>
      </c>
      <c r="AL29" s="12">
        <v>110.651</v>
      </c>
      <c r="AM29" s="12">
        <v>291.565</v>
      </c>
      <c r="ALQ29" s="12" t="e">
        <v>#N/A</v>
      </c>
    </row>
    <row r="30" spans="1:1005" ht="15" x14ac:dyDescent="0.25">
      <c r="A30" s="1">
        <v>44013</v>
      </c>
      <c r="B30"/>
      <c r="C30"/>
      <c r="D30" s="11">
        <v>116.85</v>
      </c>
      <c r="E30" s="11">
        <v>210.108</v>
      </c>
      <c r="F30" s="11">
        <v>321.95600000000002</v>
      </c>
      <c r="G30" s="11">
        <v>128.66900000000001</v>
      </c>
      <c r="H30" s="11">
        <v>162.53200000000001</v>
      </c>
      <c r="I30" s="11">
        <v>91.730999999999995</v>
      </c>
      <c r="J30" s="11">
        <v>67.81</v>
      </c>
      <c r="K30" s="11">
        <v>64.436000000000007</v>
      </c>
      <c r="L30" s="11">
        <v>71.028999999999996</v>
      </c>
      <c r="M30" s="11">
        <v>128.87</v>
      </c>
      <c r="N30" s="11">
        <v>66.647000000000006</v>
      </c>
      <c r="O30" s="11">
        <v>197.887</v>
      </c>
      <c r="P30" s="11">
        <v>70.037999999999997</v>
      </c>
      <c r="Q30" s="11">
        <v>488.99900000000002</v>
      </c>
      <c r="R30" s="11">
        <v>122.14100000000001</v>
      </c>
      <c r="S30" s="11">
        <v>188.46199999999999</v>
      </c>
      <c r="T30" s="11">
        <v>96.108000000000004</v>
      </c>
      <c r="U30" s="11">
        <v>207.93100000000001</v>
      </c>
      <c r="V30" s="11">
        <v>49.359000000000002</v>
      </c>
      <c r="W30" s="11">
        <v>57.85</v>
      </c>
      <c r="X30" s="11">
        <v>21.582000000000001</v>
      </c>
      <c r="Y30" s="11">
        <v>62.88</v>
      </c>
      <c r="Z30" s="11">
        <v>53.286000000000001</v>
      </c>
      <c r="AA30" s="11">
        <v>116.672</v>
      </c>
      <c r="AB30" s="11">
        <v>74.504999999999995</v>
      </c>
      <c r="AC30" s="11">
        <v>62.581000000000003</v>
      </c>
      <c r="AD30" s="11">
        <v>211.12</v>
      </c>
      <c r="AE30" s="11">
        <v>145.786</v>
      </c>
      <c r="AF30" s="11">
        <v>73.436999999999998</v>
      </c>
      <c r="AG30" s="11">
        <v>208.35599999999999</v>
      </c>
      <c r="AH30" s="11">
        <v>24.602</v>
      </c>
      <c r="AI30" s="12">
        <v>50.828000000000003</v>
      </c>
      <c r="AJ30" s="12">
        <v>103.866</v>
      </c>
      <c r="AK30" s="12">
        <v>97.679000000000002</v>
      </c>
      <c r="AL30" s="12">
        <v>43.119</v>
      </c>
      <c r="AM30" s="12">
        <v>172.85900000000001</v>
      </c>
      <c r="ALQ30" s="12" t="e">
        <v>#N/A</v>
      </c>
    </row>
    <row r="31" spans="1:1005" ht="15" x14ac:dyDescent="0.25">
      <c r="A31" s="1">
        <v>44044</v>
      </c>
      <c r="B31"/>
      <c r="C31"/>
      <c r="D31" s="11">
        <v>63.46</v>
      </c>
      <c r="E31" s="11">
        <v>81.021000000000001</v>
      </c>
      <c r="F31" s="11">
        <v>120.381</v>
      </c>
      <c r="G31" s="11">
        <v>58.944000000000003</v>
      </c>
      <c r="H31" s="11">
        <v>62.692999999999998</v>
      </c>
      <c r="I31" s="11">
        <v>52.582999999999998</v>
      </c>
      <c r="J31" s="11">
        <v>40.134</v>
      </c>
      <c r="K31" s="11">
        <v>48.014000000000003</v>
      </c>
      <c r="L31" s="11">
        <v>37.212000000000003</v>
      </c>
      <c r="M31" s="11">
        <v>54.982999999999997</v>
      </c>
      <c r="N31" s="11">
        <v>51.436999999999998</v>
      </c>
      <c r="O31" s="11">
        <v>66.555999999999997</v>
      </c>
      <c r="P31" s="11">
        <v>40.975000000000001</v>
      </c>
      <c r="Q31" s="11">
        <v>130.511</v>
      </c>
      <c r="R31" s="11">
        <v>51.706000000000003</v>
      </c>
      <c r="S31" s="11">
        <v>79.272999999999996</v>
      </c>
      <c r="T31" s="11">
        <v>45.651000000000003</v>
      </c>
      <c r="U31" s="11">
        <v>79.481999999999999</v>
      </c>
      <c r="V31" s="11">
        <v>39.933999999999997</v>
      </c>
      <c r="W31" s="11">
        <v>44.012</v>
      </c>
      <c r="X31" s="11">
        <v>17.178000000000001</v>
      </c>
      <c r="Y31" s="11">
        <v>37.173000000000002</v>
      </c>
      <c r="Z31" s="11">
        <v>33.575000000000003</v>
      </c>
      <c r="AA31" s="11">
        <v>54.201000000000001</v>
      </c>
      <c r="AB31" s="11">
        <v>51.118000000000002</v>
      </c>
      <c r="AC31" s="11">
        <v>43.478999999999999</v>
      </c>
      <c r="AD31" s="11">
        <v>74.266999999999996</v>
      </c>
      <c r="AE31" s="11">
        <v>54.427999999999997</v>
      </c>
      <c r="AF31" s="11">
        <v>43.329000000000001</v>
      </c>
      <c r="AG31" s="11">
        <v>63.540999999999997</v>
      </c>
      <c r="AH31" s="11">
        <v>23.491</v>
      </c>
      <c r="AI31" s="12">
        <v>35.210999999999999</v>
      </c>
      <c r="AJ31" s="12">
        <v>51.454999999999998</v>
      </c>
      <c r="AK31" s="12">
        <v>42.106999999999999</v>
      </c>
      <c r="AL31" s="12">
        <v>27.818000000000001</v>
      </c>
      <c r="AM31" s="12">
        <v>88.135000000000005</v>
      </c>
      <c r="ALQ31" s="12" t="e">
        <v>#N/A</v>
      </c>
    </row>
    <row r="32" spans="1:1005" ht="15" x14ac:dyDescent="0.25">
      <c r="A32" s="1">
        <v>44075</v>
      </c>
      <c r="B32"/>
      <c r="C32"/>
      <c r="D32" s="11">
        <v>38.04</v>
      </c>
      <c r="E32" s="11">
        <v>40.978999999999999</v>
      </c>
      <c r="F32" s="11">
        <v>67.742000000000004</v>
      </c>
      <c r="G32" s="11">
        <v>56.395000000000003</v>
      </c>
      <c r="H32" s="11">
        <v>62.113</v>
      </c>
      <c r="I32" s="11">
        <v>40.357999999999997</v>
      </c>
      <c r="J32" s="11">
        <v>38.587000000000003</v>
      </c>
      <c r="K32" s="11">
        <v>32.25</v>
      </c>
      <c r="L32" s="11">
        <v>31.588999999999999</v>
      </c>
      <c r="M32" s="11">
        <v>34.427999999999997</v>
      </c>
      <c r="N32" s="11">
        <v>41.45</v>
      </c>
      <c r="O32" s="11">
        <v>55.646999999999998</v>
      </c>
      <c r="P32" s="11">
        <v>36.686999999999998</v>
      </c>
      <c r="Q32" s="11">
        <v>62.402000000000001</v>
      </c>
      <c r="R32" s="11">
        <v>40.143999999999998</v>
      </c>
      <c r="S32" s="11">
        <v>55.764000000000003</v>
      </c>
      <c r="T32" s="11">
        <v>32.003999999999998</v>
      </c>
      <c r="U32" s="11">
        <v>43.780999999999999</v>
      </c>
      <c r="V32" s="11">
        <v>32.463000000000001</v>
      </c>
      <c r="W32" s="11">
        <v>29.943000000000001</v>
      </c>
      <c r="X32" s="11">
        <v>19.170999999999999</v>
      </c>
      <c r="Y32" s="11">
        <v>52.865000000000002</v>
      </c>
      <c r="Z32" s="11">
        <v>33.165999999999997</v>
      </c>
      <c r="AA32" s="11">
        <v>35.656999999999996</v>
      </c>
      <c r="AB32" s="11">
        <v>38.200000000000003</v>
      </c>
      <c r="AC32" s="11">
        <v>40.761000000000003</v>
      </c>
      <c r="AD32" s="11">
        <v>44.518999999999998</v>
      </c>
      <c r="AE32" s="11">
        <v>37.781999999999996</v>
      </c>
      <c r="AF32" s="11">
        <v>28.137</v>
      </c>
      <c r="AG32" s="11">
        <v>38.186</v>
      </c>
      <c r="AH32" s="11">
        <v>21.236000000000001</v>
      </c>
      <c r="AI32" s="12">
        <v>52.158999999999999</v>
      </c>
      <c r="AJ32" s="12">
        <v>46.158000000000001</v>
      </c>
      <c r="AK32" s="12">
        <v>34.167999999999999</v>
      </c>
      <c r="AL32" s="12">
        <v>23.777999999999999</v>
      </c>
      <c r="AM32" s="12">
        <v>71.91</v>
      </c>
      <c r="ALQ32" s="12" t="e">
        <v>#N/A</v>
      </c>
    </row>
    <row r="33" spans="1:1005" ht="15" x14ac:dyDescent="0.25">
      <c r="A33" s="1">
        <v>44105</v>
      </c>
      <c r="B33" s="13"/>
      <c r="C33" s="13"/>
      <c r="D33" s="11">
        <v>38.25</v>
      </c>
      <c r="E33" s="11">
        <v>34.24</v>
      </c>
      <c r="F33" s="11">
        <v>57.195999999999998</v>
      </c>
      <c r="G33" s="11">
        <v>85.912999999999997</v>
      </c>
      <c r="H33" s="11">
        <v>66.537000000000006</v>
      </c>
      <c r="I33" s="11">
        <v>32.048000000000002</v>
      </c>
      <c r="J33" s="11">
        <v>29.638000000000002</v>
      </c>
      <c r="K33" s="11">
        <v>30.125</v>
      </c>
      <c r="L33" s="11">
        <v>46.421999999999997</v>
      </c>
      <c r="M33" s="11">
        <v>28.945</v>
      </c>
      <c r="N33" s="11">
        <v>28.295999999999999</v>
      </c>
      <c r="O33" s="11">
        <v>47.393000000000001</v>
      </c>
      <c r="P33" s="11">
        <v>32.762999999999998</v>
      </c>
      <c r="Q33" s="11">
        <v>55.573999999999998</v>
      </c>
      <c r="R33" s="11">
        <v>44.832999999999998</v>
      </c>
      <c r="S33" s="11">
        <v>57.54</v>
      </c>
      <c r="T33" s="11">
        <v>37.457000000000001</v>
      </c>
      <c r="U33" s="11">
        <v>35.146999999999998</v>
      </c>
      <c r="V33" s="11">
        <v>27.494</v>
      </c>
      <c r="W33" s="11">
        <v>26.428999999999998</v>
      </c>
      <c r="X33" s="11">
        <v>26.004000000000001</v>
      </c>
      <c r="Y33" s="11">
        <v>33.215000000000003</v>
      </c>
      <c r="Z33" s="11">
        <v>30.966000000000001</v>
      </c>
      <c r="AA33" s="11">
        <v>48.186999999999998</v>
      </c>
      <c r="AB33" s="11">
        <v>57.643999999999998</v>
      </c>
      <c r="AC33" s="11">
        <v>37.000999999999998</v>
      </c>
      <c r="AD33" s="11">
        <v>38.722999999999999</v>
      </c>
      <c r="AE33" s="11">
        <v>36.991</v>
      </c>
      <c r="AF33" s="11">
        <v>28.306000000000001</v>
      </c>
      <c r="AG33" s="11">
        <v>36.588000000000001</v>
      </c>
      <c r="AH33" s="11">
        <v>19.619</v>
      </c>
      <c r="AI33" s="12">
        <v>46.843000000000004</v>
      </c>
      <c r="AJ33" s="12">
        <v>56.529000000000003</v>
      </c>
      <c r="AK33" s="12">
        <v>28.884</v>
      </c>
      <c r="AL33" s="12">
        <v>23.72</v>
      </c>
      <c r="AM33" s="12">
        <v>44.985999999999997</v>
      </c>
      <c r="ALQ33" s="12" t="e">
        <v>#N/A</v>
      </c>
    </row>
    <row r="34" spans="1:1005" ht="15" x14ac:dyDescent="0.25">
      <c r="A34" s="1">
        <v>44136</v>
      </c>
      <c r="B34"/>
      <c r="C34"/>
      <c r="D34" s="11">
        <v>31.12</v>
      </c>
      <c r="E34" s="11">
        <v>29.234999999999999</v>
      </c>
      <c r="F34" s="11">
        <v>46.167999999999999</v>
      </c>
      <c r="G34" s="11">
        <v>50.085000000000001</v>
      </c>
      <c r="H34" s="11">
        <v>45.427999999999997</v>
      </c>
      <c r="I34" s="11">
        <v>30.084</v>
      </c>
      <c r="J34" s="11">
        <v>23.06</v>
      </c>
      <c r="K34" s="11">
        <v>24.254999999999999</v>
      </c>
      <c r="L34" s="11">
        <v>38.328000000000003</v>
      </c>
      <c r="M34" s="11">
        <v>26.614000000000001</v>
      </c>
      <c r="N34" s="11">
        <v>23.800999999999998</v>
      </c>
      <c r="O34" s="11">
        <v>36.700000000000003</v>
      </c>
      <c r="P34" s="11">
        <v>29.721</v>
      </c>
      <c r="Q34" s="11">
        <v>42.378999999999998</v>
      </c>
      <c r="R34" s="11">
        <v>35.174999999999997</v>
      </c>
      <c r="S34" s="11">
        <v>40.662999999999997</v>
      </c>
      <c r="T34" s="11">
        <v>30.361000000000001</v>
      </c>
      <c r="U34" s="11">
        <v>28.14</v>
      </c>
      <c r="V34" s="11">
        <v>23.957999999999998</v>
      </c>
      <c r="W34" s="11">
        <v>26.210999999999999</v>
      </c>
      <c r="X34" s="11">
        <v>16.093</v>
      </c>
      <c r="Y34" s="11">
        <v>23.747</v>
      </c>
      <c r="Z34" s="11">
        <v>26.187000000000001</v>
      </c>
      <c r="AA34" s="11">
        <v>36.411000000000001</v>
      </c>
      <c r="AB34" s="11">
        <v>38.466999999999999</v>
      </c>
      <c r="AC34" s="11">
        <v>27.771999999999998</v>
      </c>
      <c r="AD34" s="11">
        <v>33.348999999999997</v>
      </c>
      <c r="AE34" s="11">
        <v>33.777999999999999</v>
      </c>
      <c r="AF34" s="11">
        <v>27.709</v>
      </c>
      <c r="AG34" s="11">
        <v>30.204000000000001</v>
      </c>
      <c r="AH34" s="11">
        <v>16.542000000000002</v>
      </c>
      <c r="AI34" s="12">
        <v>27.044</v>
      </c>
      <c r="AJ34" s="12">
        <v>34.503</v>
      </c>
      <c r="AK34" s="12">
        <v>27.058</v>
      </c>
      <c r="AL34" s="12">
        <v>21.827999999999999</v>
      </c>
      <c r="AM34" s="12">
        <v>30.856999999999999</v>
      </c>
      <c r="ALQ34" s="12" t="e">
        <v>#N/A</v>
      </c>
    </row>
    <row r="35" spans="1:1005" ht="15" x14ac:dyDescent="0.25">
      <c r="A35" s="1">
        <v>44166</v>
      </c>
      <c r="B35"/>
      <c r="C35"/>
      <c r="D35" s="11">
        <v>25.64</v>
      </c>
      <c r="E35" s="11">
        <v>28.06</v>
      </c>
      <c r="F35" s="11">
        <v>40.640999999999998</v>
      </c>
      <c r="G35" s="11">
        <v>36.095999999999997</v>
      </c>
      <c r="H35" s="11">
        <v>35.014000000000003</v>
      </c>
      <c r="I35" s="11">
        <v>27.050999999999998</v>
      </c>
      <c r="J35" s="11">
        <v>21.088000000000001</v>
      </c>
      <c r="K35" s="11">
        <v>21.853000000000002</v>
      </c>
      <c r="L35" s="11">
        <v>27.341999999999999</v>
      </c>
      <c r="M35" s="11">
        <v>24.178000000000001</v>
      </c>
      <c r="N35" s="11">
        <v>21.957999999999998</v>
      </c>
      <c r="O35" s="11">
        <v>31.831</v>
      </c>
      <c r="P35" s="11">
        <v>25.672000000000001</v>
      </c>
      <c r="Q35" s="11">
        <v>38.276000000000003</v>
      </c>
      <c r="R35" s="11">
        <v>31.402000000000001</v>
      </c>
      <c r="S35" s="11">
        <v>33.865000000000002</v>
      </c>
      <c r="T35" s="11">
        <v>28.408999999999999</v>
      </c>
      <c r="U35" s="11">
        <v>25.933</v>
      </c>
      <c r="V35" s="11">
        <v>21.532</v>
      </c>
      <c r="W35" s="11">
        <v>22.474</v>
      </c>
      <c r="X35" s="11">
        <v>13.715</v>
      </c>
      <c r="Y35" s="11">
        <v>22.056999999999999</v>
      </c>
      <c r="Z35" s="11">
        <v>22.204999999999998</v>
      </c>
      <c r="AA35" s="11">
        <v>27.62</v>
      </c>
      <c r="AB35" s="11">
        <v>27.914999999999999</v>
      </c>
      <c r="AC35" s="11">
        <v>22.276</v>
      </c>
      <c r="AD35" s="11">
        <v>30.654</v>
      </c>
      <c r="AE35" s="11">
        <v>28.454999999999998</v>
      </c>
      <c r="AF35" s="11">
        <v>23.442</v>
      </c>
      <c r="AG35" s="11">
        <v>27.22</v>
      </c>
      <c r="AH35" s="11">
        <v>15.420999999999999</v>
      </c>
      <c r="AI35" s="12">
        <v>21.294</v>
      </c>
      <c r="AJ35" s="12">
        <v>27.347000000000001</v>
      </c>
      <c r="AK35" s="12">
        <v>25.462</v>
      </c>
      <c r="AL35" s="12">
        <v>17.739000000000001</v>
      </c>
      <c r="AM35" s="12">
        <v>27.044</v>
      </c>
      <c r="ALQ35" s="12" t="e">
        <v>#N/A</v>
      </c>
    </row>
    <row r="36" spans="1:1005" ht="15" x14ac:dyDescent="0.25">
      <c r="A36" s="1">
        <v>44197</v>
      </c>
      <c r="B36"/>
      <c r="C36"/>
      <c r="D36" s="14">
        <v>24.31</v>
      </c>
      <c r="E36" s="11">
        <v>26.873999999999999</v>
      </c>
      <c r="F36" s="11">
        <v>36.39</v>
      </c>
      <c r="G36" s="11">
        <v>31.196999999999999</v>
      </c>
      <c r="H36" s="11">
        <v>29.707000000000001</v>
      </c>
      <c r="I36" s="11">
        <v>24.04</v>
      </c>
      <c r="J36" s="11">
        <v>18.905000000000001</v>
      </c>
      <c r="K36" s="11">
        <v>19.577000000000002</v>
      </c>
      <c r="L36" s="11">
        <v>21.855</v>
      </c>
      <c r="M36" s="11">
        <v>21.228000000000002</v>
      </c>
      <c r="N36" s="11">
        <v>20</v>
      </c>
      <c r="O36" s="11">
        <v>28.477</v>
      </c>
      <c r="P36" s="11">
        <v>22.901</v>
      </c>
      <c r="Q36" s="11">
        <v>33.435000000000002</v>
      </c>
      <c r="R36" s="11">
        <v>26.98</v>
      </c>
      <c r="S36" s="11">
        <v>30.402999999999999</v>
      </c>
      <c r="T36" s="11">
        <v>24.585999999999999</v>
      </c>
      <c r="U36" s="11">
        <v>25.283000000000001</v>
      </c>
      <c r="V36" s="11">
        <v>19.263999999999999</v>
      </c>
      <c r="W36" s="11">
        <v>19.844000000000001</v>
      </c>
      <c r="X36" s="11">
        <v>12.535</v>
      </c>
      <c r="Y36" s="11">
        <v>19.562999999999999</v>
      </c>
      <c r="Z36" s="11">
        <v>23.091000000000001</v>
      </c>
      <c r="AA36" s="11">
        <v>23.88</v>
      </c>
      <c r="AB36" s="11">
        <v>25.111000000000001</v>
      </c>
      <c r="AC36" s="11">
        <v>19.335000000000001</v>
      </c>
      <c r="AD36" s="11">
        <v>27.606999999999999</v>
      </c>
      <c r="AE36" s="11">
        <v>25.033999999999999</v>
      </c>
      <c r="AF36" s="11">
        <v>20.763000000000002</v>
      </c>
      <c r="AG36" s="11">
        <v>24.584</v>
      </c>
      <c r="AH36" s="11">
        <v>13.887</v>
      </c>
      <c r="AI36" s="12">
        <v>18.704999999999998</v>
      </c>
      <c r="AJ36" s="12">
        <v>24.14</v>
      </c>
      <c r="AK36" s="12">
        <v>23.216000000000001</v>
      </c>
      <c r="AL36" s="12">
        <v>15.397</v>
      </c>
      <c r="AM36" s="12">
        <v>24.135999999999999</v>
      </c>
      <c r="ALQ36" s="12" t="e">
        <v>#N/A</v>
      </c>
    </row>
    <row r="37" spans="1:1005" ht="15" x14ac:dyDescent="0.25">
      <c r="A37" s="1">
        <v>44228</v>
      </c>
      <c r="B37"/>
      <c r="C37" s="15"/>
      <c r="D37" s="15">
        <v>22.39</v>
      </c>
      <c r="E37" s="11">
        <v>20.709</v>
      </c>
      <c r="F37" s="11">
        <v>30.257000000000001</v>
      </c>
      <c r="G37" s="11">
        <v>39.984999999999999</v>
      </c>
      <c r="H37" s="11">
        <v>27.231000000000002</v>
      </c>
      <c r="I37" s="11">
        <v>19.696000000000002</v>
      </c>
      <c r="J37" s="11">
        <v>15.561</v>
      </c>
      <c r="K37" s="11">
        <v>16.603000000000002</v>
      </c>
      <c r="L37" s="11">
        <v>19.021000000000001</v>
      </c>
      <c r="M37" s="11">
        <v>18.215</v>
      </c>
      <c r="N37" s="11">
        <v>18.431999999999999</v>
      </c>
      <c r="O37" s="11">
        <v>23.202999999999999</v>
      </c>
      <c r="P37" s="11">
        <v>23.129000000000001</v>
      </c>
      <c r="Q37" s="11">
        <v>30.06</v>
      </c>
      <c r="R37" s="11">
        <v>22.03</v>
      </c>
      <c r="S37" s="11">
        <v>26.146000000000001</v>
      </c>
      <c r="T37" s="11">
        <v>23.86</v>
      </c>
      <c r="U37" s="11">
        <v>25.283000000000001</v>
      </c>
      <c r="V37" s="11">
        <v>18.992999999999999</v>
      </c>
      <c r="W37" s="11">
        <v>16.256</v>
      </c>
      <c r="X37" s="11">
        <v>15.379</v>
      </c>
      <c r="Y37" s="11">
        <v>16.361999999999998</v>
      </c>
      <c r="Z37" s="11">
        <v>19.777000000000001</v>
      </c>
      <c r="AA37" s="11">
        <v>19.245999999999999</v>
      </c>
      <c r="AB37" s="11">
        <v>23.073</v>
      </c>
      <c r="AC37" s="11">
        <v>15.776</v>
      </c>
      <c r="AD37" s="11">
        <v>23.335000000000001</v>
      </c>
      <c r="AE37" s="11">
        <v>20.45</v>
      </c>
      <c r="AF37" s="11">
        <v>17.181000000000001</v>
      </c>
      <c r="AG37" s="16">
        <v>20.38</v>
      </c>
      <c r="AH37" s="16">
        <v>11.542</v>
      </c>
      <c r="AI37" s="12">
        <v>17.777000000000001</v>
      </c>
      <c r="AJ37" s="12">
        <v>22.806999999999999</v>
      </c>
      <c r="AK37" s="12">
        <v>19.550999999999998</v>
      </c>
      <c r="AL37" s="12">
        <v>12.88</v>
      </c>
      <c r="AM37" s="12">
        <v>20.209</v>
      </c>
      <c r="ALQ37" s="12" t="e">
        <v>#N/A</v>
      </c>
    </row>
    <row r="38" spans="1:1005" ht="15" x14ac:dyDescent="0.25">
      <c r="A38" s="1">
        <v>44256</v>
      </c>
      <c r="B38"/>
      <c r="C38" s="15"/>
      <c r="D38" s="15">
        <v>36.020000000000003</v>
      </c>
      <c r="E38" s="11">
        <v>21.157</v>
      </c>
      <c r="F38" s="11">
        <v>44.186999999999998</v>
      </c>
      <c r="G38" s="11">
        <v>71.182000000000002</v>
      </c>
      <c r="H38" s="11">
        <v>31.943999999999999</v>
      </c>
      <c r="I38" s="11">
        <v>28.556999999999999</v>
      </c>
      <c r="J38" s="11">
        <v>41.963999999999999</v>
      </c>
      <c r="K38" s="11">
        <v>26.431999999999999</v>
      </c>
      <c r="L38" s="11">
        <v>27.623999999999999</v>
      </c>
      <c r="M38" s="11">
        <v>28.632999999999999</v>
      </c>
      <c r="N38" s="11">
        <v>32.679000000000002</v>
      </c>
      <c r="O38" s="11">
        <v>41.005000000000003</v>
      </c>
      <c r="P38" s="11">
        <v>49.953000000000003</v>
      </c>
      <c r="Q38" s="11">
        <v>40.073</v>
      </c>
      <c r="R38" s="11">
        <v>39.134</v>
      </c>
      <c r="S38" s="11">
        <v>39.158000000000001</v>
      </c>
      <c r="T38" s="11">
        <v>33.134</v>
      </c>
      <c r="U38" s="11">
        <v>28.882000000000001</v>
      </c>
      <c r="V38" s="11">
        <v>29.288</v>
      </c>
      <c r="W38" s="11">
        <v>19.847999999999999</v>
      </c>
      <c r="X38" s="11">
        <v>25.114999999999998</v>
      </c>
      <c r="Y38" s="11">
        <v>45.048999999999999</v>
      </c>
      <c r="Z38" s="11">
        <v>22.831</v>
      </c>
      <c r="AA38" s="11">
        <v>26.507999999999999</v>
      </c>
      <c r="AB38" s="11">
        <v>56.405000000000001</v>
      </c>
      <c r="AC38" s="11">
        <v>16.321999999999999</v>
      </c>
      <c r="AD38" s="11">
        <v>42.956000000000003</v>
      </c>
      <c r="AE38" s="11">
        <v>23.928999999999998</v>
      </c>
      <c r="AF38" s="11">
        <v>30.866</v>
      </c>
      <c r="AG38" s="16">
        <v>38.636000000000003</v>
      </c>
      <c r="AH38" s="16">
        <v>18.396000000000001</v>
      </c>
      <c r="AI38" s="12">
        <v>19.620999999999999</v>
      </c>
      <c r="AJ38" s="12">
        <v>41.866999999999997</v>
      </c>
      <c r="AK38" s="12">
        <v>21.283000000000001</v>
      </c>
      <c r="AL38" s="12">
        <v>22.917000000000002</v>
      </c>
      <c r="AM38" s="12">
        <v>31.838999999999999</v>
      </c>
      <c r="ALQ38" s="12" t="e">
        <v>#N/A</v>
      </c>
    </row>
    <row r="39" spans="1:1005" ht="15" x14ac:dyDescent="0.25">
      <c r="A39" s="1">
        <v>44287</v>
      </c>
      <c r="B39" s="15"/>
      <c r="C39" s="15"/>
      <c r="D39" s="15">
        <v>77.08</v>
      </c>
      <c r="E39" s="11">
        <v>45.015000000000001</v>
      </c>
      <c r="F39" s="11">
        <v>96.997</v>
      </c>
      <c r="G39" s="11">
        <v>122.143</v>
      </c>
      <c r="H39" s="11">
        <v>90.540999999999997</v>
      </c>
      <c r="I39" s="11">
        <v>65.137</v>
      </c>
      <c r="J39" s="11">
        <v>103.182</v>
      </c>
      <c r="K39" s="11">
        <v>57.137999999999998</v>
      </c>
      <c r="L39" s="11">
        <v>52.436999999999998</v>
      </c>
      <c r="M39" s="11">
        <v>74.045000000000002</v>
      </c>
      <c r="N39" s="11">
        <v>93.355000000000004</v>
      </c>
      <c r="O39" s="11">
        <v>78.128</v>
      </c>
      <c r="P39" s="11">
        <v>63.445</v>
      </c>
      <c r="Q39" s="11">
        <v>89.04</v>
      </c>
      <c r="R39" s="11">
        <v>79.043000000000006</v>
      </c>
      <c r="S39" s="11">
        <v>57.139000000000003</v>
      </c>
      <c r="T39" s="11">
        <v>43.811999999999998</v>
      </c>
      <c r="U39" s="11">
        <v>73.825000000000003</v>
      </c>
      <c r="V39" s="11">
        <v>56.7</v>
      </c>
      <c r="W39" s="11">
        <v>50.72</v>
      </c>
      <c r="X39" s="11">
        <v>50.664999999999999</v>
      </c>
      <c r="Y39" s="11">
        <v>90.497</v>
      </c>
      <c r="Z39" s="11">
        <v>57.835999999999999</v>
      </c>
      <c r="AA39" s="11">
        <v>81.134</v>
      </c>
      <c r="AB39" s="11">
        <v>80.625</v>
      </c>
      <c r="AC39" s="11">
        <v>51.859000000000002</v>
      </c>
      <c r="AD39" s="11">
        <v>68.066999999999993</v>
      </c>
      <c r="AE39" s="11">
        <v>55.768000000000001</v>
      </c>
      <c r="AF39" s="11">
        <v>68.361999999999995</v>
      </c>
      <c r="AG39" s="11">
        <v>80.350999999999999</v>
      </c>
      <c r="AH39" s="11">
        <v>40.389000000000003</v>
      </c>
      <c r="AI39" s="12">
        <v>48.805999999999997</v>
      </c>
      <c r="AJ39" s="12">
        <v>74.831000000000003</v>
      </c>
      <c r="AK39" s="12">
        <v>49.161999999999999</v>
      </c>
      <c r="AL39" s="12">
        <v>40.280999999999999</v>
      </c>
      <c r="AM39" s="12">
        <v>38.435000000000002</v>
      </c>
      <c r="ALQ39" s="12" t="e">
        <v>#N/A</v>
      </c>
    </row>
    <row r="40" spans="1:1005" ht="15" x14ac:dyDescent="0.25">
      <c r="A40" s="1">
        <v>44317</v>
      </c>
      <c r="B40" s="15"/>
      <c r="C40" s="15"/>
      <c r="D40" s="15">
        <v>221.07</v>
      </c>
      <c r="E40" s="11">
        <v>448.91300000000001</v>
      </c>
      <c r="F40" s="11">
        <v>379.94299999999998</v>
      </c>
      <c r="G40" s="11">
        <v>326.089</v>
      </c>
      <c r="H40" s="11">
        <v>289.80900000000003</v>
      </c>
      <c r="I40" s="11">
        <v>145.98400000000001</v>
      </c>
      <c r="J40" s="11">
        <v>180.98</v>
      </c>
      <c r="K40" s="11">
        <v>113.56699999999999</v>
      </c>
      <c r="L40" s="11">
        <v>166.34700000000001</v>
      </c>
      <c r="M40" s="11">
        <v>200.435</v>
      </c>
      <c r="N40" s="11">
        <v>273.72399999999999</v>
      </c>
      <c r="O40" s="11">
        <v>214.053</v>
      </c>
      <c r="P40" s="11">
        <v>194.16200000000001</v>
      </c>
      <c r="Q40" s="11">
        <v>351.62099999999998</v>
      </c>
      <c r="R40" s="11">
        <v>311.29500000000002</v>
      </c>
      <c r="S40" s="11">
        <v>189.43299999999999</v>
      </c>
      <c r="T40" s="11">
        <v>197.92699999999999</v>
      </c>
      <c r="U40" s="11">
        <v>222.99100000000001</v>
      </c>
      <c r="V40" s="11">
        <v>237.96600000000001</v>
      </c>
      <c r="W40" s="11">
        <v>72.468999999999994</v>
      </c>
      <c r="X40" s="11">
        <v>157.07599999999999</v>
      </c>
      <c r="Y40" s="11">
        <v>210.33</v>
      </c>
      <c r="Z40" s="11">
        <v>244.089</v>
      </c>
      <c r="AA40" s="11">
        <v>205.785</v>
      </c>
      <c r="AB40" s="11">
        <v>216.059</v>
      </c>
      <c r="AC40" s="11">
        <v>247.173</v>
      </c>
      <c r="AD40" s="11">
        <v>273.21699999999998</v>
      </c>
      <c r="AE40" s="11">
        <v>108.84399999999999</v>
      </c>
      <c r="AF40" s="11">
        <v>148.30600000000001</v>
      </c>
      <c r="AG40" s="16">
        <v>119.80800000000001</v>
      </c>
      <c r="AH40" s="16">
        <v>104.014</v>
      </c>
      <c r="AI40" s="12">
        <v>221.44</v>
      </c>
      <c r="AJ40" s="12">
        <v>186.6</v>
      </c>
      <c r="AK40" s="12">
        <v>108.755</v>
      </c>
      <c r="AL40" s="12">
        <v>145.09299999999999</v>
      </c>
      <c r="AM40" s="12">
        <v>133.96600000000001</v>
      </c>
      <c r="ALQ40" s="12" t="e">
        <v>#N/A</v>
      </c>
    </row>
    <row r="41" spans="1:1005" ht="15" x14ac:dyDescent="0.25">
      <c r="A41" s="1">
        <v>44348</v>
      </c>
      <c r="B41" s="15"/>
      <c r="C41" s="15"/>
      <c r="D41" s="15">
        <v>261.05</v>
      </c>
      <c r="E41" s="11">
        <v>679.34</v>
      </c>
      <c r="F41" s="11">
        <v>397.49700000000001</v>
      </c>
      <c r="G41" s="11">
        <v>402.62200000000001</v>
      </c>
      <c r="H41" s="11">
        <v>277.50299999999999</v>
      </c>
      <c r="I41" s="11">
        <v>173.851</v>
      </c>
      <c r="J41" s="11">
        <v>150.059</v>
      </c>
      <c r="K41" s="11">
        <v>173.95099999999999</v>
      </c>
      <c r="L41" s="11">
        <v>274.25900000000001</v>
      </c>
      <c r="M41" s="11">
        <v>168.56</v>
      </c>
      <c r="N41" s="11">
        <v>413.55399999999997</v>
      </c>
      <c r="O41" s="11">
        <v>223.744</v>
      </c>
      <c r="P41" s="11">
        <v>556.16200000000003</v>
      </c>
      <c r="Q41" s="11">
        <v>312.35000000000002</v>
      </c>
      <c r="R41" s="11">
        <v>512.19899999999996</v>
      </c>
      <c r="S41" s="11">
        <v>198.11099999999999</v>
      </c>
      <c r="T41" s="11">
        <v>338.61500000000001</v>
      </c>
      <c r="U41" s="11">
        <v>155.07599999999999</v>
      </c>
      <c r="V41" s="11">
        <v>196.44399999999999</v>
      </c>
      <c r="W41" s="11">
        <v>54.07</v>
      </c>
      <c r="X41" s="11">
        <v>213.846</v>
      </c>
      <c r="Y41" s="11">
        <v>139.483</v>
      </c>
      <c r="Z41" s="11">
        <v>283.178</v>
      </c>
      <c r="AA41" s="11">
        <v>197.17599999999999</v>
      </c>
      <c r="AB41" s="11">
        <v>170.625</v>
      </c>
      <c r="AC41" s="11">
        <v>480.63400000000001</v>
      </c>
      <c r="AD41" s="11">
        <v>275.892</v>
      </c>
      <c r="AE41" s="11">
        <v>249.923</v>
      </c>
      <c r="AF41" s="11">
        <v>429.298</v>
      </c>
      <c r="AG41" s="16">
        <v>47.716999999999999</v>
      </c>
      <c r="AH41" s="16">
        <v>145.03</v>
      </c>
      <c r="AI41" s="12">
        <v>331.78199999999998</v>
      </c>
      <c r="AJ41" s="12">
        <v>320.73399999999998</v>
      </c>
      <c r="AK41" s="12">
        <v>111.056</v>
      </c>
      <c r="AL41" s="12">
        <v>290.94200000000001</v>
      </c>
      <c r="AM41" s="12">
        <v>366.30900000000003</v>
      </c>
      <c r="ALQ41" s="12" t="e">
        <v>#N/A</v>
      </c>
    </row>
    <row r="42" spans="1:1005" ht="15" x14ac:dyDescent="0.25">
      <c r="A42" s="1">
        <v>44378</v>
      </c>
      <c r="B42" s="15"/>
      <c r="C42" s="15"/>
      <c r="D42" s="15">
        <v>116.85</v>
      </c>
      <c r="E42" s="11">
        <v>322.22500000000002</v>
      </c>
      <c r="F42" s="11">
        <v>128.38800000000001</v>
      </c>
      <c r="G42" s="11">
        <v>169.38499999999999</v>
      </c>
      <c r="H42" s="11">
        <v>91.709000000000003</v>
      </c>
      <c r="I42" s="11">
        <v>68.284999999999997</v>
      </c>
      <c r="J42" s="11">
        <v>64.721999999999994</v>
      </c>
      <c r="K42" s="11">
        <v>72.123999999999995</v>
      </c>
      <c r="L42" s="11">
        <v>128.166</v>
      </c>
      <c r="M42" s="11">
        <v>66.325000000000003</v>
      </c>
      <c r="N42" s="11">
        <v>197.91</v>
      </c>
      <c r="O42" s="11">
        <v>71.944000000000003</v>
      </c>
      <c r="P42" s="11">
        <v>490.58699999999999</v>
      </c>
      <c r="Q42" s="11">
        <v>121.854</v>
      </c>
      <c r="R42" s="11">
        <v>189.136</v>
      </c>
      <c r="S42" s="11">
        <v>98.903000000000006</v>
      </c>
      <c r="T42" s="11">
        <v>208.72</v>
      </c>
      <c r="U42" s="11">
        <v>49.31</v>
      </c>
      <c r="V42" s="11">
        <v>58.043999999999997</v>
      </c>
      <c r="W42" s="11">
        <v>21.61</v>
      </c>
      <c r="X42" s="11">
        <v>62.822000000000003</v>
      </c>
      <c r="Y42" s="11">
        <v>52.463999999999999</v>
      </c>
      <c r="Z42" s="11">
        <v>116.43899999999999</v>
      </c>
      <c r="AA42" s="11">
        <v>75.412999999999997</v>
      </c>
      <c r="AB42" s="11">
        <v>62.442</v>
      </c>
      <c r="AC42" s="11">
        <v>210.798</v>
      </c>
      <c r="AD42" s="11">
        <v>145.315</v>
      </c>
      <c r="AE42" s="11">
        <v>76.709999999999994</v>
      </c>
      <c r="AF42" s="11">
        <v>208.54300000000001</v>
      </c>
      <c r="AG42" s="16">
        <v>24.39</v>
      </c>
      <c r="AH42" s="16">
        <v>51.584000000000003</v>
      </c>
      <c r="AI42" s="12">
        <v>105.974</v>
      </c>
      <c r="AJ42" s="12">
        <v>97.11</v>
      </c>
      <c r="AK42" s="12">
        <v>43.262999999999998</v>
      </c>
      <c r="AL42" s="12">
        <v>172.095</v>
      </c>
      <c r="AM42" s="12">
        <v>216.50800000000001</v>
      </c>
      <c r="ALQ42" s="12" t="e">
        <v>#N/A</v>
      </c>
    </row>
    <row r="43" spans="1:1005" ht="15" x14ac:dyDescent="0.25">
      <c r="A43" s="1">
        <v>44409</v>
      </c>
      <c r="B43" s="15"/>
      <c r="C43" s="15"/>
      <c r="D43" s="15">
        <v>63.46</v>
      </c>
      <c r="E43" s="11">
        <v>120.518</v>
      </c>
      <c r="F43" s="16">
        <v>58.915999999999997</v>
      </c>
      <c r="G43" s="16">
        <v>64.771000000000001</v>
      </c>
      <c r="H43" s="16">
        <v>52.804000000000002</v>
      </c>
      <c r="I43" s="16">
        <v>40.616999999999997</v>
      </c>
      <c r="J43" s="16">
        <v>48.386000000000003</v>
      </c>
      <c r="K43" s="16">
        <v>37.454000000000001</v>
      </c>
      <c r="L43" s="16">
        <v>54.872999999999998</v>
      </c>
      <c r="M43" s="16">
        <v>51.244999999999997</v>
      </c>
      <c r="N43" s="16">
        <v>66.616</v>
      </c>
      <c r="O43" s="16">
        <v>41.151000000000003</v>
      </c>
      <c r="P43" s="16">
        <v>131.11500000000001</v>
      </c>
      <c r="Q43" s="16">
        <v>51.668999999999997</v>
      </c>
      <c r="R43" s="16">
        <v>79.873999999999995</v>
      </c>
      <c r="S43" s="16">
        <v>46.707000000000001</v>
      </c>
      <c r="T43" s="16">
        <v>80.188999999999993</v>
      </c>
      <c r="U43" s="16">
        <v>40.011000000000003</v>
      </c>
      <c r="V43" s="16">
        <v>44.320999999999998</v>
      </c>
      <c r="W43" s="16">
        <v>17.181000000000001</v>
      </c>
      <c r="X43" s="16">
        <v>37.250999999999998</v>
      </c>
      <c r="Y43" s="16">
        <v>32.950000000000003</v>
      </c>
      <c r="Z43" s="16">
        <v>54.136000000000003</v>
      </c>
      <c r="AA43" s="16">
        <v>51.447000000000003</v>
      </c>
      <c r="AB43" s="16">
        <v>43.536000000000001</v>
      </c>
      <c r="AC43" s="16">
        <v>74.158000000000001</v>
      </c>
      <c r="AD43" s="16">
        <v>54.277000000000001</v>
      </c>
      <c r="AE43" s="16">
        <v>44.685000000000002</v>
      </c>
      <c r="AF43" s="16">
        <v>63.759</v>
      </c>
      <c r="AG43" s="16">
        <v>23.334</v>
      </c>
      <c r="AH43" s="16">
        <v>35.901000000000003</v>
      </c>
      <c r="AI43" s="12">
        <v>51.649000000000001</v>
      </c>
      <c r="AJ43" s="12">
        <v>41.856999999999999</v>
      </c>
      <c r="AK43" s="12">
        <v>28.042000000000002</v>
      </c>
      <c r="AL43" s="12">
        <v>87.771000000000001</v>
      </c>
      <c r="AM43" s="12">
        <v>82.503</v>
      </c>
      <c r="ALQ43" s="12" t="e">
        <v>#N/A</v>
      </c>
    </row>
    <row r="44" spans="1:1005" ht="15" x14ac:dyDescent="0.25">
      <c r="A44" s="1">
        <v>44440</v>
      </c>
      <c r="B44" s="15"/>
      <c r="C44" s="15"/>
      <c r="D44" s="15">
        <v>38.04</v>
      </c>
      <c r="E44" s="11">
        <v>67.926000000000002</v>
      </c>
      <c r="F44" s="16">
        <v>56.472999999999999</v>
      </c>
      <c r="G44" s="16">
        <v>62.302</v>
      </c>
      <c r="H44" s="16">
        <v>40.664999999999999</v>
      </c>
      <c r="I44" s="16">
        <v>39.121000000000002</v>
      </c>
      <c r="J44" s="16">
        <v>32.661999999999999</v>
      </c>
      <c r="K44" s="16">
        <v>30.888999999999999</v>
      </c>
      <c r="L44" s="16">
        <v>34.491999999999997</v>
      </c>
      <c r="M44" s="16">
        <v>41.378</v>
      </c>
      <c r="N44" s="16">
        <v>55.795000000000002</v>
      </c>
      <c r="O44" s="16">
        <v>36.668999999999997</v>
      </c>
      <c r="P44" s="16">
        <v>62.963000000000001</v>
      </c>
      <c r="Q44" s="16">
        <v>40.215000000000003</v>
      </c>
      <c r="R44" s="16">
        <v>56.37</v>
      </c>
      <c r="S44" s="16">
        <v>32.542999999999999</v>
      </c>
      <c r="T44" s="16">
        <v>44.481000000000002</v>
      </c>
      <c r="U44" s="16">
        <v>32.61</v>
      </c>
      <c r="V44" s="16">
        <v>30.277999999999999</v>
      </c>
      <c r="W44" s="16">
        <v>18.98</v>
      </c>
      <c r="X44" s="16">
        <v>53.079000000000001</v>
      </c>
      <c r="Y44" s="16">
        <v>32.713000000000001</v>
      </c>
      <c r="Z44" s="16">
        <v>35.692999999999998</v>
      </c>
      <c r="AA44" s="16">
        <v>38.087000000000003</v>
      </c>
      <c r="AB44" s="16">
        <v>40.920999999999999</v>
      </c>
      <c r="AC44" s="16">
        <v>44.526000000000003</v>
      </c>
      <c r="AD44" s="16">
        <v>37.756</v>
      </c>
      <c r="AE44" s="16">
        <v>29.14</v>
      </c>
      <c r="AF44" s="16">
        <v>38.468000000000004</v>
      </c>
      <c r="AG44" s="16">
        <v>21.18</v>
      </c>
      <c r="AH44" s="16">
        <v>52.994999999999997</v>
      </c>
      <c r="AI44" s="12">
        <v>45.737000000000002</v>
      </c>
      <c r="AJ44" s="12">
        <v>34.054000000000002</v>
      </c>
      <c r="AK44" s="12">
        <v>24.071999999999999</v>
      </c>
      <c r="AL44" s="12">
        <v>71.718999999999994</v>
      </c>
      <c r="AM44" s="12">
        <v>41.115000000000002</v>
      </c>
      <c r="ALQ44" s="12" t="e">
        <v>#N/A</v>
      </c>
    </row>
    <row r="45" spans="1:1005" ht="15" x14ac:dyDescent="0.25">
      <c r="A45" s="1">
        <v>44470</v>
      </c>
      <c r="B45" s="15"/>
      <c r="C45" s="15"/>
      <c r="D45" s="15">
        <v>38.25</v>
      </c>
      <c r="E45" s="11">
        <v>57.411000000000001</v>
      </c>
      <c r="F45" s="16">
        <v>86.05</v>
      </c>
      <c r="G45" s="16">
        <v>68.394000000000005</v>
      </c>
      <c r="H45" s="16">
        <v>32.369</v>
      </c>
      <c r="I45" s="16">
        <v>30.114000000000001</v>
      </c>
      <c r="J45" s="16">
        <v>30.53</v>
      </c>
      <c r="K45" s="16">
        <v>46.725999999999999</v>
      </c>
      <c r="L45" s="16">
        <v>29.036999999999999</v>
      </c>
      <c r="M45" s="16">
        <v>28.27</v>
      </c>
      <c r="N45" s="16">
        <v>47.564</v>
      </c>
      <c r="O45" s="16">
        <v>32.881</v>
      </c>
      <c r="P45" s="16">
        <v>56.158000000000001</v>
      </c>
      <c r="Q45" s="16">
        <v>44.951000000000001</v>
      </c>
      <c r="R45" s="16">
        <v>58.161000000000001</v>
      </c>
      <c r="S45" s="16">
        <v>37.728999999999999</v>
      </c>
      <c r="T45" s="16">
        <v>35.851999999999997</v>
      </c>
      <c r="U45" s="16">
        <v>27.66</v>
      </c>
      <c r="V45" s="16">
        <v>26.785</v>
      </c>
      <c r="W45" s="16">
        <v>26.303000000000001</v>
      </c>
      <c r="X45" s="16">
        <v>33.417000000000002</v>
      </c>
      <c r="Y45" s="16">
        <v>30.584</v>
      </c>
      <c r="Z45" s="16">
        <v>48.28</v>
      </c>
      <c r="AA45" s="16">
        <v>58.515999999999998</v>
      </c>
      <c r="AB45" s="16">
        <v>37.174999999999997</v>
      </c>
      <c r="AC45" s="16">
        <v>38.774000000000001</v>
      </c>
      <c r="AD45" s="16">
        <v>37.015999999999998</v>
      </c>
      <c r="AE45" s="16">
        <v>29.1</v>
      </c>
      <c r="AF45" s="16">
        <v>36.902999999999999</v>
      </c>
      <c r="AG45" s="16">
        <v>19.603999999999999</v>
      </c>
      <c r="AH45" s="16">
        <v>47.587000000000003</v>
      </c>
      <c r="AI45" s="12">
        <v>56.673999999999999</v>
      </c>
      <c r="AJ45" s="12">
        <v>28.824999999999999</v>
      </c>
      <c r="AK45" s="12">
        <v>24.055</v>
      </c>
      <c r="AL45" s="12">
        <v>44.857999999999997</v>
      </c>
      <c r="AM45" s="12">
        <v>34.095999999999997</v>
      </c>
      <c r="ALQ45" s="12" t="e">
        <v>#N/A</v>
      </c>
    </row>
    <row r="46" spans="1:1005" ht="15" x14ac:dyDescent="0.25">
      <c r="A46" s="1">
        <v>44501</v>
      </c>
      <c r="B46" s="15"/>
      <c r="C46" s="15"/>
      <c r="D46" s="15">
        <v>31.12</v>
      </c>
      <c r="E46" s="11">
        <v>46.360999999999997</v>
      </c>
      <c r="F46" s="16">
        <v>50.183999999999997</v>
      </c>
      <c r="G46" s="16">
        <v>47.146000000000001</v>
      </c>
      <c r="H46" s="16">
        <v>30.372</v>
      </c>
      <c r="I46" s="16">
        <v>23.518999999999998</v>
      </c>
      <c r="J46" s="16">
        <v>24.616</v>
      </c>
      <c r="K46" s="16">
        <v>39.103999999999999</v>
      </c>
      <c r="L46" s="16">
        <v>26.713999999999999</v>
      </c>
      <c r="M46" s="16">
        <v>23.780999999999999</v>
      </c>
      <c r="N46" s="16">
        <v>36.848999999999997</v>
      </c>
      <c r="O46" s="16">
        <v>29.936</v>
      </c>
      <c r="P46" s="16">
        <v>42.872999999999998</v>
      </c>
      <c r="Q46" s="16">
        <v>35.283000000000001</v>
      </c>
      <c r="R46" s="16">
        <v>41.203000000000003</v>
      </c>
      <c r="S46" s="16">
        <v>30.94</v>
      </c>
      <c r="T46" s="16">
        <v>28.693000000000001</v>
      </c>
      <c r="U46" s="16">
        <v>24.12</v>
      </c>
      <c r="V46" s="16">
        <v>26.512</v>
      </c>
      <c r="W46" s="16">
        <v>16.312000000000001</v>
      </c>
      <c r="X46" s="16">
        <v>23.927</v>
      </c>
      <c r="Y46" s="16">
        <v>25.863</v>
      </c>
      <c r="Z46" s="16">
        <v>36.494999999999997</v>
      </c>
      <c r="AA46" s="16">
        <v>39.314</v>
      </c>
      <c r="AB46" s="16">
        <v>27.925999999999998</v>
      </c>
      <c r="AC46" s="16">
        <v>33.396000000000001</v>
      </c>
      <c r="AD46" s="16">
        <v>33.807000000000002</v>
      </c>
      <c r="AE46" s="16">
        <v>28.577000000000002</v>
      </c>
      <c r="AF46" s="16">
        <v>30.466000000000001</v>
      </c>
      <c r="AG46" s="16">
        <v>16.54</v>
      </c>
      <c r="AH46" s="16">
        <v>27.585000000000001</v>
      </c>
      <c r="AI46" s="12">
        <v>34.981999999999999</v>
      </c>
      <c r="AJ46" s="12">
        <v>27.026</v>
      </c>
      <c r="AK46" s="12">
        <v>22.14</v>
      </c>
      <c r="AL46" s="12">
        <v>30.763999999999999</v>
      </c>
      <c r="AM46" s="12">
        <v>29.071999999999999</v>
      </c>
      <c r="ALQ46" s="12" t="e">
        <v>#N/A</v>
      </c>
    </row>
    <row r="47" spans="1:1005" ht="15" x14ac:dyDescent="0.25">
      <c r="A47" s="1">
        <v>44531</v>
      </c>
      <c r="B47" s="15"/>
      <c r="C47" s="15"/>
      <c r="D47" s="15">
        <v>25.64</v>
      </c>
      <c r="E47" s="11">
        <v>40.811999999999998</v>
      </c>
      <c r="F47" s="16">
        <v>36.177</v>
      </c>
      <c r="G47" s="16">
        <v>36.225999999999999</v>
      </c>
      <c r="H47" s="16">
        <v>27.326000000000001</v>
      </c>
      <c r="I47" s="16">
        <v>21.527000000000001</v>
      </c>
      <c r="J47" s="16">
        <v>22.209</v>
      </c>
      <c r="K47" s="16">
        <v>27.748999999999999</v>
      </c>
      <c r="L47" s="16">
        <v>24.279</v>
      </c>
      <c r="M47" s="16">
        <v>21.939</v>
      </c>
      <c r="N47" s="16">
        <v>31.960999999999999</v>
      </c>
      <c r="O47" s="16">
        <v>25.811</v>
      </c>
      <c r="P47" s="16">
        <v>38.738</v>
      </c>
      <c r="Q47" s="16">
        <v>31.5</v>
      </c>
      <c r="R47" s="16">
        <v>34.368000000000002</v>
      </c>
      <c r="S47" s="16">
        <v>29.007000000000001</v>
      </c>
      <c r="T47" s="16">
        <v>26.518999999999998</v>
      </c>
      <c r="U47" s="16">
        <v>21.692</v>
      </c>
      <c r="V47" s="16">
        <v>22.794</v>
      </c>
      <c r="W47" s="16">
        <v>13.821999999999999</v>
      </c>
      <c r="X47" s="16">
        <v>22.224</v>
      </c>
      <c r="Y47" s="16">
        <v>21.887</v>
      </c>
      <c r="Z47" s="16">
        <v>27.693999999999999</v>
      </c>
      <c r="AA47" s="16">
        <v>28.321999999999999</v>
      </c>
      <c r="AB47" s="16">
        <v>22.452000000000002</v>
      </c>
      <c r="AC47" s="16">
        <v>30.692</v>
      </c>
      <c r="AD47" s="16">
        <v>28.478000000000002</v>
      </c>
      <c r="AE47" s="16">
        <v>24.244</v>
      </c>
      <c r="AF47" s="16">
        <v>27.488</v>
      </c>
      <c r="AG47" s="16">
        <v>15.419</v>
      </c>
      <c r="AH47" s="16">
        <v>21.817</v>
      </c>
      <c r="AI47" s="12">
        <v>27.314</v>
      </c>
      <c r="AJ47" s="12">
        <v>25.425000000000001</v>
      </c>
      <c r="AK47" s="12">
        <v>18.03</v>
      </c>
      <c r="AL47" s="12">
        <v>26.949000000000002</v>
      </c>
      <c r="AM47" s="12">
        <v>27.709</v>
      </c>
      <c r="ALQ47" s="12" t="e">
        <v>#N/A</v>
      </c>
    </row>
    <row r="48" spans="1:1005" ht="15" x14ac:dyDescent="0.25">
      <c r="A48" s="1">
        <v>44562</v>
      </c>
      <c r="B48" s="15"/>
      <c r="C48" s="15"/>
      <c r="D48" s="15">
        <v>24.31</v>
      </c>
      <c r="E48" s="11">
        <v>36.551000000000002</v>
      </c>
      <c r="F48" s="16">
        <v>31.273</v>
      </c>
      <c r="G48" s="16">
        <v>30.556000000000001</v>
      </c>
      <c r="H48" s="16">
        <v>24.298999999999999</v>
      </c>
      <c r="I48" s="16">
        <v>19.308</v>
      </c>
      <c r="J48" s="16">
        <v>19.905999999999999</v>
      </c>
      <c r="K48" s="16">
        <v>21.995999999999999</v>
      </c>
      <c r="L48" s="16">
        <v>21.327000000000002</v>
      </c>
      <c r="M48" s="16">
        <v>19.981999999999999</v>
      </c>
      <c r="N48" s="16">
        <v>28.600999999999999</v>
      </c>
      <c r="O48" s="16">
        <v>22.977</v>
      </c>
      <c r="P48" s="16">
        <v>33.863</v>
      </c>
      <c r="Q48" s="16">
        <v>27.073</v>
      </c>
      <c r="R48" s="16">
        <v>30.87</v>
      </c>
      <c r="S48" s="16">
        <v>24.997</v>
      </c>
      <c r="T48" s="16">
        <v>25.841000000000001</v>
      </c>
      <c r="U48" s="16">
        <v>19.411999999999999</v>
      </c>
      <c r="V48" s="16">
        <v>20.137</v>
      </c>
      <c r="W48" s="16">
        <v>12.481999999999999</v>
      </c>
      <c r="X48" s="16">
        <v>19.713999999999999</v>
      </c>
      <c r="Y48" s="16">
        <v>22.783999999999999</v>
      </c>
      <c r="Z48" s="16">
        <v>23.952000000000002</v>
      </c>
      <c r="AA48" s="16">
        <v>25.381</v>
      </c>
      <c r="AB48" s="16">
        <v>19.498000000000001</v>
      </c>
      <c r="AC48" s="16">
        <v>27.648</v>
      </c>
      <c r="AD48" s="16">
        <v>25.061</v>
      </c>
      <c r="AE48" s="16">
        <v>21.571000000000002</v>
      </c>
      <c r="AF48" s="16">
        <v>24.837</v>
      </c>
      <c r="AG48" s="16">
        <v>13.884</v>
      </c>
      <c r="AH48" s="16">
        <v>19.195</v>
      </c>
      <c r="AI48" s="12">
        <v>24.021999999999998</v>
      </c>
      <c r="AJ48" s="12">
        <v>23.175999999999998</v>
      </c>
      <c r="AK48" s="12">
        <v>15.664999999999999</v>
      </c>
      <c r="AL48" s="12">
        <v>24.047000000000001</v>
      </c>
      <c r="AM48" s="12">
        <v>26.835000000000001</v>
      </c>
      <c r="ALQ48" s="12" t="e">
        <v>#N/A</v>
      </c>
    </row>
    <row r="49" spans="1:1005" ht="15" x14ac:dyDescent="0.25">
      <c r="A49" s="1">
        <v>44593</v>
      </c>
      <c r="B49" s="15"/>
      <c r="C49" s="15"/>
      <c r="D49" s="15">
        <v>22.39</v>
      </c>
      <c r="E49" s="11">
        <v>30.39</v>
      </c>
      <c r="F49" s="16">
        <v>40.021000000000001</v>
      </c>
      <c r="G49" s="16">
        <v>27.911000000000001</v>
      </c>
      <c r="H49" s="16">
        <v>19.896000000000001</v>
      </c>
      <c r="I49" s="16">
        <v>15.896000000000001</v>
      </c>
      <c r="J49" s="16">
        <v>16.873999999999999</v>
      </c>
      <c r="K49" s="16">
        <v>19.012</v>
      </c>
      <c r="L49" s="16">
        <v>18.3</v>
      </c>
      <c r="M49" s="16">
        <v>18.417999999999999</v>
      </c>
      <c r="N49" s="16">
        <v>23.306000000000001</v>
      </c>
      <c r="O49" s="16">
        <v>22.844999999999999</v>
      </c>
      <c r="P49" s="16">
        <v>30.437000000000001</v>
      </c>
      <c r="Q49" s="16">
        <v>22.106999999999999</v>
      </c>
      <c r="R49" s="16">
        <v>26.538</v>
      </c>
      <c r="S49" s="16">
        <v>24.12</v>
      </c>
      <c r="T49" s="16">
        <v>25.763999999999999</v>
      </c>
      <c r="U49" s="16">
        <v>19.126000000000001</v>
      </c>
      <c r="V49" s="16">
        <v>16.501999999999999</v>
      </c>
      <c r="W49" s="16">
        <v>15.471</v>
      </c>
      <c r="X49" s="16">
        <v>16.489000000000001</v>
      </c>
      <c r="Y49" s="16">
        <v>19.532</v>
      </c>
      <c r="Z49" s="16">
        <v>19.303999999999998</v>
      </c>
      <c r="AA49" s="16">
        <v>23.193000000000001</v>
      </c>
      <c r="AB49" s="16">
        <v>15.913</v>
      </c>
      <c r="AC49" s="16">
        <v>23.37</v>
      </c>
      <c r="AD49" s="16">
        <v>20.474</v>
      </c>
      <c r="AE49" s="16">
        <v>17.747</v>
      </c>
      <c r="AF49" s="16">
        <v>20.568999999999999</v>
      </c>
      <c r="AG49" s="16">
        <v>11.539</v>
      </c>
      <c r="AH49" s="16">
        <v>18.170999999999999</v>
      </c>
      <c r="AI49" s="12">
        <v>22.712</v>
      </c>
      <c r="AJ49" s="12">
        <v>19.523</v>
      </c>
      <c r="AK49" s="12">
        <v>13.103999999999999</v>
      </c>
      <c r="AL49" s="12">
        <v>20.141999999999999</v>
      </c>
      <c r="AM49" s="12">
        <v>20.59</v>
      </c>
      <c r="ALQ49" s="12" t="e">
        <v>#N/A</v>
      </c>
    </row>
    <row r="50" spans="1:1005" ht="15" x14ac:dyDescent="0.25">
      <c r="A50" s="1">
        <v>44621</v>
      </c>
      <c r="B50" s="15"/>
      <c r="C50" s="15"/>
      <c r="D50" s="15">
        <v>36.020000000000003</v>
      </c>
      <c r="E50" s="11">
        <v>44.353000000000002</v>
      </c>
      <c r="F50" s="16">
        <v>71.248999999999995</v>
      </c>
      <c r="G50" s="16">
        <v>32.69</v>
      </c>
      <c r="H50" s="16">
        <v>28.774000000000001</v>
      </c>
      <c r="I50" s="16">
        <v>42.377000000000002</v>
      </c>
      <c r="J50" s="16">
        <v>26.742000000000001</v>
      </c>
      <c r="K50" s="16">
        <v>27.489000000000001</v>
      </c>
      <c r="L50" s="16">
        <v>28.744</v>
      </c>
      <c r="M50" s="16">
        <v>32.642000000000003</v>
      </c>
      <c r="N50" s="16">
        <v>41.12</v>
      </c>
      <c r="O50" s="16">
        <v>49.475999999999999</v>
      </c>
      <c r="P50" s="16">
        <v>40.529000000000003</v>
      </c>
      <c r="Q50" s="16">
        <v>39.222000000000001</v>
      </c>
      <c r="R50" s="16">
        <v>39.625999999999998</v>
      </c>
      <c r="S50" s="16">
        <v>32.765999999999998</v>
      </c>
      <c r="T50" s="16">
        <v>29.398</v>
      </c>
      <c r="U50" s="16">
        <v>29.446000000000002</v>
      </c>
      <c r="V50" s="16">
        <v>20.108000000000001</v>
      </c>
      <c r="W50" s="16">
        <v>24.751000000000001</v>
      </c>
      <c r="X50" s="16">
        <v>45.235999999999997</v>
      </c>
      <c r="Y50" s="16">
        <v>22.565000000000001</v>
      </c>
      <c r="Z50" s="16">
        <v>26.581</v>
      </c>
      <c r="AA50" s="16">
        <v>55.731000000000002</v>
      </c>
      <c r="AB50" s="16">
        <v>16.463000000000001</v>
      </c>
      <c r="AC50" s="16">
        <v>42.994</v>
      </c>
      <c r="AD50" s="16">
        <v>23.962</v>
      </c>
      <c r="AE50" s="16">
        <v>31.042999999999999</v>
      </c>
      <c r="AF50" s="16">
        <v>38.893000000000001</v>
      </c>
      <c r="AG50" s="16">
        <v>18.382000000000001</v>
      </c>
      <c r="AH50" s="16">
        <v>20.045999999999999</v>
      </c>
      <c r="AI50" s="12">
        <v>39.899000000000001</v>
      </c>
      <c r="AJ50" s="12">
        <v>21.254999999999999</v>
      </c>
      <c r="AK50" s="12">
        <v>23.138999999999999</v>
      </c>
      <c r="AL50" s="12">
        <v>31.745000000000001</v>
      </c>
      <c r="AM50" s="12">
        <v>20.984000000000002</v>
      </c>
      <c r="ALQ50" s="12" t="e">
        <v>#N/A</v>
      </c>
    </row>
    <row r="51" spans="1:1005" ht="15" x14ac:dyDescent="0.25">
      <c r="A51" s="1">
        <v>44652</v>
      </c>
      <c r="B51" s="15"/>
      <c r="C51" s="15"/>
      <c r="D51" s="15">
        <v>77.08</v>
      </c>
      <c r="E51" s="11">
        <v>97.224999999999994</v>
      </c>
      <c r="F51" s="16">
        <v>122.283</v>
      </c>
      <c r="G51" s="16">
        <v>84.231999999999999</v>
      </c>
      <c r="H51" s="16">
        <v>65.474999999999994</v>
      </c>
      <c r="I51" s="16">
        <v>103.767</v>
      </c>
      <c r="J51" s="16">
        <v>57.534999999999997</v>
      </c>
      <c r="K51" s="16">
        <v>51.701999999999998</v>
      </c>
      <c r="L51" s="16">
        <v>74.155000000000001</v>
      </c>
      <c r="M51" s="16">
        <v>93.248000000000005</v>
      </c>
      <c r="N51" s="16">
        <v>78.305000000000007</v>
      </c>
      <c r="O51" s="16">
        <v>60.947000000000003</v>
      </c>
      <c r="P51" s="16">
        <v>89.698999999999998</v>
      </c>
      <c r="Q51" s="16">
        <v>79.156999999999996</v>
      </c>
      <c r="R51" s="16">
        <v>57.69</v>
      </c>
      <c r="S51" s="16">
        <v>42.857999999999997</v>
      </c>
      <c r="T51" s="16">
        <v>74.581999999999994</v>
      </c>
      <c r="U51" s="16">
        <v>56.899000000000001</v>
      </c>
      <c r="V51" s="16">
        <v>51.048000000000002</v>
      </c>
      <c r="W51" s="16">
        <v>49.137</v>
      </c>
      <c r="X51" s="16">
        <v>90.736000000000004</v>
      </c>
      <c r="Y51" s="16">
        <v>57.491999999999997</v>
      </c>
      <c r="Z51" s="16">
        <v>81.254999999999995</v>
      </c>
      <c r="AA51" s="16">
        <v>77.307000000000002</v>
      </c>
      <c r="AB51" s="16">
        <v>52.033000000000001</v>
      </c>
      <c r="AC51" s="16">
        <v>68.123000000000005</v>
      </c>
      <c r="AD51" s="16">
        <v>55.801000000000002</v>
      </c>
      <c r="AE51" s="16">
        <v>68.070999999999998</v>
      </c>
      <c r="AF51" s="16">
        <v>80.631</v>
      </c>
      <c r="AG51" s="16">
        <v>40.369</v>
      </c>
      <c r="AH51" s="16">
        <v>49.372999999999998</v>
      </c>
      <c r="AI51" s="12">
        <v>74.613</v>
      </c>
      <c r="AJ51" s="12">
        <v>49.124000000000002</v>
      </c>
      <c r="AK51" s="12">
        <v>40.595999999999997</v>
      </c>
      <c r="AL51" s="12">
        <v>38.338999999999999</v>
      </c>
      <c r="AM51" s="12">
        <v>44.753999999999998</v>
      </c>
      <c r="ALQ51" s="12" t="e">
        <v>#N/A</v>
      </c>
    </row>
    <row r="52" spans="1:1005" ht="15" x14ac:dyDescent="0.25">
      <c r="A52" s="1">
        <v>44682</v>
      </c>
      <c r="B52" s="15"/>
      <c r="C52" s="15"/>
      <c r="D52" s="15">
        <v>221.07</v>
      </c>
      <c r="E52" s="11">
        <v>380.34699999999998</v>
      </c>
      <c r="F52" s="16">
        <v>326.27999999999997</v>
      </c>
      <c r="G52" s="16">
        <v>292.887</v>
      </c>
      <c r="H52" s="16">
        <v>146.32900000000001</v>
      </c>
      <c r="I52" s="16">
        <v>181.49100000000001</v>
      </c>
      <c r="J52" s="16">
        <v>114.02200000000001</v>
      </c>
      <c r="K52" s="16">
        <v>158.66999999999999</v>
      </c>
      <c r="L52" s="16">
        <v>200.489</v>
      </c>
      <c r="M52" s="16">
        <v>273.72500000000002</v>
      </c>
      <c r="N52" s="16">
        <v>214.309</v>
      </c>
      <c r="O52" s="16">
        <v>188.023</v>
      </c>
      <c r="P52" s="16">
        <v>352.375</v>
      </c>
      <c r="Q52" s="16">
        <v>311.54399999999998</v>
      </c>
      <c r="R52" s="16">
        <v>190.13399999999999</v>
      </c>
      <c r="S52" s="16">
        <v>190.078</v>
      </c>
      <c r="T52" s="16">
        <v>223.78700000000001</v>
      </c>
      <c r="U52" s="16">
        <v>238.27199999999999</v>
      </c>
      <c r="V52" s="16">
        <v>72.724000000000004</v>
      </c>
      <c r="W52" s="16">
        <v>147.06100000000001</v>
      </c>
      <c r="X52" s="16">
        <v>210.64699999999999</v>
      </c>
      <c r="Y52" s="16">
        <v>243.55</v>
      </c>
      <c r="Z52" s="16">
        <v>205.875</v>
      </c>
      <c r="AA52" s="16">
        <v>214.55799999999999</v>
      </c>
      <c r="AB52" s="16">
        <v>247.70099999999999</v>
      </c>
      <c r="AC52" s="16">
        <v>273.29599999999999</v>
      </c>
      <c r="AD52" s="16">
        <v>108.867</v>
      </c>
      <c r="AE52" s="16">
        <v>142.21799999999999</v>
      </c>
      <c r="AF52" s="16">
        <v>120.026</v>
      </c>
      <c r="AG52" s="16">
        <v>104.009</v>
      </c>
      <c r="AH52" s="16">
        <v>222.398</v>
      </c>
      <c r="AI52" s="12">
        <v>180.86199999999999</v>
      </c>
      <c r="AJ52" s="12">
        <v>108.712</v>
      </c>
      <c r="AK52" s="12">
        <v>145.626</v>
      </c>
      <c r="AL52" s="12">
        <v>133.958</v>
      </c>
      <c r="AM52" s="12">
        <v>446.60700000000003</v>
      </c>
      <c r="ALQ52" s="12" t="e">
        <v>#N/A</v>
      </c>
    </row>
    <row r="53" spans="1:1005" ht="15" x14ac:dyDescent="0.25">
      <c r="A53" s="1">
        <v>44713</v>
      </c>
      <c r="B53" s="15"/>
      <c r="C53" s="15"/>
      <c r="D53" s="15">
        <v>261.05</v>
      </c>
      <c r="E53" s="11">
        <v>397.63799999999998</v>
      </c>
      <c r="F53" s="16">
        <v>402.66899999999998</v>
      </c>
      <c r="G53" s="16">
        <v>277.42</v>
      </c>
      <c r="H53" s="16">
        <v>174.03700000000001</v>
      </c>
      <c r="I53" s="16">
        <v>150.34800000000001</v>
      </c>
      <c r="J53" s="16">
        <v>174.27</v>
      </c>
      <c r="K53" s="16">
        <v>275.68</v>
      </c>
      <c r="L53" s="16">
        <v>168.624</v>
      </c>
      <c r="M53" s="16">
        <v>413.54199999999997</v>
      </c>
      <c r="N53" s="16">
        <v>223.86</v>
      </c>
      <c r="O53" s="16">
        <v>543.79200000000003</v>
      </c>
      <c r="P53" s="16">
        <v>312.673</v>
      </c>
      <c r="Q53" s="16">
        <v>512.30799999999999</v>
      </c>
      <c r="R53" s="16">
        <v>198.45099999999999</v>
      </c>
      <c r="S53" s="16">
        <v>338.01</v>
      </c>
      <c r="T53" s="16">
        <v>155.476</v>
      </c>
      <c r="U53" s="16">
        <v>196.57499999999999</v>
      </c>
      <c r="V53" s="16">
        <v>54.226999999999997</v>
      </c>
      <c r="W53" s="16">
        <v>221.63</v>
      </c>
      <c r="X53" s="16">
        <v>139.61000000000001</v>
      </c>
      <c r="Y53" s="16">
        <v>282.84399999999999</v>
      </c>
      <c r="Z53" s="16">
        <v>197.22800000000001</v>
      </c>
      <c r="AA53" s="16">
        <v>173.648</v>
      </c>
      <c r="AB53" s="16">
        <v>480.971</v>
      </c>
      <c r="AC53" s="16">
        <v>275.92099999999999</v>
      </c>
      <c r="AD53" s="16">
        <v>249.93899999999999</v>
      </c>
      <c r="AE53" s="16">
        <v>426.09399999999999</v>
      </c>
      <c r="AF53" s="16">
        <v>47.796999999999997</v>
      </c>
      <c r="AG53" s="16">
        <v>145.024</v>
      </c>
      <c r="AH53" s="16">
        <v>332.53100000000001</v>
      </c>
      <c r="AI53" s="12">
        <v>321.97399999999999</v>
      </c>
      <c r="AJ53" s="12">
        <v>111.03</v>
      </c>
      <c r="AK53" s="12">
        <v>291.29199999999997</v>
      </c>
      <c r="AL53" s="12">
        <v>366.322</v>
      </c>
      <c r="AM53" s="12">
        <v>674.42100000000005</v>
      </c>
      <c r="ALQ53" s="12" t="e">
        <v>#N/A</v>
      </c>
    </row>
    <row r="54" spans="1:1005" ht="15" x14ac:dyDescent="0.25">
      <c r="A54" s="1">
        <v>44743</v>
      </c>
      <c r="B54" s="15"/>
      <c r="C54" s="15"/>
      <c r="D54" s="15">
        <v>116.85</v>
      </c>
      <c r="E54" s="11">
        <v>128.46100000000001</v>
      </c>
      <c r="F54" s="16">
        <v>169.416</v>
      </c>
      <c r="G54" s="16">
        <v>96.480999999999995</v>
      </c>
      <c r="H54" s="16">
        <v>68.432000000000002</v>
      </c>
      <c r="I54" s="16">
        <v>64.938999999999993</v>
      </c>
      <c r="J54" s="16">
        <v>72.33</v>
      </c>
      <c r="K54" s="16">
        <v>132.64400000000001</v>
      </c>
      <c r="L54" s="16">
        <v>66.385000000000005</v>
      </c>
      <c r="M54" s="16">
        <v>197.90899999999999</v>
      </c>
      <c r="N54" s="16">
        <v>72.004999999999995</v>
      </c>
      <c r="O54" s="16">
        <v>502.12099999999998</v>
      </c>
      <c r="P54" s="16">
        <v>122.069</v>
      </c>
      <c r="Q54" s="16">
        <v>189.17699999999999</v>
      </c>
      <c r="R54" s="16">
        <v>99.159000000000006</v>
      </c>
      <c r="S54" s="16">
        <v>215.35300000000001</v>
      </c>
      <c r="T54" s="16">
        <v>49.613</v>
      </c>
      <c r="U54" s="16">
        <v>58.125</v>
      </c>
      <c r="V54" s="16">
        <v>21.76</v>
      </c>
      <c r="W54" s="16">
        <v>64.882999999999996</v>
      </c>
      <c r="X54" s="16">
        <v>52.536000000000001</v>
      </c>
      <c r="Y54" s="16">
        <v>116.273</v>
      </c>
      <c r="Z54" s="16">
        <v>75.460999999999999</v>
      </c>
      <c r="AA54" s="16">
        <v>64.091999999999999</v>
      </c>
      <c r="AB54" s="16">
        <v>210.89500000000001</v>
      </c>
      <c r="AC54" s="16">
        <v>145.33600000000001</v>
      </c>
      <c r="AD54" s="16">
        <v>76.725999999999999</v>
      </c>
      <c r="AE54" s="16">
        <v>217.32900000000001</v>
      </c>
      <c r="AF54" s="16">
        <v>24.51</v>
      </c>
      <c r="AG54" s="16">
        <v>51.572000000000003</v>
      </c>
      <c r="AH54" s="16">
        <v>106.248</v>
      </c>
      <c r="AI54" s="12">
        <v>100.226</v>
      </c>
      <c r="AJ54" s="12">
        <v>43.241999999999997</v>
      </c>
      <c r="AK54" s="12">
        <v>172.26499999999999</v>
      </c>
      <c r="AL54" s="12">
        <v>216.45</v>
      </c>
      <c r="AM54" s="12">
        <v>319.87400000000002</v>
      </c>
      <c r="ALQ54" s="12" t="e">
        <v>#N/A</v>
      </c>
    </row>
    <row r="55" spans="1:1005" ht="15" x14ac:dyDescent="0.25">
      <c r="A55" s="1">
        <v>44774</v>
      </c>
      <c r="B55" s="15"/>
      <c r="C55" s="15"/>
      <c r="D55" s="15">
        <v>63.46</v>
      </c>
      <c r="E55" s="11">
        <v>58.972000000000001</v>
      </c>
      <c r="F55" s="16">
        <v>64.793999999999997</v>
      </c>
      <c r="G55" s="16">
        <v>53.314</v>
      </c>
      <c r="H55" s="16">
        <v>40.756999999999998</v>
      </c>
      <c r="I55" s="16">
        <v>48.59</v>
      </c>
      <c r="J55" s="16">
        <v>37.622999999999998</v>
      </c>
      <c r="K55" s="16">
        <v>56.012999999999998</v>
      </c>
      <c r="L55" s="16">
        <v>51.305</v>
      </c>
      <c r="M55" s="16">
        <v>66.617000000000004</v>
      </c>
      <c r="N55" s="16">
        <v>41.206000000000003</v>
      </c>
      <c r="O55" s="16">
        <v>136.07300000000001</v>
      </c>
      <c r="P55" s="16">
        <v>51.856999999999999</v>
      </c>
      <c r="Q55" s="16">
        <v>79.909000000000006</v>
      </c>
      <c r="R55" s="16">
        <v>46.936999999999998</v>
      </c>
      <c r="S55" s="16">
        <v>82.81</v>
      </c>
      <c r="T55" s="16">
        <v>40.296999999999997</v>
      </c>
      <c r="U55" s="16">
        <v>44.396999999999998</v>
      </c>
      <c r="V55" s="16">
        <v>17.334</v>
      </c>
      <c r="W55" s="16">
        <v>37.512999999999998</v>
      </c>
      <c r="X55" s="16">
        <v>33.017000000000003</v>
      </c>
      <c r="Y55" s="16">
        <v>54.002000000000002</v>
      </c>
      <c r="Z55" s="16">
        <v>51.493000000000002</v>
      </c>
      <c r="AA55" s="16">
        <v>44.210999999999999</v>
      </c>
      <c r="AB55" s="16">
        <v>74.22</v>
      </c>
      <c r="AC55" s="16">
        <v>54.293999999999997</v>
      </c>
      <c r="AD55" s="16">
        <v>44.704000000000001</v>
      </c>
      <c r="AE55" s="16">
        <v>65.667000000000002</v>
      </c>
      <c r="AF55" s="16">
        <v>23.472999999999999</v>
      </c>
      <c r="AG55" s="16">
        <v>35.892000000000003</v>
      </c>
      <c r="AH55" s="16">
        <v>51.848999999999997</v>
      </c>
      <c r="AI55" s="12">
        <v>42.249000000000002</v>
      </c>
      <c r="AJ55" s="12">
        <v>28.021000000000001</v>
      </c>
      <c r="AK55" s="12">
        <v>87.900999999999996</v>
      </c>
      <c r="AL55" s="12">
        <v>82.453000000000003</v>
      </c>
      <c r="AM55" s="12">
        <v>119.973</v>
      </c>
      <c r="ALQ55" s="12" t="e">
        <v>#N/A</v>
      </c>
    </row>
    <row r="56" spans="1:1005" ht="15" x14ac:dyDescent="0.25">
      <c r="A56" s="1">
        <v>44805</v>
      </c>
      <c r="B56" s="15"/>
      <c r="C56" s="15"/>
      <c r="D56" s="15">
        <v>38.04</v>
      </c>
      <c r="E56" s="11">
        <v>56.523000000000003</v>
      </c>
      <c r="F56" s="16">
        <v>62.323999999999998</v>
      </c>
      <c r="G56" s="16">
        <v>41.567999999999998</v>
      </c>
      <c r="H56" s="16">
        <v>39.246000000000002</v>
      </c>
      <c r="I56" s="16">
        <v>32.835000000000001</v>
      </c>
      <c r="J56" s="16">
        <v>31.045000000000002</v>
      </c>
      <c r="K56" s="16">
        <v>34.764000000000003</v>
      </c>
      <c r="L56" s="16">
        <v>41.433</v>
      </c>
      <c r="M56" s="16">
        <v>55.792000000000002</v>
      </c>
      <c r="N56" s="16">
        <v>36.716999999999999</v>
      </c>
      <c r="O56" s="16">
        <v>63.753999999999998</v>
      </c>
      <c r="P56" s="16">
        <v>40.389000000000003</v>
      </c>
      <c r="Q56" s="16">
        <v>56.402000000000001</v>
      </c>
      <c r="R56" s="16">
        <v>32.746000000000002</v>
      </c>
      <c r="S56" s="16">
        <v>45.139000000000003</v>
      </c>
      <c r="T56" s="16">
        <v>32.856000000000002</v>
      </c>
      <c r="U56" s="16">
        <v>30.341999999999999</v>
      </c>
      <c r="V56" s="16">
        <v>19.126999999999999</v>
      </c>
      <c r="W56" s="16">
        <v>52.804000000000002</v>
      </c>
      <c r="X56" s="16">
        <v>32.774999999999999</v>
      </c>
      <c r="Y56" s="16">
        <v>35.581000000000003</v>
      </c>
      <c r="Z56" s="16">
        <v>38.125</v>
      </c>
      <c r="AA56" s="16">
        <v>40.863999999999997</v>
      </c>
      <c r="AB56" s="16">
        <v>44.576000000000001</v>
      </c>
      <c r="AC56" s="16">
        <v>37.771000000000001</v>
      </c>
      <c r="AD56" s="16">
        <v>29.157</v>
      </c>
      <c r="AE56" s="16">
        <v>38.99</v>
      </c>
      <c r="AF56" s="16">
        <v>21.309000000000001</v>
      </c>
      <c r="AG56" s="16">
        <v>52.984999999999999</v>
      </c>
      <c r="AH56" s="16">
        <v>45.923999999999999</v>
      </c>
      <c r="AI56" s="12">
        <v>34.143999999999998</v>
      </c>
      <c r="AJ56" s="12">
        <v>24.052</v>
      </c>
      <c r="AK56" s="12">
        <v>71.835999999999999</v>
      </c>
      <c r="AL56" s="12">
        <v>41.072000000000003</v>
      </c>
      <c r="AM56" s="12">
        <v>67.741</v>
      </c>
      <c r="ALQ56" s="12" t="e">
        <v>#N/A</v>
      </c>
    </row>
    <row r="57" spans="1:1005" ht="15" x14ac:dyDescent="0.25">
      <c r="A57" s="1">
        <v>44835</v>
      </c>
      <c r="B57" s="15"/>
      <c r="C57" s="15"/>
      <c r="D57" s="15">
        <v>38.25</v>
      </c>
      <c r="E57" s="11">
        <v>86.105000000000004</v>
      </c>
      <c r="F57" s="16">
        <v>68.418000000000006</v>
      </c>
      <c r="G57" s="16">
        <v>32.758000000000003</v>
      </c>
      <c r="H57" s="16">
        <v>30.222000000000001</v>
      </c>
      <c r="I57" s="16">
        <v>30.675000000000001</v>
      </c>
      <c r="J57" s="16">
        <v>46.886000000000003</v>
      </c>
      <c r="K57" s="16">
        <v>29.167999999999999</v>
      </c>
      <c r="L57" s="16">
        <v>28.314</v>
      </c>
      <c r="M57" s="16">
        <v>47.56</v>
      </c>
      <c r="N57" s="16">
        <v>32.926000000000002</v>
      </c>
      <c r="O57" s="16">
        <v>56.777999999999999</v>
      </c>
      <c r="P57" s="16">
        <v>45.118000000000002</v>
      </c>
      <c r="Q57" s="16">
        <v>58.191000000000003</v>
      </c>
      <c r="R57" s="16">
        <v>37.930999999999997</v>
      </c>
      <c r="S57" s="16">
        <v>36.298000000000002</v>
      </c>
      <c r="T57" s="16">
        <v>27.867999999999999</v>
      </c>
      <c r="U57" s="16">
        <v>26.847000000000001</v>
      </c>
      <c r="V57" s="16">
        <v>26.443000000000001</v>
      </c>
      <c r="W57" s="16">
        <v>34.058999999999997</v>
      </c>
      <c r="X57" s="16">
        <v>30.645</v>
      </c>
      <c r="Y57" s="16">
        <v>48.164999999999999</v>
      </c>
      <c r="Z57" s="16">
        <v>58.56</v>
      </c>
      <c r="AA57" s="16">
        <v>37.694000000000003</v>
      </c>
      <c r="AB57" s="16">
        <v>38.820999999999998</v>
      </c>
      <c r="AC57" s="16">
        <v>37.029000000000003</v>
      </c>
      <c r="AD57" s="16">
        <v>29.120999999999999</v>
      </c>
      <c r="AE57" s="16">
        <v>37.194000000000003</v>
      </c>
      <c r="AF57" s="16">
        <v>19.725999999999999</v>
      </c>
      <c r="AG57" s="16">
        <v>47.579000000000001</v>
      </c>
      <c r="AH57" s="16">
        <v>56.854999999999997</v>
      </c>
      <c r="AI57" s="12">
        <v>28.872</v>
      </c>
      <c r="AJ57" s="12">
        <v>24.036000000000001</v>
      </c>
      <c r="AK57" s="12">
        <v>44.957999999999998</v>
      </c>
      <c r="AL57" s="12">
        <v>34.057000000000002</v>
      </c>
      <c r="AM57" s="12">
        <v>57.277000000000001</v>
      </c>
      <c r="ALQ57" s="12" t="e">
        <v>#N/A</v>
      </c>
    </row>
    <row r="58" spans="1:1005" ht="15" x14ac:dyDescent="0.25">
      <c r="A58" s="1">
        <v>44866</v>
      </c>
      <c r="B58" s="15"/>
      <c r="C58" s="15"/>
      <c r="D58" s="15">
        <v>31.12</v>
      </c>
      <c r="E58" s="11">
        <v>50.223999999999997</v>
      </c>
      <c r="F58" s="16">
        <v>47.16</v>
      </c>
      <c r="G58" s="16">
        <v>30.684999999999999</v>
      </c>
      <c r="H58" s="16">
        <v>23.614000000000001</v>
      </c>
      <c r="I58" s="16">
        <v>24.731999999999999</v>
      </c>
      <c r="J58" s="16">
        <v>39.237000000000002</v>
      </c>
      <c r="K58" s="16">
        <v>26.75</v>
      </c>
      <c r="L58" s="16">
        <v>23.823</v>
      </c>
      <c r="M58" s="16">
        <v>36.845999999999997</v>
      </c>
      <c r="N58" s="16">
        <v>29.977</v>
      </c>
      <c r="O58" s="16">
        <v>43.121000000000002</v>
      </c>
      <c r="P58" s="16">
        <v>35.433</v>
      </c>
      <c r="Q58" s="16">
        <v>41.228000000000002</v>
      </c>
      <c r="R58" s="16">
        <v>31.11</v>
      </c>
      <c r="S58" s="16">
        <v>28.905999999999999</v>
      </c>
      <c r="T58" s="16">
        <v>24.297999999999998</v>
      </c>
      <c r="U58" s="16">
        <v>26.565000000000001</v>
      </c>
      <c r="V58" s="16">
        <v>16.436</v>
      </c>
      <c r="W58" s="16">
        <v>24.061</v>
      </c>
      <c r="X58" s="16">
        <v>25.920999999999999</v>
      </c>
      <c r="Y58" s="16">
        <v>36.398000000000003</v>
      </c>
      <c r="Z58" s="16">
        <v>39.347999999999999</v>
      </c>
      <c r="AA58" s="16">
        <v>28.58</v>
      </c>
      <c r="AB58" s="16">
        <v>33.438000000000002</v>
      </c>
      <c r="AC58" s="16">
        <v>33.819000000000003</v>
      </c>
      <c r="AD58" s="16">
        <v>28.596</v>
      </c>
      <c r="AE58" s="16">
        <v>30.827000000000002</v>
      </c>
      <c r="AF58" s="16">
        <v>16.649000000000001</v>
      </c>
      <c r="AG58" s="16">
        <v>27.582999999999998</v>
      </c>
      <c r="AH58" s="16">
        <v>35.127000000000002</v>
      </c>
      <c r="AI58" s="12">
        <v>26.992000000000001</v>
      </c>
      <c r="AJ58" s="12">
        <v>22.123999999999999</v>
      </c>
      <c r="AK58" s="12">
        <v>30.824000000000002</v>
      </c>
      <c r="AL58" s="12">
        <v>29.042000000000002</v>
      </c>
      <c r="AM58" s="12">
        <v>46.247</v>
      </c>
      <c r="ALQ58" s="12" t="e">
        <v>#N/A</v>
      </c>
    </row>
    <row r="59" spans="1:1005" ht="15" x14ac:dyDescent="0.25">
      <c r="A59" s="1">
        <v>44896</v>
      </c>
      <c r="B59" s="15"/>
      <c r="C59" s="15"/>
      <c r="D59" s="15">
        <v>25.64</v>
      </c>
      <c r="E59" s="11">
        <v>36.213000000000001</v>
      </c>
      <c r="F59" s="16">
        <v>36.237000000000002</v>
      </c>
      <c r="G59" s="16">
        <v>27.667000000000002</v>
      </c>
      <c r="H59" s="16">
        <v>21.620999999999999</v>
      </c>
      <c r="I59" s="16">
        <v>22.344000000000001</v>
      </c>
      <c r="J59" s="16">
        <v>27.87</v>
      </c>
      <c r="K59" s="16">
        <v>24.411000000000001</v>
      </c>
      <c r="L59" s="16">
        <v>21.978999999999999</v>
      </c>
      <c r="M59" s="16">
        <v>31.957999999999998</v>
      </c>
      <c r="N59" s="16">
        <v>25.85</v>
      </c>
      <c r="O59" s="16">
        <v>38.957999999999998</v>
      </c>
      <c r="P59" s="16">
        <v>31.638000000000002</v>
      </c>
      <c r="Q59" s="16">
        <v>34.390999999999998</v>
      </c>
      <c r="R59" s="16">
        <v>29.178000000000001</v>
      </c>
      <c r="S59" s="16">
        <v>26.68</v>
      </c>
      <c r="T59" s="16">
        <v>21.888999999999999</v>
      </c>
      <c r="U59" s="16">
        <v>22.847999999999999</v>
      </c>
      <c r="V59" s="16">
        <v>13.938000000000001</v>
      </c>
      <c r="W59" s="16">
        <v>22.305</v>
      </c>
      <c r="X59" s="16">
        <v>21.937000000000001</v>
      </c>
      <c r="Y59" s="16">
        <v>27.603999999999999</v>
      </c>
      <c r="Z59" s="16">
        <v>28.352</v>
      </c>
      <c r="AA59" s="16">
        <v>22.67</v>
      </c>
      <c r="AB59" s="16">
        <v>30.733000000000001</v>
      </c>
      <c r="AC59" s="16">
        <v>28.49</v>
      </c>
      <c r="AD59" s="16">
        <v>24.26</v>
      </c>
      <c r="AE59" s="16">
        <v>27.757000000000001</v>
      </c>
      <c r="AF59" s="16">
        <v>15.523999999999999</v>
      </c>
      <c r="AG59" s="16">
        <v>21.812000000000001</v>
      </c>
      <c r="AH59" s="16">
        <v>27.448</v>
      </c>
      <c r="AI59" s="12">
        <v>25.39</v>
      </c>
      <c r="AJ59" s="12">
        <v>18.013999999999999</v>
      </c>
      <c r="AK59" s="12">
        <v>27.021000000000001</v>
      </c>
      <c r="AL59" s="12">
        <v>27.675000000000001</v>
      </c>
      <c r="AM59" s="12">
        <v>40.707000000000001</v>
      </c>
      <c r="ALQ59" s="12" t="e">
        <v>#N/A</v>
      </c>
    </row>
    <row r="60" spans="1:1005" ht="15" x14ac:dyDescent="0.25">
      <c r="A60" s="1">
        <v>44927</v>
      </c>
      <c r="B60" s="15"/>
      <c r="C60" s="15"/>
      <c r="D60" s="15">
        <v>24.31</v>
      </c>
      <c r="E60" s="11">
        <v>31.305</v>
      </c>
      <c r="F60" s="16">
        <v>30.568000000000001</v>
      </c>
      <c r="G60" s="16">
        <v>24.591999999999999</v>
      </c>
      <c r="H60" s="16">
        <v>19.395</v>
      </c>
      <c r="I60" s="16">
        <v>20.030999999999999</v>
      </c>
      <c r="J60" s="16">
        <v>22.106999999999999</v>
      </c>
      <c r="K60" s="16">
        <v>21.387</v>
      </c>
      <c r="L60" s="16">
        <v>20.02</v>
      </c>
      <c r="M60" s="16">
        <v>28.597999999999999</v>
      </c>
      <c r="N60" s="16">
        <v>23.012</v>
      </c>
      <c r="O60" s="16">
        <v>33.957000000000001</v>
      </c>
      <c r="P60" s="16">
        <v>27.198</v>
      </c>
      <c r="Q60" s="16">
        <v>30.890999999999998</v>
      </c>
      <c r="R60" s="16">
        <v>25.151</v>
      </c>
      <c r="S60" s="16">
        <v>25.846</v>
      </c>
      <c r="T60" s="16">
        <v>19.596</v>
      </c>
      <c r="U60" s="16">
        <v>20.187999999999999</v>
      </c>
      <c r="V60" s="16">
        <v>12.589</v>
      </c>
      <c r="W60" s="16">
        <v>19.783000000000001</v>
      </c>
      <c r="X60" s="16">
        <v>22.831</v>
      </c>
      <c r="Y60" s="16">
        <v>23.867999999999999</v>
      </c>
      <c r="Z60" s="16">
        <v>25.41</v>
      </c>
      <c r="AA60" s="16">
        <v>19.640999999999998</v>
      </c>
      <c r="AB60" s="16">
        <v>27.686</v>
      </c>
      <c r="AC60" s="16">
        <v>25.071000000000002</v>
      </c>
      <c r="AD60" s="16">
        <v>21.584</v>
      </c>
      <c r="AE60" s="16">
        <v>25.099</v>
      </c>
      <c r="AF60" s="16">
        <v>13.981</v>
      </c>
      <c r="AG60" s="16">
        <v>19.189</v>
      </c>
      <c r="AH60" s="16">
        <v>24.146999999999998</v>
      </c>
      <c r="AI60" s="12">
        <v>23.297999999999998</v>
      </c>
      <c r="AJ60" s="12">
        <v>15.651</v>
      </c>
      <c r="AK60" s="12">
        <v>24.122</v>
      </c>
      <c r="AL60" s="12">
        <v>26.798999999999999</v>
      </c>
      <c r="AM60" s="12">
        <v>36.454000000000001</v>
      </c>
      <c r="ALQ60" s="12" t="e">
        <v>#N/A</v>
      </c>
    </row>
    <row r="61" spans="1:1005" ht="15" x14ac:dyDescent="0.25">
      <c r="A61" s="1">
        <v>44958</v>
      </c>
      <c r="B61" s="15"/>
      <c r="C61" s="15"/>
      <c r="D61" s="15">
        <v>22.39</v>
      </c>
      <c r="E61" s="11">
        <v>40.051000000000002</v>
      </c>
      <c r="F61" s="16">
        <v>27.917000000000002</v>
      </c>
      <c r="G61" s="16">
        <v>20.108000000000001</v>
      </c>
      <c r="H61" s="16">
        <v>15.968999999999999</v>
      </c>
      <c r="I61" s="16">
        <v>16.968</v>
      </c>
      <c r="J61" s="16">
        <v>19.103000000000002</v>
      </c>
      <c r="K61" s="16">
        <v>18.268999999999998</v>
      </c>
      <c r="L61" s="16">
        <v>18.449000000000002</v>
      </c>
      <c r="M61" s="16">
        <v>23.303999999999998</v>
      </c>
      <c r="N61" s="16">
        <v>22.875</v>
      </c>
      <c r="O61" s="16">
        <v>30.228000000000002</v>
      </c>
      <c r="P61" s="16">
        <v>22.213000000000001</v>
      </c>
      <c r="Q61" s="16">
        <v>26.556000000000001</v>
      </c>
      <c r="R61" s="16">
        <v>24.254999999999999</v>
      </c>
      <c r="S61" s="16">
        <v>25.806999999999999</v>
      </c>
      <c r="T61" s="16">
        <v>19.283000000000001</v>
      </c>
      <c r="U61" s="16">
        <v>16.544</v>
      </c>
      <c r="V61" s="16">
        <v>15.567</v>
      </c>
      <c r="W61" s="16">
        <v>16.395</v>
      </c>
      <c r="X61" s="16">
        <v>19.573</v>
      </c>
      <c r="Y61" s="16">
        <v>19.236000000000001</v>
      </c>
      <c r="Z61" s="16">
        <v>23.22</v>
      </c>
      <c r="AA61" s="16">
        <v>16.030999999999999</v>
      </c>
      <c r="AB61" s="16">
        <v>23.402000000000001</v>
      </c>
      <c r="AC61" s="16">
        <v>20.481999999999999</v>
      </c>
      <c r="AD61" s="16">
        <v>17.760000000000002</v>
      </c>
      <c r="AE61" s="16">
        <v>20.713000000000001</v>
      </c>
      <c r="AF61" s="16">
        <v>11.621</v>
      </c>
      <c r="AG61" s="16">
        <v>18.164999999999999</v>
      </c>
      <c r="AH61" s="16">
        <v>22.821999999999999</v>
      </c>
      <c r="AI61" s="12">
        <v>19.373999999999999</v>
      </c>
      <c r="AJ61" s="12">
        <v>13.090999999999999</v>
      </c>
      <c r="AK61" s="12">
        <v>20.192</v>
      </c>
      <c r="AL61" s="12">
        <v>20.564</v>
      </c>
      <c r="AM61" s="12">
        <v>30.309000000000001</v>
      </c>
      <c r="ALQ61" s="12" t="e">
        <v>#N/A</v>
      </c>
    </row>
    <row r="62" spans="1:1005" ht="15" x14ac:dyDescent="0.25">
      <c r="A62" s="1">
        <v>44986</v>
      </c>
      <c r="B62" s="15"/>
      <c r="C62" s="15"/>
      <c r="D62" s="15">
        <v>36.020000000000003</v>
      </c>
      <c r="E62" s="11">
        <v>71.290999999999997</v>
      </c>
      <c r="F62" s="16">
        <v>32.692</v>
      </c>
      <c r="G62" s="16">
        <v>28.29</v>
      </c>
      <c r="H62" s="16">
        <v>42.451999999999998</v>
      </c>
      <c r="I62" s="16">
        <v>26.863</v>
      </c>
      <c r="J62" s="16">
        <v>27.594999999999999</v>
      </c>
      <c r="K62" s="16">
        <v>28.138000000000002</v>
      </c>
      <c r="L62" s="16">
        <v>32.69</v>
      </c>
      <c r="M62" s="16">
        <v>41.1</v>
      </c>
      <c r="N62" s="16">
        <v>49.509</v>
      </c>
      <c r="O62" s="16">
        <v>40.100999999999999</v>
      </c>
      <c r="P62" s="16">
        <v>39.372999999999998</v>
      </c>
      <c r="Q62" s="16">
        <v>39.643999999999998</v>
      </c>
      <c r="R62" s="16">
        <v>32.917999999999999</v>
      </c>
      <c r="S62" s="16">
        <v>29.137</v>
      </c>
      <c r="T62" s="16">
        <v>29.63</v>
      </c>
      <c r="U62" s="16">
        <v>20.155999999999999</v>
      </c>
      <c r="V62" s="16">
        <v>24.863</v>
      </c>
      <c r="W62" s="16">
        <v>43.875</v>
      </c>
      <c r="X62" s="16">
        <v>22.605</v>
      </c>
      <c r="Y62" s="16">
        <v>26.5</v>
      </c>
      <c r="Z62" s="16">
        <v>55.773000000000003</v>
      </c>
      <c r="AA62" s="16">
        <v>16.344000000000001</v>
      </c>
      <c r="AB62" s="16">
        <v>43.030999999999999</v>
      </c>
      <c r="AC62" s="16">
        <v>23.968</v>
      </c>
      <c r="AD62" s="16">
        <v>31.067</v>
      </c>
      <c r="AE62" s="16">
        <v>37.667000000000002</v>
      </c>
      <c r="AF62" s="16">
        <v>18.472999999999999</v>
      </c>
      <c r="AG62" s="16">
        <v>20.036999999999999</v>
      </c>
      <c r="AH62" s="16">
        <v>40.033000000000001</v>
      </c>
      <c r="AI62" s="12">
        <v>21.202999999999999</v>
      </c>
      <c r="AJ62" s="12">
        <v>23.125</v>
      </c>
      <c r="AK62" s="12">
        <v>31.824000000000002</v>
      </c>
      <c r="AL62" s="12">
        <v>20.956</v>
      </c>
      <c r="AM62" s="12">
        <v>43.683</v>
      </c>
      <c r="ALQ62" s="12" t="e">
        <v>#N/A</v>
      </c>
    </row>
    <row r="63" spans="1:1005" ht="15" x14ac:dyDescent="0.25">
      <c r="A63" s="1">
        <v>45017</v>
      </c>
      <c r="B63" s="15"/>
      <c r="C63" s="15"/>
      <c r="D63" s="15">
        <v>77.08</v>
      </c>
      <c r="E63" s="11">
        <v>122.334</v>
      </c>
      <c r="F63" s="16">
        <v>84.25</v>
      </c>
      <c r="G63" s="16">
        <v>64.253</v>
      </c>
      <c r="H63" s="16">
        <v>103.907</v>
      </c>
      <c r="I63" s="16">
        <v>57.683</v>
      </c>
      <c r="J63" s="16">
        <v>51.844999999999999</v>
      </c>
      <c r="K63" s="16">
        <v>70.463999999999999</v>
      </c>
      <c r="L63" s="16">
        <v>93.33</v>
      </c>
      <c r="M63" s="16">
        <v>78.302999999999997</v>
      </c>
      <c r="N63" s="16">
        <v>60.991999999999997</v>
      </c>
      <c r="O63" s="16">
        <v>87.968999999999994</v>
      </c>
      <c r="P63" s="16">
        <v>79.344999999999999</v>
      </c>
      <c r="Q63" s="16">
        <v>57.715000000000003</v>
      </c>
      <c r="R63" s="16">
        <v>43.006</v>
      </c>
      <c r="S63" s="16">
        <v>71.004999999999995</v>
      </c>
      <c r="T63" s="16">
        <v>57.134</v>
      </c>
      <c r="U63" s="16">
        <v>51.1</v>
      </c>
      <c r="V63" s="16">
        <v>49.26</v>
      </c>
      <c r="W63" s="16">
        <v>89.188999999999993</v>
      </c>
      <c r="X63" s="16">
        <v>57.545999999999999</v>
      </c>
      <c r="Y63" s="16">
        <v>81.122</v>
      </c>
      <c r="Z63" s="16">
        <v>77.34</v>
      </c>
      <c r="AA63" s="16">
        <v>49.658999999999999</v>
      </c>
      <c r="AB63" s="16">
        <v>68.19</v>
      </c>
      <c r="AC63" s="16">
        <v>55.814</v>
      </c>
      <c r="AD63" s="16">
        <v>68.088999999999999</v>
      </c>
      <c r="AE63" s="16">
        <v>80.197000000000003</v>
      </c>
      <c r="AF63" s="16">
        <v>40.475999999999999</v>
      </c>
      <c r="AG63" s="16">
        <v>49.36</v>
      </c>
      <c r="AH63" s="16">
        <v>74.759</v>
      </c>
      <c r="AI63" s="12">
        <v>46.51</v>
      </c>
      <c r="AJ63" s="12">
        <v>40.569000000000003</v>
      </c>
      <c r="AK63" s="12">
        <v>38.421999999999997</v>
      </c>
      <c r="AL63" s="12">
        <v>44.694000000000003</v>
      </c>
      <c r="AM63" s="12">
        <v>93.477000000000004</v>
      </c>
      <c r="ALQ63" s="12" t="e">
        <v>#N/A</v>
      </c>
    </row>
    <row r="64" spans="1:1005" ht="15" x14ac:dyDescent="0.25">
      <c r="A64" s="1">
        <v>45047</v>
      </c>
      <c r="B64" s="15"/>
      <c r="C64" s="15"/>
      <c r="D64" s="15">
        <v>221.07</v>
      </c>
      <c r="E64" s="11">
        <v>326.27999999999997</v>
      </c>
      <c r="F64" s="16">
        <v>292.887</v>
      </c>
      <c r="G64" s="16">
        <v>146.32900000000001</v>
      </c>
      <c r="H64" s="16">
        <v>181.49100000000001</v>
      </c>
      <c r="I64" s="16">
        <v>114.02200000000001</v>
      </c>
      <c r="J64" s="16">
        <v>158.66999999999999</v>
      </c>
      <c r="K64" s="16">
        <v>200.489</v>
      </c>
      <c r="L64" s="16">
        <v>273.72500000000002</v>
      </c>
      <c r="M64" s="16">
        <v>214.309</v>
      </c>
      <c r="N64" s="16">
        <v>188.023</v>
      </c>
      <c r="O64" s="16">
        <v>352.375</v>
      </c>
      <c r="P64" s="16">
        <v>311.54399999999998</v>
      </c>
      <c r="Q64" s="16">
        <v>190.13399999999999</v>
      </c>
      <c r="R64" s="16">
        <v>190.078</v>
      </c>
      <c r="S64" s="16">
        <v>223.78700000000001</v>
      </c>
      <c r="T64" s="16">
        <v>238.27199999999999</v>
      </c>
      <c r="U64" s="16">
        <v>72.724000000000004</v>
      </c>
      <c r="V64" s="16">
        <v>147.06100000000001</v>
      </c>
      <c r="W64" s="16">
        <v>210.64699999999999</v>
      </c>
      <c r="X64" s="16">
        <v>243.55</v>
      </c>
      <c r="Y64" s="16">
        <v>205.875</v>
      </c>
      <c r="Z64" s="16">
        <v>214.55799999999999</v>
      </c>
      <c r="AA64" s="16">
        <v>247.70099999999999</v>
      </c>
      <c r="AB64" s="16">
        <v>273.29599999999999</v>
      </c>
      <c r="AC64" s="16">
        <v>108.867</v>
      </c>
      <c r="AD64" s="16">
        <v>142.21799999999999</v>
      </c>
      <c r="AE64" s="16">
        <v>120.026</v>
      </c>
      <c r="AF64" s="16">
        <v>104.009</v>
      </c>
      <c r="AG64" s="16">
        <v>222.398</v>
      </c>
      <c r="AH64" s="16">
        <v>180.86199999999999</v>
      </c>
      <c r="AI64" s="12">
        <v>108.712</v>
      </c>
      <c r="AJ64" s="12">
        <v>145.626</v>
      </c>
      <c r="AK64" s="12">
        <v>133.958</v>
      </c>
      <c r="AL64" s="12">
        <v>446.60700000000003</v>
      </c>
      <c r="AM64" s="12">
        <v>446.60700000000003</v>
      </c>
      <c r="ALQ64" s="12" t="e">
        <v>#N/A</v>
      </c>
    </row>
    <row r="65" spans="1:1005" ht="15" x14ac:dyDescent="0.25">
      <c r="A65" s="1">
        <v>45078</v>
      </c>
      <c r="B65" s="15"/>
      <c r="C65" s="15"/>
      <c r="D65" s="15">
        <v>261.05</v>
      </c>
      <c r="E65" s="11">
        <v>402.66899999999998</v>
      </c>
      <c r="F65" s="16">
        <v>277.42</v>
      </c>
      <c r="G65" s="16">
        <v>174.03700000000001</v>
      </c>
      <c r="H65" s="16">
        <v>150.34800000000001</v>
      </c>
      <c r="I65" s="16">
        <v>174.27</v>
      </c>
      <c r="J65" s="16">
        <v>275.68</v>
      </c>
      <c r="K65" s="16">
        <v>168.624</v>
      </c>
      <c r="L65" s="16">
        <v>413.54199999999997</v>
      </c>
      <c r="M65" s="16">
        <v>223.86</v>
      </c>
      <c r="N65" s="16">
        <v>543.79200000000003</v>
      </c>
      <c r="O65" s="16">
        <v>312.673</v>
      </c>
      <c r="P65" s="16">
        <v>512.30799999999999</v>
      </c>
      <c r="Q65" s="16">
        <v>198.45099999999999</v>
      </c>
      <c r="R65" s="16">
        <v>338.01</v>
      </c>
      <c r="S65" s="16">
        <v>155.476</v>
      </c>
      <c r="T65" s="16">
        <v>196.57499999999999</v>
      </c>
      <c r="U65" s="16">
        <v>54.226999999999997</v>
      </c>
      <c r="V65" s="16">
        <v>221.63</v>
      </c>
      <c r="W65" s="16">
        <v>139.61000000000001</v>
      </c>
      <c r="X65" s="16">
        <v>282.84399999999999</v>
      </c>
      <c r="Y65" s="16">
        <v>197.22800000000001</v>
      </c>
      <c r="Z65" s="16">
        <v>173.648</v>
      </c>
      <c r="AA65" s="16">
        <v>480.971</v>
      </c>
      <c r="AB65" s="16">
        <v>275.92099999999999</v>
      </c>
      <c r="AC65" s="16">
        <v>249.93899999999999</v>
      </c>
      <c r="AD65" s="16">
        <v>426.09399999999999</v>
      </c>
      <c r="AE65" s="16">
        <v>47.796999999999997</v>
      </c>
      <c r="AF65" s="16">
        <v>145.024</v>
      </c>
      <c r="AG65" s="16">
        <v>332.53100000000001</v>
      </c>
      <c r="AH65" s="16">
        <v>321.97399999999999</v>
      </c>
      <c r="AI65" s="12">
        <v>111.03</v>
      </c>
      <c r="AJ65" s="12">
        <v>291.29199999999997</v>
      </c>
      <c r="AK65" s="12">
        <v>366.322</v>
      </c>
      <c r="AL65" s="12">
        <v>674.42100000000005</v>
      </c>
      <c r="AM65" s="12">
        <v>674.42100000000005</v>
      </c>
      <c r="ALQ65" s="12" t="e">
        <v>#N/A</v>
      </c>
    </row>
    <row r="66" spans="1:1005" ht="15" x14ac:dyDescent="0.25">
      <c r="A66" s="1">
        <v>45108</v>
      </c>
      <c r="B66" s="15"/>
      <c r="C66" s="15"/>
      <c r="D66" s="15">
        <v>116.85</v>
      </c>
      <c r="E66" s="11">
        <v>169.416</v>
      </c>
      <c r="F66" s="16">
        <v>96.480999999999995</v>
      </c>
      <c r="G66" s="16">
        <v>68.432000000000002</v>
      </c>
      <c r="H66" s="16">
        <v>64.938999999999993</v>
      </c>
      <c r="I66" s="16">
        <v>72.33</v>
      </c>
      <c r="J66" s="16">
        <v>132.64400000000001</v>
      </c>
      <c r="K66" s="16">
        <v>66.385000000000005</v>
      </c>
      <c r="L66" s="16">
        <v>197.90899999999999</v>
      </c>
      <c r="M66" s="16">
        <v>72.004999999999995</v>
      </c>
      <c r="N66" s="16">
        <v>502.12099999999998</v>
      </c>
      <c r="O66" s="16">
        <v>122.069</v>
      </c>
      <c r="P66" s="16">
        <v>189.17699999999999</v>
      </c>
      <c r="Q66" s="16">
        <v>99.159000000000006</v>
      </c>
      <c r="R66" s="16">
        <v>215.35300000000001</v>
      </c>
      <c r="S66" s="16">
        <v>49.613</v>
      </c>
      <c r="T66" s="16">
        <v>58.125</v>
      </c>
      <c r="U66" s="16">
        <v>21.76</v>
      </c>
      <c r="V66" s="16">
        <v>64.882999999999996</v>
      </c>
      <c r="W66" s="16">
        <v>52.536000000000001</v>
      </c>
      <c r="X66" s="16">
        <v>116.273</v>
      </c>
      <c r="Y66" s="16">
        <v>75.460999999999999</v>
      </c>
      <c r="Z66" s="16">
        <v>64.091999999999999</v>
      </c>
      <c r="AA66" s="16">
        <v>210.89500000000001</v>
      </c>
      <c r="AB66" s="16">
        <v>145.33600000000001</v>
      </c>
      <c r="AC66" s="16">
        <v>76.725999999999999</v>
      </c>
      <c r="AD66" s="16">
        <v>217.32900000000001</v>
      </c>
      <c r="AE66" s="16">
        <v>24.51</v>
      </c>
      <c r="AF66" s="16">
        <v>51.572000000000003</v>
      </c>
      <c r="AG66" s="16">
        <v>106.248</v>
      </c>
      <c r="AH66" s="16">
        <v>100.226</v>
      </c>
      <c r="AI66" s="12">
        <v>43.241999999999997</v>
      </c>
      <c r="AJ66" s="12">
        <v>172.26499999999999</v>
      </c>
      <c r="AK66" s="12">
        <v>216.45</v>
      </c>
      <c r="AL66" s="12">
        <v>319.87400000000002</v>
      </c>
      <c r="AM66" s="12">
        <v>319.87400000000002</v>
      </c>
      <c r="ALQ66" s="12" t="e">
        <v>#N/A</v>
      </c>
    </row>
    <row r="67" spans="1:1005" ht="15" x14ac:dyDescent="0.25">
      <c r="A67" s="1">
        <v>45139</v>
      </c>
      <c r="B67" s="15"/>
      <c r="C67" s="15"/>
      <c r="D67" s="15">
        <v>63.46</v>
      </c>
      <c r="E67" s="11">
        <v>64.793999999999997</v>
      </c>
      <c r="F67" s="16">
        <v>53.314</v>
      </c>
      <c r="G67" s="16">
        <v>40.756999999999998</v>
      </c>
      <c r="H67" s="16">
        <v>48.59</v>
      </c>
      <c r="I67" s="16">
        <v>37.622999999999998</v>
      </c>
      <c r="J67" s="16">
        <v>56.012999999999998</v>
      </c>
      <c r="K67" s="16">
        <v>51.305</v>
      </c>
      <c r="L67" s="16">
        <v>66.617000000000004</v>
      </c>
      <c r="M67" s="16">
        <v>41.206000000000003</v>
      </c>
      <c r="N67" s="16">
        <v>136.07300000000001</v>
      </c>
      <c r="O67" s="16">
        <v>51.856999999999999</v>
      </c>
      <c r="P67" s="16">
        <v>79.909000000000006</v>
      </c>
      <c r="Q67" s="16">
        <v>46.936999999999998</v>
      </c>
      <c r="R67" s="16">
        <v>82.81</v>
      </c>
      <c r="S67" s="16">
        <v>40.296999999999997</v>
      </c>
      <c r="T67" s="16">
        <v>44.396999999999998</v>
      </c>
      <c r="U67" s="16">
        <v>17.334</v>
      </c>
      <c r="V67" s="16">
        <v>37.512999999999998</v>
      </c>
      <c r="W67" s="16">
        <v>33.017000000000003</v>
      </c>
      <c r="X67" s="16">
        <v>54.002000000000002</v>
      </c>
      <c r="Y67" s="16">
        <v>51.493000000000002</v>
      </c>
      <c r="Z67" s="16">
        <v>44.210999999999999</v>
      </c>
      <c r="AA67" s="16">
        <v>74.22</v>
      </c>
      <c r="AB67" s="16">
        <v>54.293999999999997</v>
      </c>
      <c r="AC67" s="16">
        <v>44.704000000000001</v>
      </c>
      <c r="AD67" s="16">
        <v>65.667000000000002</v>
      </c>
      <c r="AE67" s="16">
        <v>23.472999999999999</v>
      </c>
      <c r="AF67" s="16">
        <v>35.892000000000003</v>
      </c>
      <c r="AG67" s="16">
        <v>51.848999999999997</v>
      </c>
      <c r="AH67" s="16">
        <v>42.249000000000002</v>
      </c>
      <c r="AI67" s="12">
        <v>28.021000000000001</v>
      </c>
      <c r="AJ67" s="12">
        <v>87.900999999999996</v>
      </c>
      <c r="AK67" s="12">
        <v>82.453000000000003</v>
      </c>
      <c r="AL67" s="12">
        <v>119.973</v>
      </c>
      <c r="AM67" s="12">
        <v>119.973</v>
      </c>
      <c r="ALQ67" s="12" t="e">
        <v>#N/A</v>
      </c>
    </row>
    <row r="68" spans="1:1005" ht="15" x14ac:dyDescent="0.25">
      <c r="A68" s="1">
        <v>45170</v>
      </c>
      <c r="B68" s="15"/>
      <c r="C68" s="15"/>
      <c r="D68" s="15">
        <v>38.04</v>
      </c>
      <c r="E68" s="11">
        <v>62.323999999999998</v>
      </c>
      <c r="F68" s="16">
        <v>41.567999999999998</v>
      </c>
      <c r="G68" s="16">
        <v>39.246000000000002</v>
      </c>
      <c r="H68" s="16">
        <v>32.835000000000001</v>
      </c>
      <c r="I68" s="16">
        <v>31.045000000000002</v>
      </c>
      <c r="J68" s="16">
        <v>34.764000000000003</v>
      </c>
      <c r="K68" s="16">
        <v>41.433</v>
      </c>
      <c r="L68" s="16">
        <v>55.792000000000002</v>
      </c>
      <c r="M68" s="16">
        <v>36.716999999999999</v>
      </c>
      <c r="N68" s="16">
        <v>63.753999999999998</v>
      </c>
      <c r="O68" s="16">
        <v>40.389000000000003</v>
      </c>
      <c r="P68" s="16">
        <v>56.402000000000001</v>
      </c>
      <c r="Q68" s="16">
        <v>32.746000000000002</v>
      </c>
      <c r="R68" s="16">
        <v>45.139000000000003</v>
      </c>
      <c r="S68" s="16">
        <v>32.856000000000002</v>
      </c>
      <c r="T68" s="16">
        <v>30.341999999999999</v>
      </c>
      <c r="U68" s="16">
        <v>19.126999999999999</v>
      </c>
      <c r="V68" s="16">
        <v>52.804000000000002</v>
      </c>
      <c r="W68" s="16">
        <v>32.774999999999999</v>
      </c>
      <c r="X68" s="16">
        <v>35.581000000000003</v>
      </c>
      <c r="Y68" s="16">
        <v>38.125</v>
      </c>
      <c r="Z68" s="16">
        <v>40.863999999999997</v>
      </c>
      <c r="AA68" s="16">
        <v>44.576000000000001</v>
      </c>
      <c r="AB68" s="16">
        <v>37.771000000000001</v>
      </c>
      <c r="AC68" s="16">
        <v>29.157</v>
      </c>
      <c r="AD68" s="16">
        <v>38.99</v>
      </c>
      <c r="AE68" s="16">
        <v>21.309000000000001</v>
      </c>
      <c r="AF68" s="16">
        <v>52.984999999999999</v>
      </c>
      <c r="AG68" s="16">
        <v>45.923999999999999</v>
      </c>
      <c r="AH68" s="16">
        <v>34.143999999999998</v>
      </c>
      <c r="AI68" s="12">
        <v>24.052</v>
      </c>
      <c r="AJ68" s="12">
        <v>71.835999999999999</v>
      </c>
      <c r="AK68" s="12">
        <v>41.072000000000003</v>
      </c>
      <c r="AL68" s="12">
        <v>67.741</v>
      </c>
      <c r="AM68" s="12">
        <v>67.741</v>
      </c>
      <c r="ALQ68" s="12" t="e">
        <v>#N/A</v>
      </c>
    </row>
    <row r="69" spans="1:1005" ht="15" x14ac:dyDescent="0.25">
      <c r="A69" s="1"/>
      <c r="B69" s="15"/>
      <c r="C69" s="15"/>
      <c r="D69" s="15"/>
      <c r="E69" s="11"/>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LQ69" s="12" t="e">
        <v>#N/A</v>
      </c>
    </row>
    <row r="70" spans="1:1005" ht="15" x14ac:dyDescent="0.25">
      <c r="A70" s="1"/>
      <c r="B70" s="15"/>
      <c r="C70" s="15"/>
      <c r="D70" s="15"/>
      <c r="E70" s="11"/>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LQ70" s="12" t="e">
        <v>#N/A</v>
      </c>
    </row>
    <row r="71" spans="1:1005" ht="15" x14ac:dyDescent="0.25">
      <c r="A71" s="1"/>
      <c r="B71" s="15"/>
      <c r="C71" s="15"/>
      <c r="D71" s="15"/>
      <c r="E71" s="17"/>
      <c r="ALQ71" s="12" t="e">
        <v>#N/A</v>
      </c>
    </row>
    <row r="72" spans="1:1005" ht="15" x14ac:dyDescent="0.25">
      <c r="A72" s="1"/>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1"/>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1"/>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1"/>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1"/>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1"/>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1"/>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1"/>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1"/>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row r="101" spans="4:4" ht="12.75" customHeight="1" x14ac:dyDescent="0.25">
      <c r="D101" s="18">
        <v>261.05</v>
      </c>
    </row>
    <row r="102" spans="4:4" ht="12.75" customHeight="1" x14ac:dyDescent="0.25">
      <c r="D102" s="18">
        <v>116.85</v>
      </c>
    </row>
    <row r="103" spans="4:4" ht="12.75" customHeight="1" x14ac:dyDescent="0.25">
      <c r="D103" s="18">
        <v>63.46</v>
      </c>
    </row>
    <row r="104" spans="4:4" ht="12.75" customHeight="1" x14ac:dyDescent="0.25">
      <c r="D104" s="18">
        <v>38.04</v>
      </c>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theme="9" tint="0.39997558519241921"/>
  </sheetPr>
  <dimension ref="A1:ALQ104"/>
  <sheetViews>
    <sheetView topLeftCell="A43" zoomScaleNormal="100" workbookViewId="0">
      <selection activeCell="D4" sqref="D4"/>
    </sheetView>
  </sheetViews>
  <sheetFormatPr defaultColWidth="18.7109375" defaultRowHeight="12.75" customHeight="1" x14ac:dyDescent="0.25"/>
  <cols>
    <col min="1" max="4" width="9.140625" style="9" customWidth="1"/>
    <col min="5" max="54" width="9.140625" customWidth="1"/>
  </cols>
  <sheetData>
    <row r="1" spans="1:54" s="9" customFormat="1" ht="15" x14ac:dyDescent="0.25">
      <c r="A1" s="92"/>
      <c r="B1" s="93">
        <v>272.69029999999992</v>
      </c>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2"/>
      <c r="AJ1" s="92"/>
      <c r="AK1" s="92"/>
      <c r="AL1" s="92"/>
      <c r="AM1" s="92"/>
    </row>
    <row r="2" spans="1:54" s="9" customFormat="1" ht="15" x14ac:dyDescent="0.25">
      <c r="A2" s="92"/>
      <c r="B2" s="92" t="s">
        <v>0</v>
      </c>
      <c r="C2" s="92" t="s">
        <v>1</v>
      </c>
      <c r="D2" s="92" t="s">
        <v>2</v>
      </c>
      <c r="E2" s="92">
        <v>1981</v>
      </c>
      <c r="F2" s="92">
        <v>1982</v>
      </c>
      <c r="G2" s="92">
        <v>1983</v>
      </c>
      <c r="H2" s="92">
        <v>1984</v>
      </c>
      <c r="I2" s="92">
        <v>1985</v>
      </c>
      <c r="J2" s="92">
        <v>1986</v>
      </c>
      <c r="K2" s="92">
        <v>1987</v>
      </c>
      <c r="L2" s="92">
        <v>1988</v>
      </c>
      <c r="M2" s="92">
        <v>1989</v>
      </c>
      <c r="N2" s="92">
        <v>1990</v>
      </c>
      <c r="O2" s="92">
        <v>1991</v>
      </c>
      <c r="P2" s="92">
        <v>1992</v>
      </c>
      <c r="Q2" s="92">
        <v>1993</v>
      </c>
      <c r="R2" s="92">
        <v>1994</v>
      </c>
      <c r="S2" s="92">
        <v>1995</v>
      </c>
      <c r="T2" s="92">
        <v>1996</v>
      </c>
      <c r="U2" s="92">
        <v>1997</v>
      </c>
      <c r="V2" s="92">
        <v>1998</v>
      </c>
      <c r="W2" s="92">
        <v>1999</v>
      </c>
      <c r="X2" s="92">
        <v>2000</v>
      </c>
      <c r="Y2" s="92">
        <v>2001</v>
      </c>
      <c r="Z2" s="92">
        <v>2002</v>
      </c>
      <c r="AA2" s="92">
        <v>2003</v>
      </c>
      <c r="AB2" s="92">
        <v>2004</v>
      </c>
      <c r="AC2" s="92">
        <v>2005</v>
      </c>
      <c r="AD2" s="92">
        <v>2006</v>
      </c>
      <c r="AE2" s="92">
        <v>2007</v>
      </c>
      <c r="AF2" s="92">
        <v>2008</v>
      </c>
      <c r="AG2" s="92">
        <v>2009</v>
      </c>
      <c r="AH2" s="92">
        <v>2010</v>
      </c>
      <c r="AI2" s="92">
        <v>2011</v>
      </c>
      <c r="AJ2" s="92">
        <v>2012</v>
      </c>
      <c r="AK2" s="92">
        <v>2013</v>
      </c>
      <c r="AL2" s="92">
        <v>2014</v>
      </c>
      <c r="AM2" s="92">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94"/>
      <c r="B3" s="94" t="s">
        <v>3</v>
      </c>
      <c r="C3" s="94" t="s">
        <v>4</v>
      </c>
      <c r="D3" s="94" t="s">
        <v>5</v>
      </c>
      <c r="E3" s="94" t="s">
        <v>6</v>
      </c>
      <c r="F3" s="94" t="s">
        <v>7</v>
      </c>
      <c r="G3" s="94" t="s">
        <v>8</v>
      </c>
      <c r="H3" s="94" t="s">
        <v>9</v>
      </c>
      <c r="I3" s="94" t="s">
        <v>10</v>
      </c>
      <c r="J3" s="94" t="s">
        <v>11</v>
      </c>
      <c r="K3" s="94" t="s">
        <v>12</v>
      </c>
      <c r="L3" s="94" t="s">
        <v>13</v>
      </c>
      <c r="M3" s="94" t="s">
        <v>14</v>
      </c>
      <c r="N3" s="94" t="s">
        <v>15</v>
      </c>
      <c r="O3" s="94" t="s">
        <v>16</v>
      </c>
      <c r="P3" s="94" t="s">
        <v>17</v>
      </c>
      <c r="Q3" s="94" t="s">
        <v>18</v>
      </c>
      <c r="R3" s="94" t="s">
        <v>19</v>
      </c>
      <c r="S3" s="94" t="s">
        <v>20</v>
      </c>
      <c r="T3" s="94" t="s">
        <v>21</v>
      </c>
      <c r="U3" s="94" t="s">
        <v>22</v>
      </c>
      <c r="V3" s="94" t="s">
        <v>23</v>
      </c>
      <c r="W3" s="94" t="s">
        <v>24</v>
      </c>
      <c r="X3" s="94" t="s">
        <v>25</v>
      </c>
      <c r="Y3" s="94" t="s">
        <v>26</v>
      </c>
      <c r="Z3" s="94" t="s">
        <v>27</v>
      </c>
      <c r="AA3" s="94" t="s">
        <v>28</v>
      </c>
      <c r="AB3" s="94" t="s">
        <v>29</v>
      </c>
      <c r="AC3" s="94" t="s">
        <v>30</v>
      </c>
      <c r="AD3" s="94" t="s">
        <v>31</v>
      </c>
      <c r="AE3" s="94" t="s">
        <v>32</v>
      </c>
      <c r="AF3" s="94" t="s">
        <v>33</v>
      </c>
      <c r="AG3" s="94" t="s">
        <v>34</v>
      </c>
      <c r="AH3" s="94" t="s">
        <v>35</v>
      </c>
      <c r="AI3" s="94" t="s">
        <v>36</v>
      </c>
      <c r="AJ3" s="94" t="s">
        <v>37</v>
      </c>
      <c r="AK3" s="94" t="s">
        <v>38</v>
      </c>
      <c r="AL3" s="94" t="s">
        <v>39</v>
      </c>
      <c r="AM3" s="94"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95">
        <v>43221</v>
      </c>
      <c r="B4" s="96"/>
      <c r="C4" s="96"/>
      <c r="D4" s="97">
        <v>370</v>
      </c>
      <c r="E4" s="98">
        <v>408.149</v>
      </c>
      <c r="F4" s="27">
        <v>330.52499999999998</v>
      </c>
      <c r="G4" s="27">
        <v>317.97399999999999</v>
      </c>
      <c r="H4" s="27">
        <v>407.25299999999999</v>
      </c>
      <c r="I4" s="27">
        <v>344.87700000000001</v>
      </c>
      <c r="J4" s="27">
        <v>341.59199999999998</v>
      </c>
      <c r="K4" s="27">
        <v>369.08199999999999</v>
      </c>
      <c r="L4" s="27">
        <v>416.86500000000001</v>
      </c>
      <c r="M4" s="27">
        <v>302.04500000000002</v>
      </c>
      <c r="N4" s="27">
        <v>306.851</v>
      </c>
      <c r="O4" s="27">
        <v>377.55399999999997</v>
      </c>
      <c r="P4" s="27">
        <v>426.90199999999999</v>
      </c>
      <c r="Q4" s="27">
        <v>419.12400000000002</v>
      </c>
      <c r="R4" s="27">
        <v>344.85899999999998</v>
      </c>
      <c r="S4" s="27">
        <v>479.90300000000002</v>
      </c>
      <c r="T4" s="27">
        <v>370</v>
      </c>
      <c r="U4" s="27">
        <v>342.142</v>
      </c>
      <c r="V4" s="27">
        <v>345.52499999999998</v>
      </c>
      <c r="W4" s="27">
        <v>354.197</v>
      </c>
      <c r="X4" s="27">
        <v>371.298</v>
      </c>
      <c r="Y4" s="27">
        <v>376.11799999999999</v>
      </c>
      <c r="Z4" s="27">
        <v>309.39600000000002</v>
      </c>
      <c r="AA4" s="27">
        <v>443.64100000000002</v>
      </c>
      <c r="AB4" s="27">
        <v>349.08800000000002</v>
      </c>
      <c r="AC4" s="27">
        <v>417.27800000000002</v>
      </c>
      <c r="AD4" s="27">
        <v>409.54599999999999</v>
      </c>
      <c r="AE4" s="27">
        <v>378.70299999999997</v>
      </c>
      <c r="AF4" s="27">
        <v>357.63400000000001</v>
      </c>
      <c r="AG4" s="27">
        <v>353.834</v>
      </c>
      <c r="AH4" s="99">
        <v>372.154</v>
      </c>
      <c r="AI4" s="12">
        <v>357.11</v>
      </c>
      <c r="AJ4" s="12">
        <v>351.19400000000002</v>
      </c>
      <c r="AK4" s="12">
        <v>387</v>
      </c>
      <c r="AL4" s="12">
        <v>381.80700000000002</v>
      </c>
      <c r="AM4" s="12">
        <v>380.61700000000002</v>
      </c>
      <c r="AN4" s="12"/>
      <c r="AO4" s="12"/>
      <c r="AP4" s="12"/>
      <c r="AQ4" s="12"/>
      <c r="AR4" s="12"/>
      <c r="AS4" s="12"/>
      <c r="AT4" s="12"/>
      <c r="AU4" s="12"/>
      <c r="AV4" s="12"/>
      <c r="AW4" s="12"/>
      <c r="AX4" s="12"/>
      <c r="AY4" s="12"/>
    </row>
    <row r="5" spans="1:54" ht="15" x14ac:dyDescent="0.25">
      <c r="A5" s="95">
        <v>43252</v>
      </c>
      <c r="B5" s="96"/>
      <c r="C5" s="96"/>
      <c r="D5" s="97">
        <v>350</v>
      </c>
      <c r="E5" s="98">
        <v>539.40200000000004</v>
      </c>
      <c r="F5" s="27">
        <v>380.11399999999998</v>
      </c>
      <c r="G5" s="27">
        <v>463.74200000000002</v>
      </c>
      <c r="H5" s="27">
        <v>375.791</v>
      </c>
      <c r="I5" s="27">
        <v>322.21600000000001</v>
      </c>
      <c r="J5" s="27">
        <v>363.40100000000001</v>
      </c>
      <c r="K5" s="27">
        <v>245.42099999999999</v>
      </c>
      <c r="L5" s="27">
        <v>299.03300000000002</v>
      </c>
      <c r="M5" s="27">
        <v>256.82900000000001</v>
      </c>
      <c r="N5" s="27">
        <v>376.392</v>
      </c>
      <c r="O5" s="27">
        <v>307.28500000000003</v>
      </c>
      <c r="P5" s="27">
        <v>350</v>
      </c>
      <c r="Q5" s="27">
        <v>343.13</v>
      </c>
      <c r="R5" s="27">
        <v>235.98</v>
      </c>
      <c r="S5" s="27">
        <v>582.24199999999996</v>
      </c>
      <c r="T5" s="27">
        <v>302.00400000000002</v>
      </c>
      <c r="U5" s="27">
        <v>411.56200000000001</v>
      </c>
      <c r="V5" s="27">
        <v>421.48899999999998</v>
      </c>
      <c r="W5" s="27">
        <v>403.55099999999999</v>
      </c>
      <c r="X5" s="27">
        <v>358.70600000000002</v>
      </c>
      <c r="Y5" s="27">
        <v>224.86500000000001</v>
      </c>
      <c r="Z5" s="27">
        <v>281.173</v>
      </c>
      <c r="AA5" s="27">
        <v>321.66699999999997</v>
      </c>
      <c r="AB5" s="27">
        <v>315.67399999999998</v>
      </c>
      <c r="AC5" s="27">
        <v>496.88499999999999</v>
      </c>
      <c r="AD5" s="27">
        <v>229.84700000000001</v>
      </c>
      <c r="AE5" s="27">
        <v>252.66800000000001</v>
      </c>
      <c r="AF5" s="27">
        <v>353.70699999999999</v>
      </c>
      <c r="AG5" s="27">
        <v>332.44600000000003</v>
      </c>
      <c r="AH5" s="99">
        <v>514.72900000000004</v>
      </c>
      <c r="AI5" s="12">
        <v>401.05200000000002</v>
      </c>
      <c r="AJ5" s="12">
        <v>210.88800000000001</v>
      </c>
      <c r="AK5" s="12">
        <v>213.57499999999999</v>
      </c>
      <c r="AL5" s="12">
        <v>358.255</v>
      </c>
      <c r="AM5" s="12">
        <v>572.72900000000004</v>
      </c>
      <c r="AN5" s="12"/>
      <c r="AO5" s="12"/>
      <c r="AP5" s="12"/>
      <c r="AQ5" s="12"/>
      <c r="AR5" s="12"/>
      <c r="AS5" s="12"/>
      <c r="AT5" s="12"/>
      <c r="AU5" s="12"/>
      <c r="AV5" s="12"/>
      <c r="AW5" s="12"/>
      <c r="AX5" s="12"/>
      <c r="AY5" s="12"/>
    </row>
    <row r="6" spans="1:54" ht="15" x14ac:dyDescent="0.25">
      <c r="A6" s="95">
        <v>43282</v>
      </c>
      <c r="B6" s="96"/>
      <c r="C6" s="96"/>
      <c r="D6" s="97">
        <v>52</v>
      </c>
      <c r="E6" s="98">
        <v>70.215000000000003</v>
      </c>
      <c r="F6" s="27">
        <v>89.734999999999999</v>
      </c>
      <c r="G6" s="27">
        <v>99.158000000000001</v>
      </c>
      <c r="H6" s="27">
        <v>54.195999999999998</v>
      </c>
      <c r="I6" s="27">
        <v>52</v>
      </c>
      <c r="J6" s="27">
        <v>52.625</v>
      </c>
      <c r="K6" s="27">
        <v>42.35</v>
      </c>
      <c r="L6" s="27">
        <v>34.031999999999996</v>
      </c>
      <c r="M6" s="27">
        <v>39.381999999999998</v>
      </c>
      <c r="N6" s="27">
        <v>61.088000000000001</v>
      </c>
      <c r="O6" s="27">
        <v>43.725999999999999</v>
      </c>
      <c r="P6" s="27">
        <v>63.886000000000003</v>
      </c>
      <c r="Q6" s="27">
        <v>58.281999999999996</v>
      </c>
      <c r="R6" s="27">
        <v>38.115000000000002</v>
      </c>
      <c r="S6" s="27">
        <v>129.11000000000001</v>
      </c>
      <c r="T6" s="27">
        <v>41.052999999999997</v>
      </c>
      <c r="U6" s="27">
        <v>49.945</v>
      </c>
      <c r="V6" s="27">
        <v>113.777</v>
      </c>
      <c r="W6" s="27">
        <v>70.293999999999997</v>
      </c>
      <c r="X6" s="27">
        <v>36.295000000000002</v>
      </c>
      <c r="Y6" s="27">
        <v>28.951000000000001</v>
      </c>
      <c r="Z6" s="27">
        <v>30.196000000000002</v>
      </c>
      <c r="AA6" s="27">
        <v>37.493000000000002</v>
      </c>
      <c r="AB6" s="27">
        <v>45.433999999999997</v>
      </c>
      <c r="AC6" s="27">
        <v>72.510000000000005</v>
      </c>
      <c r="AD6" s="27">
        <v>28.085999999999999</v>
      </c>
      <c r="AE6" s="27">
        <v>35.537999999999997</v>
      </c>
      <c r="AF6" s="27">
        <v>64.997</v>
      </c>
      <c r="AG6" s="27">
        <v>54.665999999999997</v>
      </c>
      <c r="AH6" s="99">
        <v>71.17</v>
      </c>
      <c r="AI6" s="12">
        <v>82.340999999999994</v>
      </c>
      <c r="AJ6" s="12">
        <v>27.484999999999999</v>
      </c>
      <c r="AK6" s="12">
        <v>26.513999999999999</v>
      </c>
      <c r="AL6" s="12">
        <v>36.518999999999998</v>
      </c>
      <c r="AM6" s="12">
        <v>71.683000000000007</v>
      </c>
      <c r="AN6" s="12"/>
      <c r="AO6" s="12"/>
      <c r="AP6" s="12"/>
      <c r="AQ6" s="12"/>
      <c r="AR6" s="12"/>
      <c r="AS6" s="12"/>
      <c r="AT6" s="12"/>
      <c r="AU6" s="12"/>
      <c r="AV6" s="12"/>
      <c r="AW6" s="12"/>
      <c r="AX6" s="12"/>
      <c r="AY6" s="12"/>
    </row>
    <row r="7" spans="1:54" ht="15" x14ac:dyDescent="0.25">
      <c r="A7" s="95">
        <v>43313</v>
      </c>
      <c r="B7" s="96"/>
      <c r="C7" s="96"/>
      <c r="D7" s="97">
        <v>16</v>
      </c>
      <c r="E7" s="98">
        <v>17.102</v>
      </c>
      <c r="F7" s="27">
        <v>19.097000000000001</v>
      </c>
      <c r="G7" s="27">
        <v>22.113</v>
      </c>
      <c r="H7" s="27">
        <v>17.841999999999999</v>
      </c>
      <c r="I7" s="27">
        <v>17.3</v>
      </c>
      <c r="J7" s="27">
        <v>15.699</v>
      </c>
      <c r="K7" s="27">
        <v>15.712999999999999</v>
      </c>
      <c r="L7" s="27">
        <v>14.048</v>
      </c>
      <c r="M7" s="27">
        <v>17.067</v>
      </c>
      <c r="N7" s="27">
        <v>15.859</v>
      </c>
      <c r="O7" s="27">
        <v>15.106</v>
      </c>
      <c r="P7" s="27">
        <v>17.27</v>
      </c>
      <c r="Q7" s="27">
        <v>16.623999999999999</v>
      </c>
      <c r="R7" s="27">
        <v>14.271000000000001</v>
      </c>
      <c r="S7" s="27">
        <v>22.106000000000002</v>
      </c>
      <c r="T7" s="27">
        <v>15.084</v>
      </c>
      <c r="U7" s="27">
        <v>21.18</v>
      </c>
      <c r="V7" s="27">
        <v>23.244</v>
      </c>
      <c r="W7" s="27">
        <v>17.302</v>
      </c>
      <c r="X7" s="27">
        <v>13.847</v>
      </c>
      <c r="Y7" s="27">
        <v>14.08</v>
      </c>
      <c r="Z7" s="27">
        <v>13.423999999999999</v>
      </c>
      <c r="AA7" s="27">
        <v>14.063000000000001</v>
      </c>
      <c r="AB7" s="27">
        <v>14.762</v>
      </c>
      <c r="AC7" s="27">
        <v>17.64</v>
      </c>
      <c r="AD7" s="27">
        <v>13.956</v>
      </c>
      <c r="AE7" s="27">
        <v>13.753</v>
      </c>
      <c r="AF7" s="27">
        <v>16</v>
      </c>
      <c r="AG7" s="27">
        <v>15.682</v>
      </c>
      <c r="AH7" s="99">
        <v>17.760999999999999</v>
      </c>
      <c r="AI7" s="12">
        <v>17.573</v>
      </c>
      <c r="AJ7" s="12">
        <v>13.601000000000001</v>
      </c>
      <c r="AK7" s="12">
        <v>13.612</v>
      </c>
      <c r="AL7" s="12">
        <v>22.332999999999998</v>
      </c>
      <c r="AM7" s="12">
        <v>17.856999999999999</v>
      </c>
      <c r="AN7" s="12"/>
      <c r="AO7" s="12"/>
      <c r="AP7" s="12"/>
      <c r="AQ7" s="12"/>
      <c r="AR7" s="12"/>
      <c r="AS7" s="12"/>
      <c r="AT7" s="12"/>
      <c r="AU7" s="12"/>
      <c r="AV7" s="12"/>
      <c r="AW7" s="12"/>
      <c r="AX7" s="12"/>
      <c r="AY7" s="12"/>
    </row>
    <row r="8" spans="1:54" ht="15" x14ac:dyDescent="0.25">
      <c r="A8" s="95">
        <v>43344</v>
      </c>
      <c r="B8" s="96"/>
      <c r="C8" s="96"/>
      <c r="D8" s="97">
        <v>10</v>
      </c>
      <c r="E8" s="98">
        <v>10</v>
      </c>
      <c r="F8" s="27">
        <v>14.401</v>
      </c>
      <c r="G8" s="27">
        <v>9.0890000000000004</v>
      </c>
      <c r="H8" s="27">
        <v>10.788</v>
      </c>
      <c r="I8" s="27">
        <v>8.4410000000000007</v>
      </c>
      <c r="J8" s="27">
        <v>11.009</v>
      </c>
      <c r="K8" s="27">
        <v>8.1059999999999999</v>
      </c>
      <c r="L8" s="27">
        <v>13.792</v>
      </c>
      <c r="M8" s="27">
        <v>8.6280000000000001</v>
      </c>
      <c r="N8" s="27">
        <v>7.87</v>
      </c>
      <c r="O8" s="27">
        <v>10.188000000000001</v>
      </c>
      <c r="P8" s="27">
        <v>8.6820000000000004</v>
      </c>
      <c r="Q8" s="27">
        <v>9.7739999999999991</v>
      </c>
      <c r="R8" s="27">
        <v>7.6619999999999999</v>
      </c>
      <c r="S8" s="27">
        <v>10.41</v>
      </c>
      <c r="T8" s="27">
        <v>8.2449999999999992</v>
      </c>
      <c r="U8" s="27">
        <v>76.441999999999993</v>
      </c>
      <c r="V8" s="27">
        <v>9.5730000000000004</v>
      </c>
      <c r="W8" s="27">
        <v>8.7530000000000001</v>
      </c>
      <c r="X8" s="27">
        <v>19.625</v>
      </c>
      <c r="Y8" s="27">
        <v>7.7969999999999997</v>
      </c>
      <c r="Z8" s="27">
        <v>7.7430000000000003</v>
      </c>
      <c r="AA8" s="27">
        <v>11.949</v>
      </c>
      <c r="AB8" s="27">
        <v>14.704000000000001</v>
      </c>
      <c r="AC8" s="27">
        <v>11.57</v>
      </c>
      <c r="AD8" s="27">
        <v>24.489000000000001</v>
      </c>
      <c r="AE8" s="27">
        <v>15.406000000000001</v>
      </c>
      <c r="AF8" s="27">
        <v>9.6940000000000008</v>
      </c>
      <c r="AG8" s="27">
        <v>7.8570000000000002</v>
      </c>
      <c r="AH8" s="99">
        <v>8.5039999999999996</v>
      </c>
      <c r="AI8" s="12">
        <v>13.973000000000001</v>
      </c>
      <c r="AJ8" s="12">
        <v>7.0860000000000003</v>
      </c>
      <c r="AK8" s="12">
        <v>17.108000000000001</v>
      </c>
      <c r="AL8" s="12">
        <v>23.309000000000001</v>
      </c>
      <c r="AM8" s="12">
        <v>10.01</v>
      </c>
      <c r="AN8" s="12"/>
      <c r="AO8" s="12"/>
      <c r="AP8" s="12"/>
      <c r="AQ8" s="12"/>
      <c r="AR8" s="12"/>
      <c r="AS8" s="12"/>
      <c r="AT8" s="12"/>
      <c r="AU8" s="12"/>
      <c r="AV8" s="12"/>
      <c r="AW8" s="12"/>
      <c r="AX8" s="12"/>
      <c r="AY8" s="12"/>
    </row>
    <row r="9" spans="1:54" ht="15" x14ac:dyDescent="0.25">
      <c r="A9" s="95">
        <v>43374</v>
      </c>
      <c r="B9" s="96"/>
      <c r="C9" s="96"/>
      <c r="D9" s="97">
        <v>22.18</v>
      </c>
      <c r="E9" s="98">
        <v>45.914999999999999</v>
      </c>
      <c r="F9" s="27">
        <v>23.02</v>
      </c>
      <c r="G9" s="27">
        <v>27.599</v>
      </c>
      <c r="H9" s="27">
        <v>18.184000000000001</v>
      </c>
      <c r="I9" s="27">
        <v>33.726999999999997</v>
      </c>
      <c r="J9" s="27">
        <v>41.978999999999999</v>
      </c>
      <c r="K9" s="27">
        <v>11.407</v>
      </c>
      <c r="L9" s="27">
        <v>14.276999999999999</v>
      </c>
      <c r="M9" s="27">
        <v>11.295999999999999</v>
      </c>
      <c r="N9" s="27">
        <v>25.032</v>
      </c>
      <c r="O9" s="27">
        <v>12.064</v>
      </c>
      <c r="P9" s="27">
        <v>12.499000000000001</v>
      </c>
      <c r="Q9" s="27">
        <v>27.686</v>
      </c>
      <c r="R9" s="27">
        <v>23.452000000000002</v>
      </c>
      <c r="S9" s="27">
        <v>32.683</v>
      </c>
      <c r="T9" s="27">
        <v>16.062000000000001</v>
      </c>
      <c r="U9" s="27">
        <v>65.135999999999996</v>
      </c>
      <c r="V9" s="27">
        <v>32.517000000000003</v>
      </c>
      <c r="W9" s="27">
        <v>12.994999999999999</v>
      </c>
      <c r="X9" s="27">
        <v>31.079000000000001</v>
      </c>
      <c r="Y9" s="27">
        <v>13.118</v>
      </c>
      <c r="Z9" s="27">
        <v>18.21</v>
      </c>
      <c r="AA9" s="27">
        <v>13.034000000000001</v>
      </c>
      <c r="AB9" s="27">
        <v>29.164999999999999</v>
      </c>
      <c r="AC9" s="27">
        <v>28.155999999999999</v>
      </c>
      <c r="AD9" s="27">
        <v>46.814999999999998</v>
      </c>
      <c r="AE9" s="27">
        <v>38.75</v>
      </c>
      <c r="AF9" s="27">
        <v>12.532</v>
      </c>
      <c r="AG9" s="27">
        <v>19.472000000000001</v>
      </c>
      <c r="AH9" s="99">
        <v>17.093</v>
      </c>
      <c r="AI9" s="12">
        <v>19.858000000000001</v>
      </c>
      <c r="AJ9" s="12">
        <v>11.368</v>
      </c>
      <c r="AK9" s="12">
        <v>48.195999999999998</v>
      </c>
      <c r="AL9" s="12">
        <v>27.111999999999998</v>
      </c>
      <c r="AM9" s="12">
        <v>14.359</v>
      </c>
      <c r="AN9" s="12"/>
      <c r="AO9" s="12"/>
      <c r="AP9" s="12"/>
      <c r="AQ9" s="12"/>
      <c r="AR9" s="12"/>
      <c r="AS9" s="12"/>
      <c r="AT9" s="12"/>
      <c r="AU9" s="12"/>
      <c r="AV9" s="12"/>
      <c r="AW9" s="12"/>
      <c r="AX9" s="12"/>
      <c r="AY9" s="12"/>
    </row>
    <row r="10" spans="1:54" ht="15" x14ac:dyDescent="0.25">
      <c r="A10" s="95">
        <v>43405</v>
      </c>
      <c r="B10" s="96"/>
      <c r="C10" s="96"/>
      <c r="D10" s="97">
        <v>26.67</v>
      </c>
      <c r="E10" s="98">
        <v>43.3</v>
      </c>
      <c r="F10" s="27">
        <v>29.588999999999999</v>
      </c>
      <c r="G10" s="27">
        <v>30.481000000000002</v>
      </c>
      <c r="H10" s="27">
        <v>34.414000000000001</v>
      </c>
      <c r="I10" s="27">
        <v>33.725999999999999</v>
      </c>
      <c r="J10" s="27">
        <v>41.723999999999997</v>
      </c>
      <c r="K10" s="27">
        <v>21.81</v>
      </c>
      <c r="L10" s="27">
        <v>19.998000000000001</v>
      </c>
      <c r="M10" s="27">
        <v>19.64</v>
      </c>
      <c r="N10" s="27">
        <v>37.792000000000002</v>
      </c>
      <c r="O10" s="27">
        <v>22.451000000000001</v>
      </c>
      <c r="P10" s="27">
        <v>23.666</v>
      </c>
      <c r="Q10" s="27">
        <v>26.914999999999999</v>
      </c>
      <c r="R10" s="27">
        <v>24.872</v>
      </c>
      <c r="S10" s="27">
        <v>35.44</v>
      </c>
      <c r="T10" s="27">
        <v>47.088000000000001</v>
      </c>
      <c r="U10" s="27">
        <v>30.562999999999999</v>
      </c>
      <c r="V10" s="27">
        <v>33.994999999999997</v>
      </c>
      <c r="W10" s="27">
        <v>18.89</v>
      </c>
      <c r="X10" s="27">
        <v>21.010999999999999</v>
      </c>
      <c r="Y10" s="27">
        <v>19.773</v>
      </c>
      <c r="Z10" s="27">
        <v>21.488</v>
      </c>
      <c r="AA10" s="27">
        <v>22.369</v>
      </c>
      <c r="AB10" s="27">
        <v>39.164000000000001</v>
      </c>
      <c r="AC10" s="27">
        <v>29.837</v>
      </c>
      <c r="AD10" s="27">
        <v>47.323999999999998</v>
      </c>
      <c r="AE10" s="27">
        <v>33.460999999999999</v>
      </c>
      <c r="AF10" s="27">
        <v>21.067</v>
      </c>
      <c r="AG10" s="27">
        <v>29.869</v>
      </c>
      <c r="AH10" s="99">
        <v>48.531999999999996</v>
      </c>
      <c r="AI10" s="12">
        <v>22.187000000000001</v>
      </c>
      <c r="AJ10" s="12">
        <v>20.283000000000001</v>
      </c>
      <c r="AK10" s="12">
        <v>48.887</v>
      </c>
      <c r="AL10" s="12">
        <v>25.681999999999999</v>
      </c>
      <c r="AM10" s="12">
        <v>25.213000000000001</v>
      </c>
      <c r="AN10" s="12"/>
      <c r="AO10" s="12"/>
      <c r="AP10" s="12"/>
      <c r="AQ10" s="12"/>
      <c r="AR10" s="12"/>
      <c r="AS10" s="12"/>
      <c r="AT10" s="12"/>
      <c r="AU10" s="12"/>
      <c r="AV10" s="12"/>
      <c r="AW10" s="12"/>
      <c r="AX10" s="12"/>
      <c r="AY10" s="12"/>
    </row>
    <row r="11" spans="1:54" ht="15" x14ac:dyDescent="0.25">
      <c r="A11" s="95">
        <v>43435</v>
      </c>
      <c r="B11" s="96"/>
      <c r="C11" s="96"/>
      <c r="D11" s="97">
        <v>25.27</v>
      </c>
      <c r="E11" s="98">
        <v>41.488999999999997</v>
      </c>
      <c r="F11" s="27">
        <v>23.507000000000001</v>
      </c>
      <c r="G11" s="27">
        <v>23.84</v>
      </c>
      <c r="H11" s="27">
        <v>25.123000000000001</v>
      </c>
      <c r="I11" s="27">
        <v>25.55</v>
      </c>
      <c r="J11" s="27">
        <v>29.053999999999998</v>
      </c>
      <c r="K11" s="27">
        <v>22.501999999999999</v>
      </c>
      <c r="L11" s="27">
        <v>21.56</v>
      </c>
      <c r="M11" s="27">
        <v>20.004999999999999</v>
      </c>
      <c r="N11" s="27">
        <v>26.427</v>
      </c>
      <c r="O11" s="27">
        <v>21.007000000000001</v>
      </c>
      <c r="P11" s="27">
        <v>21.667000000000002</v>
      </c>
      <c r="Q11" s="27">
        <v>21.523</v>
      </c>
      <c r="R11" s="27">
        <v>21.988</v>
      </c>
      <c r="S11" s="27">
        <v>37.622999999999998</v>
      </c>
      <c r="T11" s="27">
        <v>44.070999999999998</v>
      </c>
      <c r="U11" s="27">
        <v>24.084</v>
      </c>
      <c r="V11" s="27">
        <v>36.969000000000001</v>
      </c>
      <c r="W11" s="27">
        <v>20.3</v>
      </c>
      <c r="X11" s="27">
        <v>20.849</v>
      </c>
      <c r="Y11" s="27">
        <v>19.562000000000001</v>
      </c>
      <c r="Z11" s="27">
        <v>22.812999999999999</v>
      </c>
      <c r="AA11" s="27">
        <v>25.216999999999999</v>
      </c>
      <c r="AB11" s="27">
        <v>23.068000000000001</v>
      </c>
      <c r="AC11" s="27">
        <v>25.338000000000001</v>
      </c>
      <c r="AD11" s="27">
        <v>28.137</v>
      </c>
      <c r="AE11" s="27">
        <v>21.84</v>
      </c>
      <c r="AF11" s="27">
        <v>22.512</v>
      </c>
      <c r="AG11" s="27">
        <v>21.768999999999998</v>
      </c>
      <c r="AH11" s="99">
        <v>29.829000000000001</v>
      </c>
      <c r="AI11" s="12">
        <v>21.728999999999999</v>
      </c>
      <c r="AJ11" s="12">
        <v>21.611000000000001</v>
      </c>
      <c r="AK11" s="12">
        <v>28.504000000000001</v>
      </c>
      <c r="AL11" s="12">
        <v>28.460999999999999</v>
      </c>
      <c r="AM11" s="12">
        <v>28.382999999999999</v>
      </c>
      <c r="AN11" s="12"/>
      <c r="AO11" s="12"/>
      <c r="AP11" s="12"/>
      <c r="AQ11" s="12"/>
      <c r="AR11" s="12"/>
      <c r="AS11" s="12"/>
      <c r="AT11" s="12"/>
      <c r="AU11" s="12"/>
      <c r="AV11" s="12"/>
      <c r="AW11" s="12"/>
      <c r="AX11" s="12"/>
      <c r="AY11" s="12"/>
    </row>
    <row r="12" spans="1:54" ht="15" x14ac:dyDescent="0.25">
      <c r="A12" s="95">
        <v>43466</v>
      </c>
      <c r="B12" s="96"/>
      <c r="C12" s="96"/>
      <c r="D12" s="97">
        <v>25.07</v>
      </c>
      <c r="E12" s="98">
        <v>30.754999999999999</v>
      </c>
      <c r="F12" s="27">
        <v>20.565000000000001</v>
      </c>
      <c r="G12" s="27">
        <v>20.155000000000001</v>
      </c>
      <c r="H12" s="27">
        <v>20.445</v>
      </c>
      <c r="I12" s="27">
        <v>20.821000000000002</v>
      </c>
      <c r="J12" s="27">
        <v>21.199000000000002</v>
      </c>
      <c r="K12" s="27">
        <v>18.837</v>
      </c>
      <c r="L12" s="27">
        <v>19.087</v>
      </c>
      <c r="M12" s="27">
        <v>18.114999999999998</v>
      </c>
      <c r="N12" s="27">
        <v>20.437000000000001</v>
      </c>
      <c r="O12" s="27">
        <v>18.785</v>
      </c>
      <c r="P12" s="27">
        <v>19.552</v>
      </c>
      <c r="Q12" s="27">
        <v>19.706</v>
      </c>
      <c r="R12" s="27">
        <v>21.047999999999998</v>
      </c>
      <c r="S12" s="27">
        <v>23.260999999999999</v>
      </c>
      <c r="T12" s="27">
        <v>28.521000000000001</v>
      </c>
      <c r="U12" s="27">
        <v>23.382000000000001</v>
      </c>
      <c r="V12" s="27">
        <v>22.538</v>
      </c>
      <c r="W12" s="27">
        <v>21.788</v>
      </c>
      <c r="X12" s="27">
        <v>19.471</v>
      </c>
      <c r="Y12" s="27">
        <v>18.157</v>
      </c>
      <c r="Z12" s="27">
        <v>18.501000000000001</v>
      </c>
      <c r="AA12" s="27">
        <v>19.719000000000001</v>
      </c>
      <c r="AB12" s="27">
        <v>30.105</v>
      </c>
      <c r="AC12" s="27">
        <v>22.901</v>
      </c>
      <c r="AD12" s="27">
        <v>23.524000000000001</v>
      </c>
      <c r="AE12" s="27">
        <v>19.363</v>
      </c>
      <c r="AF12" s="27">
        <v>19.219000000000001</v>
      </c>
      <c r="AG12" s="27">
        <v>18.846</v>
      </c>
      <c r="AH12" s="99">
        <v>23.045999999999999</v>
      </c>
      <c r="AI12" s="12">
        <v>20.381</v>
      </c>
      <c r="AJ12" s="12">
        <v>18.076000000000001</v>
      </c>
      <c r="AK12" s="12">
        <v>20.535</v>
      </c>
      <c r="AL12" s="12">
        <v>21.187000000000001</v>
      </c>
      <c r="AM12" s="12">
        <v>28.468</v>
      </c>
      <c r="AN12" s="12"/>
      <c r="AO12" s="12"/>
      <c r="AP12" s="12"/>
      <c r="AQ12" s="12"/>
      <c r="AR12" s="12"/>
      <c r="AS12" s="12"/>
      <c r="AT12" s="12"/>
      <c r="AU12" s="12"/>
      <c r="AV12" s="12"/>
      <c r="AW12" s="12"/>
      <c r="AX12" s="12"/>
      <c r="AY12" s="12"/>
    </row>
    <row r="13" spans="1:54" ht="15" x14ac:dyDescent="0.25">
      <c r="A13" s="95">
        <v>43497</v>
      </c>
      <c r="B13" s="96"/>
      <c r="C13" s="96"/>
      <c r="D13" s="97">
        <v>27.87</v>
      </c>
      <c r="E13" s="98">
        <v>28.402000000000001</v>
      </c>
      <c r="F13" s="27">
        <v>19.326000000000001</v>
      </c>
      <c r="G13" s="27">
        <v>17.027999999999999</v>
      </c>
      <c r="H13" s="27">
        <v>17.239999999999998</v>
      </c>
      <c r="I13" s="27">
        <v>56.277000000000001</v>
      </c>
      <c r="J13" s="27">
        <v>34.502000000000002</v>
      </c>
      <c r="K13" s="27">
        <v>15.734</v>
      </c>
      <c r="L13" s="27">
        <v>16.170999999999999</v>
      </c>
      <c r="M13" s="27">
        <v>16.166</v>
      </c>
      <c r="N13" s="27">
        <v>18.847000000000001</v>
      </c>
      <c r="O13" s="27">
        <v>17.504999999999999</v>
      </c>
      <c r="P13" s="27">
        <v>17.701000000000001</v>
      </c>
      <c r="Q13" s="27">
        <v>17.693999999999999</v>
      </c>
      <c r="R13" s="27">
        <v>33.229999999999997</v>
      </c>
      <c r="S13" s="27">
        <v>28.03</v>
      </c>
      <c r="T13" s="27">
        <v>28.053999999999998</v>
      </c>
      <c r="U13" s="27">
        <v>23.009</v>
      </c>
      <c r="V13" s="27">
        <v>33.487000000000002</v>
      </c>
      <c r="W13" s="27">
        <v>29.405000000000001</v>
      </c>
      <c r="X13" s="27">
        <v>17.632999999999999</v>
      </c>
      <c r="Y13" s="27">
        <v>15.702</v>
      </c>
      <c r="Z13" s="27">
        <v>24.08</v>
      </c>
      <c r="AA13" s="27">
        <v>19.390999999999998</v>
      </c>
      <c r="AB13" s="27">
        <v>28.966999999999999</v>
      </c>
      <c r="AC13" s="27">
        <v>17.995999999999999</v>
      </c>
      <c r="AD13" s="27">
        <v>26.193999999999999</v>
      </c>
      <c r="AE13" s="27">
        <v>16.370999999999999</v>
      </c>
      <c r="AF13" s="27">
        <v>21.378</v>
      </c>
      <c r="AG13" s="27">
        <v>15.92</v>
      </c>
      <c r="AH13" s="99">
        <v>18.309000000000001</v>
      </c>
      <c r="AI13" s="12">
        <v>18.052</v>
      </c>
      <c r="AJ13" s="12">
        <v>15.242000000000001</v>
      </c>
      <c r="AK13" s="12">
        <v>22.649000000000001</v>
      </c>
      <c r="AL13" s="12">
        <v>41.319000000000003</v>
      </c>
      <c r="AM13" s="12">
        <v>22.78</v>
      </c>
      <c r="AN13" s="12"/>
      <c r="AO13" s="12"/>
      <c r="AP13" s="12"/>
      <c r="AQ13" s="12"/>
      <c r="AR13" s="12"/>
      <c r="AS13" s="12"/>
      <c r="AT13" s="12"/>
      <c r="AU13" s="12"/>
      <c r="AV13" s="12"/>
      <c r="AW13" s="12"/>
      <c r="AX13" s="12"/>
      <c r="AY13" s="12"/>
    </row>
    <row r="14" spans="1:54" ht="15" x14ac:dyDescent="0.25">
      <c r="A14" s="95">
        <v>43525</v>
      </c>
      <c r="B14" s="96"/>
      <c r="C14" s="96"/>
      <c r="D14" s="97">
        <v>76.75</v>
      </c>
      <c r="E14" s="98">
        <v>79.861999999999995</v>
      </c>
      <c r="F14" s="27">
        <v>65.55</v>
      </c>
      <c r="G14" s="27">
        <v>32.005000000000003</v>
      </c>
      <c r="H14" s="27">
        <v>47.067999999999998</v>
      </c>
      <c r="I14" s="27">
        <v>212.738</v>
      </c>
      <c r="J14" s="27">
        <v>49.786999999999999</v>
      </c>
      <c r="K14" s="27">
        <v>30.367000000000001</v>
      </c>
      <c r="L14" s="27">
        <v>90.995999999999995</v>
      </c>
      <c r="M14" s="27">
        <v>60.235999999999997</v>
      </c>
      <c r="N14" s="27">
        <v>49.497999999999998</v>
      </c>
      <c r="O14" s="27">
        <v>57.600999999999999</v>
      </c>
      <c r="P14" s="27">
        <v>69.228999999999999</v>
      </c>
      <c r="Q14" s="27">
        <v>70.438000000000002</v>
      </c>
      <c r="R14" s="27">
        <v>90.95</v>
      </c>
      <c r="S14" s="27">
        <v>71.703999999999994</v>
      </c>
      <c r="T14" s="27">
        <v>102.29300000000001</v>
      </c>
      <c r="U14" s="27">
        <v>74.334000000000003</v>
      </c>
      <c r="V14" s="27">
        <v>85.99</v>
      </c>
      <c r="W14" s="27">
        <v>52.191000000000003</v>
      </c>
      <c r="X14" s="27">
        <v>56.728000000000002</v>
      </c>
      <c r="Y14" s="27">
        <v>34.17</v>
      </c>
      <c r="Z14" s="27">
        <v>65.585999999999999</v>
      </c>
      <c r="AA14" s="27">
        <v>107.569</v>
      </c>
      <c r="AB14" s="27">
        <v>46.677999999999997</v>
      </c>
      <c r="AC14" s="27">
        <v>45.286999999999999</v>
      </c>
      <c r="AD14" s="27">
        <v>131.43299999999999</v>
      </c>
      <c r="AE14" s="27">
        <v>32.417999999999999</v>
      </c>
      <c r="AF14" s="27">
        <v>95.441000000000003</v>
      </c>
      <c r="AG14" s="27">
        <v>30.478999999999999</v>
      </c>
      <c r="AH14" s="99">
        <v>81.13</v>
      </c>
      <c r="AI14" s="12">
        <v>67.216999999999999</v>
      </c>
      <c r="AJ14" s="12">
        <v>46.005000000000003</v>
      </c>
      <c r="AK14" s="12">
        <v>61.988999999999997</v>
      </c>
      <c r="AL14" s="12">
        <v>81.430000000000007</v>
      </c>
      <c r="AM14" s="12">
        <v>43.316000000000003</v>
      </c>
      <c r="AN14" s="12"/>
      <c r="AO14" s="12"/>
      <c r="AP14" s="12"/>
      <c r="AQ14" s="12"/>
      <c r="AR14" s="12"/>
      <c r="AS14" s="12"/>
      <c r="AT14" s="12"/>
      <c r="AU14" s="12"/>
      <c r="AV14" s="12"/>
      <c r="AW14" s="12"/>
      <c r="AX14" s="12"/>
      <c r="AY14" s="12"/>
    </row>
    <row r="15" spans="1:54" ht="15" x14ac:dyDescent="0.25">
      <c r="A15" s="95">
        <v>43556</v>
      </c>
      <c r="B15" s="96"/>
      <c r="C15" s="96"/>
      <c r="D15" s="97">
        <v>215.16</v>
      </c>
      <c r="E15" s="98">
        <v>184.39</v>
      </c>
      <c r="F15" s="27">
        <v>97.474999999999994</v>
      </c>
      <c r="G15" s="27">
        <v>215.256</v>
      </c>
      <c r="H15" s="27">
        <v>283.27699999999999</v>
      </c>
      <c r="I15" s="27">
        <v>464.178</v>
      </c>
      <c r="J15" s="27">
        <v>150.655</v>
      </c>
      <c r="K15" s="27">
        <v>174.72499999999999</v>
      </c>
      <c r="L15" s="27">
        <v>244.63399999999999</v>
      </c>
      <c r="M15" s="27">
        <v>170.804</v>
      </c>
      <c r="N15" s="27">
        <v>127.38800000000001</v>
      </c>
      <c r="O15" s="27">
        <v>135.303</v>
      </c>
      <c r="P15" s="27">
        <v>249.173</v>
      </c>
      <c r="Q15" s="27">
        <v>156.196</v>
      </c>
      <c r="R15" s="27">
        <v>114.211</v>
      </c>
      <c r="S15" s="27">
        <v>311.82600000000002</v>
      </c>
      <c r="T15" s="27">
        <v>282.66899999999998</v>
      </c>
      <c r="U15" s="27">
        <v>215.45099999999999</v>
      </c>
      <c r="V15" s="27">
        <v>201.41399999999999</v>
      </c>
      <c r="W15" s="27">
        <v>175.661</v>
      </c>
      <c r="X15" s="27">
        <v>162.863</v>
      </c>
      <c r="Y15" s="27">
        <v>119.881</v>
      </c>
      <c r="Z15" s="27">
        <v>205.76</v>
      </c>
      <c r="AA15" s="27">
        <v>241.91800000000001</v>
      </c>
      <c r="AB15" s="27">
        <v>170.80500000000001</v>
      </c>
      <c r="AC15" s="27">
        <v>320.048</v>
      </c>
      <c r="AD15" s="27">
        <v>177.94499999999999</v>
      </c>
      <c r="AE15" s="27">
        <v>133.999</v>
      </c>
      <c r="AF15" s="27">
        <v>246.691</v>
      </c>
      <c r="AG15" s="27">
        <v>144.191</v>
      </c>
      <c r="AH15" s="99">
        <v>391.52600000000001</v>
      </c>
      <c r="AI15" s="12">
        <v>142.49600000000001</v>
      </c>
      <c r="AJ15" s="12">
        <v>124.316</v>
      </c>
      <c r="AK15" s="12">
        <v>218.41200000000001</v>
      </c>
      <c r="AL15" s="12">
        <v>107.97799999999999</v>
      </c>
      <c r="AM15" s="12">
        <v>93.751000000000005</v>
      </c>
      <c r="AN15" s="12"/>
      <c r="AO15" s="12"/>
      <c r="AP15" s="12"/>
      <c r="AQ15" s="12"/>
      <c r="AR15" s="12"/>
      <c r="AS15" s="12"/>
      <c r="AT15" s="12"/>
      <c r="AU15" s="12"/>
      <c r="AV15" s="12"/>
      <c r="AW15" s="12"/>
      <c r="AX15" s="12"/>
      <c r="AY15" s="12"/>
    </row>
    <row r="16" spans="1:54" ht="15" x14ac:dyDescent="0.25">
      <c r="A16" s="95">
        <v>43586</v>
      </c>
      <c r="B16" s="96"/>
      <c r="C16" s="96"/>
      <c r="D16" s="97">
        <v>531.97</v>
      </c>
      <c r="E16" s="98">
        <v>557.37400000000002</v>
      </c>
      <c r="F16" s="27">
        <v>422.87400000000002</v>
      </c>
      <c r="G16" s="27">
        <v>1102.7750000000001</v>
      </c>
      <c r="H16" s="27">
        <v>715.84</v>
      </c>
      <c r="I16" s="27">
        <v>609.90300000000002</v>
      </c>
      <c r="J16" s="27">
        <v>321.31599999999997</v>
      </c>
      <c r="K16" s="27">
        <v>456.61200000000002</v>
      </c>
      <c r="L16" s="27">
        <v>299.77</v>
      </c>
      <c r="M16" s="27">
        <v>238.58500000000001</v>
      </c>
      <c r="N16" s="27">
        <v>414.90499999999997</v>
      </c>
      <c r="O16" s="27">
        <v>312.67899999999997</v>
      </c>
      <c r="P16" s="27">
        <v>741.01599999999996</v>
      </c>
      <c r="Q16" s="27">
        <v>368.59199999999998</v>
      </c>
      <c r="R16" s="27">
        <v>645.31799999999998</v>
      </c>
      <c r="S16" s="27">
        <v>713.43299999999999</v>
      </c>
      <c r="T16" s="27">
        <v>896.553</v>
      </c>
      <c r="U16" s="27">
        <v>627.00400000000002</v>
      </c>
      <c r="V16" s="27">
        <v>512.81500000000005</v>
      </c>
      <c r="W16" s="27">
        <v>457.971</v>
      </c>
      <c r="X16" s="27">
        <v>412.47800000000001</v>
      </c>
      <c r="Y16" s="27">
        <v>143.19999999999999</v>
      </c>
      <c r="Z16" s="27">
        <v>530.51599999999996</v>
      </c>
      <c r="AA16" s="27">
        <v>371.77</v>
      </c>
      <c r="AB16" s="27">
        <v>572.56200000000001</v>
      </c>
      <c r="AC16" s="27">
        <v>637.29899999999998</v>
      </c>
      <c r="AD16" s="27">
        <v>412.91</v>
      </c>
      <c r="AE16" s="27">
        <v>641.60799999999995</v>
      </c>
      <c r="AF16" s="27">
        <v>670.11400000000003</v>
      </c>
      <c r="AG16" s="27">
        <v>370.87</v>
      </c>
      <c r="AH16" s="99">
        <v>885.86300000000006</v>
      </c>
      <c r="AI16" s="12">
        <v>191.39099999999999</v>
      </c>
      <c r="AJ16" s="12">
        <v>389.95699999999999</v>
      </c>
      <c r="AK16" s="12">
        <v>603.77700000000004</v>
      </c>
      <c r="AL16" s="12">
        <v>307.16899999999998</v>
      </c>
      <c r="AM16" s="12">
        <v>284.80599999999998</v>
      </c>
      <c r="AN16" s="12"/>
      <c r="AO16" s="12"/>
      <c r="AP16" s="12"/>
      <c r="AQ16" s="12"/>
      <c r="AR16" s="12"/>
      <c r="AS16" s="12"/>
      <c r="AT16" s="12"/>
      <c r="AU16" s="12"/>
      <c r="AV16" s="12"/>
      <c r="AW16" s="12"/>
      <c r="AX16" s="12"/>
      <c r="AY16" s="12"/>
    </row>
    <row r="17" spans="1:51" ht="15" x14ac:dyDescent="0.25">
      <c r="A17" s="95">
        <v>43617</v>
      </c>
      <c r="B17" s="96"/>
      <c r="C17" s="96"/>
      <c r="D17" s="97">
        <v>420.22</v>
      </c>
      <c r="E17" s="98">
        <v>615.12900000000002</v>
      </c>
      <c r="F17" s="27">
        <v>807.9</v>
      </c>
      <c r="G17" s="27">
        <v>1024.2619999999999</v>
      </c>
      <c r="H17" s="27">
        <v>435.72500000000002</v>
      </c>
      <c r="I17" s="27">
        <v>521.49099999999999</v>
      </c>
      <c r="J17" s="27">
        <v>104.404</v>
      </c>
      <c r="K17" s="27">
        <v>460.13400000000001</v>
      </c>
      <c r="L17" s="27">
        <v>197.767</v>
      </c>
      <c r="M17" s="27">
        <v>359.09</v>
      </c>
      <c r="N17" s="27">
        <v>413.63099999999997</v>
      </c>
      <c r="O17" s="27">
        <v>186.554</v>
      </c>
      <c r="P17" s="27">
        <v>709.46699999999998</v>
      </c>
      <c r="Q17" s="27">
        <v>217.60499999999999</v>
      </c>
      <c r="R17" s="27">
        <v>878.24099999999999</v>
      </c>
      <c r="S17" s="27">
        <v>563.54200000000003</v>
      </c>
      <c r="T17" s="27">
        <v>818.053</v>
      </c>
      <c r="U17" s="27">
        <v>502.92899999999997</v>
      </c>
      <c r="V17" s="27">
        <v>561.94299999999998</v>
      </c>
      <c r="W17" s="27">
        <v>319.64</v>
      </c>
      <c r="X17" s="27">
        <v>240.946</v>
      </c>
      <c r="Y17" s="27">
        <v>139.51300000000001</v>
      </c>
      <c r="Z17" s="27">
        <v>522.18100000000004</v>
      </c>
      <c r="AA17" s="27">
        <v>202.553</v>
      </c>
      <c r="AB17" s="27">
        <v>539.64800000000002</v>
      </c>
      <c r="AC17" s="27">
        <v>357.58699999999999</v>
      </c>
      <c r="AD17" s="27">
        <v>182.703</v>
      </c>
      <c r="AE17" s="27">
        <v>785.46400000000006</v>
      </c>
      <c r="AF17" s="27">
        <v>534.245</v>
      </c>
      <c r="AG17" s="27">
        <v>638.36699999999996</v>
      </c>
      <c r="AH17" s="99">
        <v>1265.1279999999999</v>
      </c>
      <c r="AI17" s="12">
        <v>68.707999999999998</v>
      </c>
      <c r="AJ17" s="12">
        <v>212.88900000000001</v>
      </c>
      <c r="AK17" s="12">
        <v>556.19299999999998</v>
      </c>
      <c r="AL17" s="12">
        <v>313.13</v>
      </c>
      <c r="AM17" s="12">
        <v>174.851</v>
      </c>
      <c r="AN17" s="12"/>
      <c r="AO17" s="12"/>
      <c r="AP17" s="12"/>
      <c r="AQ17" s="12"/>
      <c r="AR17" s="12"/>
      <c r="AS17" s="12"/>
      <c r="AT17" s="12"/>
      <c r="AU17" s="12"/>
      <c r="AV17" s="12"/>
      <c r="AW17" s="12"/>
      <c r="AX17" s="12"/>
      <c r="AY17" s="12"/>
    </row>
    <row r="18" spans="1:51" ht="15" x14ac:dyDescent="0.25">
      <c r="A18" s="95">
        <v>43647</v>
      </c>
      <c r="B18" s="96"/>
      <c r="C18" s="96"/>
      <c r="D18" s="97">
        <v>100.03</v>
      </c>
      <c r="E18" s="98">
        <v>201.12799999999999</v>
      </c>
      <c r="F18" s="27">
        <v>264.97699999999998</v>
      </c>
      <c r="G18" s="27">
        <v>236.02199999999999</v>
      </c>
      <c r="H18" s="27">
        <v>81.682000000000002</v>
      </c>
      <c r="I18" s="27">
        <v>103.536</v>
      </c>
      <c r="J18" s="27">
        <v>23.783000000000001</v>
      </c>
      <c r="K18" s="27">
        <v>63.713999999999999</v>
      </c>
      <c r="L18" s="27">
        <v>39.116</v>
      </c>
      <c r="M18" s="27">
        <v>67.409000000000006</v>
      </c>
      <c r="N18" s="27">
        <v>73.83</v>
      </c>
      <c r="O18" s="27">
        <v>38.843000000000004</v>
      </c>
      <c r="P18" s="27">
        <v>174.196</v>
      </c>
      <c r="Q18" s="27">
        <v>41.887</v>
      </c>
      <c r="R18" s="27">
        <v>343.77300000000002</v>
      </c>
      <c r="S18" s="27">
        <v>115.164</v>
      </c>
      <c r="T18" s="27">
        <v>150.07599999999999</v>
      </c>
      <c r="U18" s="27">
        <v>160.85499999999999</v>
      </c>
      <c r="V18" s="27">
        <v>132.61600000000001</v>
      </c>
      <c r="W18" s="27">
        <v>39.203000000000003</v>
      </c>
      <c r="X18" s="27">
        <v>35.142000000000003</v>
      </c>
      <c r="Y18" s="27">
        <v>19.274000000000001</v>
      </c>
      <c r="Z18" s="27">
        <v>79.412000000000006</v>
      </c>
      <c r="AA18" s="27">
        <v>40.213999999999999</v>
      </c>
      <c r="AB18" s="27">
        <v>115.04900000000001</v>
      </c>
      <c r="AC18" s="27">
        <v>52.106000000000002</v>
      </c>
      <c r="AD18" s="27">
        <v>33.637999999999998</v>
      </c>
      <c r="AE18" s="27">
        <v>199.56800000000001</v>
      </c>
      <c r="AF18" s="27">
        <v>114.479</v>
      </c>
      <c r="AG18" s="27">
        <v>104.73399999999999</v>
      </c>
      <c r="AH18" s="99">
        <v>478.346</v>
      </c>
      <c r="AI18" s="12">
        <v>14.069000000000001</v>
      </c>
      <c r="AJ18" s="12">
        <v>29.762</v>
      </c>
      <c r="AK18" s="12">
        <v>76.676000000000002</v>
      </c>
      <c r="AL18" s="12">
        <v>47.91</v>
      </c>
      <c r="AM18" s="12">
        <v>28.318999999999999</v>
      </c>
      <c r="AN18" s="12"/>
      <c r="AO18" s="12"/>
      <c r="AP18" s="12"/>
      <c r="AQ18" s="12"/>
      <c r="AR18" s="12"/>
      <c r="AS18" s="12"/>
      <c r="AT18" s="12"/>
      <c r="AU18" s="12"/>
      <c r="AV18" s="12"/>
      <c r="AW18" s="12"/>
      <c r="AX18" s="12"/>
      <c r="AY18" s="12"/>
    </row>
    <row r="19" spans="1:51" ht="15" x14ac:dyDescent="0.25">
      <c r="A19" s="95">
        <v>43678</v>
      </c>
      <c r="B19" s="96"/>
      <c r="C19" s="96"/>
      <c r="D19" s="97">
        <v>25.12</v>
      </c>
      <c r="E19" s="98">
        <v>32.186</v>
      </c>
      <c r="F19" s="27">
        <v>38.988</v>
      </c>
      <c r="G19" s="27">
        <v>47.055</v>
      </c>
      <c r="H19" s="27">
        <v>27.983000000000001</v>
      </c>
      <c r="I19" s="27">
        <v>26.943999999999999</v>
      </c>
      <c r="J19" s="27">
        <v>14.305999999999999</v>
      </c>
      <c r="K19" s="27">
        <v>17.937000000000001</v>
      </c>
      <c r="L19" s="27">
        <v>19.175999999999998</v>
      </c>
      <c r="M19" s="27">
        <v>17.079000000000001</v>
      </c>
      <c r="N19" s="27">
        <v>19.398</v>
      </c>
      <c r="O19" s="27">
        <v>14.428000000000001</v>
      </c>
      <c r="P19" s="27">
        <v>32.597999999999999</v>
      </c>
      <c r="Q19" s="27">
        <v>14.95</v>
      </c>
      <c r="R19" s="27">
        <v>43.994999999999997</v>
      </c>
      <c r="S19" s="27">
        <v>26.751999999999999</v>
      </c>
      <c r="T19" s="27">
        <v>39.421999999999997</v>
      </c>
      <c r="U19" s="27">
        <v>33.268000000000001</v>
      </c>
      <c r="V19" s="27">
        <v>26.856000000000002</v>
      </c>
      <c r="W19" s="27">
        <v>14.999000000000001</v>
      </c>
      <c r="X19" s="27">
        <v>16.048999999999999</v>
      </c>
      <c r="Y19" s="27">
        <v>10.861000000000001</v>
      </c>
      <c r="Z19" s="27">
        <v>19.707999999999998</v>
      </c>
      <c r="AA19" s="27">
        <v>15.414</v>
      </c>
      <c r="AB19" s="27">
        <v>23.449000000000002</v>
      </c>
      <c r="AC19" s="27">
        <v>20.088999999999999</v>
      </c>
      <c r="AD19" s="27">
        <v>15.464</v>
      </c>
      <c r="AE19" s="27">
        <v>31.782</v>
      </c>
      <c r="AF19" s="27">
        <v>25.948</v>
      </c>
      <c r="AG19" s="27">
        <v>22.149000000000001</v>
      </c>
      <c r="AH19" s="99">
        <v>56.253</v>
      </c>
      <c r="AI19" s="12">
        <v>9.8490000000000002</v>
      </c>
      <c r="AJ19" s="12">
        <v>15.428000000000001</v>
      </c>
      <c r="AK19" s="12">
        <v>30.413</v>
      </c>
      <c r="AL19" s="12">
        <v>15.145</v>
      </c>
      <c r="AM19" s="12">
        <v>11.916</v>
      </c>
      <c r="AN19" s="12"/>
      <c r="AO19" s="12"/>
      <c r="AP19" s="12"/>
      <c r="AQ19" s="12"/>
      <c r="AR19" s="12"/>
      <c r="AS19" s="12"/>
      <c r="AT19" s="12"/>
      <c r="AU19" s="12"/>
      <c r="AV19" s="12"/>
      <c r="AW19" s="12"/>
      <c r="AX19" s="12"/>
      <c r="AY19" s="12"/>
    </row>
    <row r="20" spans="1:51" ht="15" x14ac:dyDescent="0.25">
      <c r="A20" s="95">
        <v>43709</v>
      </c>
      <c r="B20" s="96"/>
      <c r="C20" s="96"/>
      <c r="D20" s="97">
        <v>18.899999999999999</v>
      </c>
      <c r="E20" s="98">
        <v>21.457000000000001</v>
      </c>
      <c r="F20" s="27">
        <v>13.481</v>
      </c>
      <c r="G20" s="27">
        <v>27.35</v>
      </c>
      <c r="H20" s="27">
        <v>15.548999999999999</v>
      </c>
      <c r="I20" s="27">
        <v>18.61</v>
      </c>
      <c r="J20" s="27">
        <v>7.5979999999999999</v>
      </c>
      <c r="K20" s="27">
        <v>16.474</v>
      </c>
      <c r="L20" s="27">
        <v>10.041</v>
      </c>
      <c r="M20" s="27">
        <v>8.0190000000000001</v>
      </c>
      <c r="N20" s="27">
        <v>12.39</v>
      </c>
      <c r="O20" s="27">
        <v>7.0739999999999998</v>
      </c>
      <c r="P20" s="27">
        <v>18.065999999999999</v>
      </c>
      <c r="Q20" s="27">
        <v>7.4909999999999997</v>
      </c>
      <c r="R20" s="27">
        <v>16.213999999999999</v>
      </c>
      <c r="S20" s="27">
        <v>14.603999999999999</v>
      </c>
      <c r="T20" s="27">
        <v>102.85899999999999</v>
      </c>
      <c r="U20" s="27">
        <v>14.731</v>
      </c>
      <c r="V20" s="27">
        <v>13.712</v>
      </c>
      <c r="W20" s="27">
        <v>19.474</v>
      </c>
      <c r="X20" s="27">
        <v>9.2070000000000007</v>
      </c>
      <c r="Y20" s="27">
        <v>5.3360000000000003</v>
      </c>
      <c r="Z20" s="27">
        <v>15.304</v>
      </c>
      <c r="AA20" s="27">
        <v>14.817</v>
      </c>
      <c r="AB20" s="27">
        <v>14.272</v>
      </c>
      <c r="AC20" s="27">
        <v>31.513000000000002</v>
      </c>
      <c r="AD20" s="27">
        <v>17.736999999999998</v>
      </c>
      <c r="AE20" s="27">
        <v>17.89</v>
      </c>
      <c r="AF20" s="27">
        <v>13.664</v>
      </c>
      <c r="AG20" s="27">
        <v>9.9770000000000003</v>
      </c>
      <c r="AH20" s="99">
        <v>29.018999999999998</v>
      </c>
      <c r="AI20" s="12">
        <v>3.544</v>
      </c>
      <c r="AJ20" s="12">
        <v>19.068000000000001</v>
      </c>
      <c r="AK20" s="12">
        <v>28.876000000000001</v>
      </c>
      <c r="AL20" s="12">
        <v>7.9409999999999998</v>
      </c>
      <c r="AM20" s="12">
        <v>6.7930000000000001</v>
      </c>
      <c r="AN20" s="12"/>
      <c r="AO20" s="12"/>
      <c r="AP20" s="12"/>
      <c r="AQ20" s="12"/>
      <c r="AR20" s="12"/>
      <c r="AS20" s="12"/>
      <c r="AT20" s="12"/>
      <c r="AU20" s="12"/>
      <c r="AV20" s="12"/>
      <c r="AW20" s="12"/>
      <c r="AX20" s="12"/>
      <c r="AY20" s="12"/>
    </row>
    <row r="21" spans="1:51" ht="15" x14ac:dyDescent="0.25">
      <c r="A21" s="95">
        <v>43739</v>
      </c>
      <c r="B21" s="96"/>
      <c r="C21" s="96"/>
      <c r="D21" s="97">
        <v>32.32</v>
      </c>
      <c r="E21" s="98">
        <v>28.902999999999999</v>
      </c>
      <c r="F21" s="27">
        <v>32.183999999999997</v>
      </c>
      <c r="G21" s="27">
        <v>34.551000000000002</v>
      </c>
      <c r="H21" s="27">
        <v>42.957000000000001</v>
      </c>
      <c r="I21" s="27">
        <v>51.701000000000001</v>
      </c>
      <c r="J21" s="27">
        <v>10.023999999999999</v>
      </c>
      <c r="K21" s="27">
        <v>15.753</v>
      </c>
      <c r="L21" s="27">
        <v>11.888</v>
      </c>
      <c r="M21" s="27">
        <v>24.297999999999998</v>
      </c>
      <c r="N21" s="27">
        <v>13.25</v>
      </c>
      <c r="O21" s="27">
        <v>9.6440000000000001</v>
      </c>
      <c r="P21" s="27">
        <v>36.151000000000003</v>
      </c>
      <c r="Q21" s="27">
        <v>22.821999999999999</v>
      </c>
      <c r="R21" s="27">
        <v>37.966999999999999</v>
      </c>
      <c r="S21" s="27">
        <v>22.513999999999999</v>
      </c>
      <c r="T21" s="27">
        <v>80.242999999999995</v>
      </c>
      <c r="U21" s="27">
        <v>38.738</v>
      </c>
      <c r="V21" s="27">
        <v>16.86</v>
      </c>
      <c r="W21" s="27">
        <v>32.652000000000001</v>
      </c>
      <c r="X21" s="27">
        <v>13.792</v>
      </c>
      <c r="Y21" s="27">
        <v>14.005000000000001</v>
      </c>
      <c r="Z21" s="27">
        <v>15.116</v>
      </c>
      <c r="AA21" s="27">
        <v>29.547999999999998</v>
      </c>
      <c r="AB21" s="27">
        <v>30.376999999999999</v>
      </c>
      <c r="AC21" s="27">
        <v>52.314</v>
      </c>
      <c r="AD21" s="27">
        <v>39.948</v>
      </c>
      <c r="AE21" s="27">
        <v>19.448</v>
      </c>
      <c r="AF21" s="27">
        <v>25.396999999999998</v>
      </c>
      <c r="AG21" s="27">
        <v>17.963000000000001</v>
      </c>
      <c r="AH21" s="99">
        <v>32.613999999999997</v>
      </c>
      <c r="AI21" s="12">
        <v>6.7279999999999998</v>
      </c>
      <c r="AJ21" s="12">
        <v>48.707999999999998</v>
      </c>
      <c r="AK21" s="12">
        <v>30.209</v>
      </c>
      <c r="AL21" s="12">
        <v>10.888999999999999</v>
      </c>
      <c r="AM21" s="12">
        <v>39.427</v>
      </c>
      <c r="AN21" s="12"/>
      <c r="AO21" s="12"/>
      <c r="AP21" s="12"/>
      <c r="AQ21" s="12"/>
      <c r="AR21" s="12"/>
      <c r="AS21" s="12"/>
      <c r="AT21" s="12"/>
      <c r="AU21" s="12"/>
      <c r="AV21" s="12"/>
      <c r="AW21" s="12"/>
      <c r="AX21" s="12"/>
      <c r="AY21" s="12"/>
    </row>
    <row r="22" spans="1:51" ht="15" x14ac:dyDescent="0.25">
      <c r="A22" s="95">
        <v>43770</v>
      </c>
      <c r="B22" s="96"/>
      <c r="C22" s="96"/>
      <c r="D22" s="97">
        <v>31.63</v>
      </c>
      <c r="E22" s="98">
        <v>34.811</v>
      </c>
      <c r="F22" s="27">
        <v>33.725999999999999</v>
      </c>
      <c r="G22" s="27">
        <v>51.497999999999998</v>
      </c>
      <c r="H22" s="27">
        <v>41.152999999999999</v>
      </c>
      <c r="I22" s="27">
        <v>49.667000000000002</v>
      </c>
      <c r="J22" s="27">
        <v>20.225000000000001</v>
      </c>
      <c r="K22" s="27">
        <v>20.994</v>
      </c>
      <c r="L22" s="27">
        <v>20.145</v>
      </c>
      <c r="M22" s="27">
        <v>37.311</v>
      </c>
      <c r="N22" s="27">
        <v>23.553000000000001</v>
      </c>
      <c r="O22" s="27">
        <v>20.736999999999998</v>
      </c>
      <c r="P22" s="27">
        <v>33.313000000000002</v>
      </c>
      <c r="Q22" s="27">
        <v>24.338000000000001</v>
      </c>
      <c r="R22" s="27">
        <v>40.32</v>
      </c>
      <c r="S22" s="27">
        <v>52.985999999999997</v>
      </c>
      <c r="T22" s="27">
        <v>39.286999999999999</v>
      </c>
      <c r="U22" s="27">
        <v>39.149000000000001</v>
      </c>
      <c r="V22" s="27">
        <v>22.443000000000001</v>
      </c>
      <c r="W22" s="27">
        <v>20.922999999999998</v>
      </c>
      <c r="X22" s="27">
        <v>20.417999999999999</v>
      </c>
      <c r="Y22" s="27">
        <v>17.768999999999998</v>
      </c>
      <c r="Z22" s="27">
        <v>24.222999999999999</v>
      </c>
      <c r="AA22" s="27">
        <v>39.651000000000003</v>
      </c>
      <c r="AB22" s="27">
        <v>31.620999999999999</v>
      </c>
      <c r="AC22" s="27">
        <v>52.17</v>
      </c>
      <c r="AD22" s="27">
        <v>34.231999999999999</v>
      </c>
      <c r="AE22" s="27">
        <v>27.434999999999999</v>
      </c>
      <c r="AF22" s="27">
        <v>35.656999999999996</v>
      </c>
      <c r="AG22" s="27">
        <v>49.975000000000001</v>
      </c>
      <c r="AH22" s="99">
        <v>33.286999999999999</v>
      </c>
      <c r="AI22" s="12">
        <v>15.752000000000001</v>
      </c>
      <c r="AJ22" s="12">
        <v>49.183999999999997</v>
      </c>
      <c r="AK22" s="12">
        <v>28.204000000000001</v>
      </c>
      <c r="AL22" s="12">
        <v>21.780999999999999</v>
      </c>
      <c r="AM22" s="12">
        <v>37.654000000000003</v>
      </c>
      <c r="AN22" s="12"/>
      <c r="AO22" s="12"/>
      <c r="AP22" s="12"/>
      <c r="AQ22" s="12"/>
      <c r="AR22" s="12"/>
      <c r="AS22" s="12"/>
      <c r="AT22" s="12"/>
      <c r="AU22" s="12"/>
      <c r="AV22" s="12"/>
      <c r="AW22" s="12"/>
      <c r="AX22" s="12"/>
      <c r="AY22" s="12"/>
    </row>
    <row r="23" spans="1:51" ht="15" x14ac:dyDescent="0.25">
      <c r="A23" s="95">
        <v>43800</v>
      </c>
      <c r="B23" s="96"/>
      <c r="C23" s="96"/>
      <c r="D23" s="97">
        <v>25.27</v>
      </c>
      <c r="E23" s="98">
        <v>28.036000000000001</v>
      </c>
      <c r="F23" s="27">
        <v>26.565999999999999</v>
      </c>
      <c r="G23" s="27">
        <v>39.341999999999999</v>
      </c>
      <c r="H23" s="27">
        <v>32.012999999999998</v>
      </c>
      <c r="I23" s="27">
        <v>35.104999999999997</v>
      </c>
      <c r="J23" s="27">
        <v>20.9</v>
      </c>
      <c r="K23" s="27">
        <v>22.728999999999999</v>
      </c>
      <c r="L23" s="27">
        <v>20.509</v>
      </c>
      <c r="M23" s="27">
        <v>25.756</v>
      </c>
      <c r="N23" s="27">
        <v>22.03</v>
      </c>
      <c r="O23" s="27">
        <v>19.100999999999999</v>
      </c>
      <c r="P23" s="27">
        <v>27.402000000000001</v>
      </c>
      <c r="Q23" s="27">
        <v>21.315000000000001</v>
      </c>
      <c r="R23" s="27">
        <v>41.896999999999998</v>
      </c>
      <c r="S23" s="27">
        <v>52.536000000000001</v>
      </c>
      <c r="T23" s="27">
        <v>31.056999999999999</v>
      </c>
      <c r="U23" s="27">
        <v>41.996000000000002</v>
      </c>
      <c r="V23" s="27">
        <v>23.759</v>
      </c>
      <c r="W23" s="27">
        <v>20.672999999999998</v>
      </c>
      <c r="X23" s="27">
        <v>20.164999999999999</v>
      </c>
      <c r="Y23" s="27">
        <v>19.248000000000001</v>
      </c>
      <c r="Z23" s="27">
        <v>26.991</v>
      </c>
      <c r="AA23" s="27">
        <v>23.192</v>
      </c>
      <c r="AB23" s="27">
        <v>26.728999999999999</v>
      </c>
      <c r="AC23" s="27">
        <v>31.437000000000001</v>
      </c>
      <c r="AD23" s="27">
        <v>22.382000000000001</v>
      </c>
      <c r="AE23" s="27">
        <v>28.934999999999999</v>
      </c>
      <c r="AF23" s="27">
        <v>26.51</v>
      </c>
      <c r="AG23" s="27">
        <v>30.417999999999999</v>
      </c>
      <c r="AH23" s="99">
        <v>32.451000000000001</v>
      </c>
      <c r="AI23" s="12">
        <v>17.417999999999999</v>
      </c>
      <c r="AJ23" s="12">
        <v>28.706</v>
      </c>
      <c r="AK23" s="12">
        <v>30.898</v>
      </c>
      <c r="AL23" s="12">
        <v>24.901</v>
      </c>
      <c r="AM23" s="12">
        <v>35.859000000000002</v>
      </c>
      <c r="AN23" s="12"/>
      <c r="AO23" s="12"/>
      <c r="AP23" s="12"/>
      <c r="AQ23" s="12"/>
      <c r="AR23" s="12"/>
      <c r="AS23" s="12"/>
      <c r="AT23" s="12"/>
      <c r="AU23" s="12"/>
      <c r="AV23" s="12"/>
      <c r="AW23" s="12"/>
      <c r="AX23" s="12"/>
      <c r="AY23" s="12"/>
    </row>
    <row r="24" spans="1:51" ht="15" x14ac:dyDescent="0.25">
      <c r="A24" s="95">
        <v>43831</v>
      </c>
      <c r="B24" s="96"/>
      <c r="C24" s="96"/>
      <c r="D24" s="97">
        <v>25.07</v>
      </c>
      <c r="E24" s="98">
        <v>24.79</v>
      </c>
      <c r="F24" s="27">
        <v>22.695</v>
      </c>
      <c r="G24" s="27">
        <v>32.981999999999999</v>
      </c>
      <c r="H24" s="27">
        <v>26.745999999999999</v>
      </c>
      <c r="I24" s="27">
        <v>26.497</v>
      </c>
      <c r="J24" s="27">
        <v>17.45</v>
      </c>
      <c r="K24" s="27">
        <v>20.109000000000002</v>
      </c>
      <c r="L24" s="27">
        <v>18.582999999999998</v>
      </c>
      <c r="M24" s="27">
        <v>19.803000000000001</v>
      </c>
      <c r="N24" s="27">
        <v>19.751000000000001</v>
      </c>
      <c r="O24" s="27">
        <v>17.058</v>
      </c>
      <c r="P24" s="27">
        <v>25.22</v>
      </c>
      <c r="Q24" s="27">
        <v>20.349</v>
      </c>
      <c r="R24" s="27">
        <v>26.521000000000001</v>
      </c>
      <c r="S24" s="27">
        <v>34.011000000000003</v>
      </c>
      <c r="T24" s="27">
        <v>30.212</v>
      </c>
      <c r="U24" s="27">
        <v>26.373999999999999</v>
      </c>
      <c r="V24" s="27">
        <v>25.018000000000001</v>
      </c>
      <c r="W24" s="27">
        <v>19.295999999999999</v>
      </c>
      <c r="X24" s="27">
        <v>18.719000000000001</v>
      </c>
      <c r="Y24" s="27">
        <v>15.234</v>
      </c>
      <c r="Z24" s="27">
        <v>21.399000000000001</v>
      </c>
      <c r="AA24" s="27">
        <v>29.613</v>
      </c>
      <c r="AB24" s="27">
        <v>24.183</v>
      </c>
      <c r="AC24" s="27">
        <v>26.503</v>
      </c>
      <c r="AD24" s="27">
        <v>19.855</v>
      </c>
      <c r="AE24" s="27">
        <v>24.928999999999998</v>
      </c>
      <c r="AF24" s="27">
        <v>23.225000000000001</v>
      </c>
      <c r="AG24" s="27">
        <v>23.623000000000001</v>
      </c>
      <c r="AH24" s="99">
        <v>30.481000000000002</v>
      </c>
      <c r="AI24" s="12">
        <v>14.118</v>
      </c>
      <c r="AJ24" s="12">
        <v>20.725000000000001</v>
      </c>
      <c r="AK24" s="12">
        <v>23.19</v>
      </c>
      <c r="AL24" s="12">
        <v>25.196000000000002</v>
      </c>
      <c r="AM24" s="12">
        <v>26.497</v>
      </c>
      <c r="AN24" s="12"/>
      <c r="AO24" s="12"/>
      <c r="AP24" s="12"/>
      <c r="AQ24" s="12"/>
      <c r="AR24" s="12"/>
      <c r="AS24" s="12"/>
      <c r="AT24" s="12"/>
      <c r="AU24" s="12"/>
      <c r="AV24" s="12"/>
      <c r="AW24" s="12"/>
      <c r="AX24" s="12"/>
      <c r="AY24" s="12"/>
    </row>
    <row r="25" spans="1:51" ht="15" x14ac:dyDescent="0.25">
      <c r="A25" s="95">
        <v>43862</v>
      </c>
      <c r="B25" s="96"/>
      <c r="C25" s="96"/>
      <c r="D25" s="97">
        <v>27.87</v>
      </c>
      <c r="E25" s="98">
        <v>24.364000000000001</v>
      </c>
      <c r="F25" s="27">
        <v>19.867999999999999</v>
      </c>
      <c r="G25" s="27">
        <v>28.864999999999998</v>
      </c>
      <c r="H25" s="27">
        <v>70.179000000000002</v>
      </c>
      <c r="I25" s="27">
        <v>41.8</v>
      </c>
      <c r="J25" s="27">
        <v>15.061</v>
      </c>
      <c r="K25" s="27">
        <v>17.632000000000001</v>
      </c>
      <c r="L25" s="27">
        <v>17.196000000000002</v>
      </c>
      <c r="M25" s="27">
        <v>19.135999999999999</v>
      </c>
      <c r="N25" s="27">
        <v>19.140999999999998</v>
      </c>
      <c r="O25" s="27">
        <v>16.094000000000001</v>
      </c>
      <c r="P25" s="27">
        <v>23.65</v>
      </c>
      <c r="Q25" s="27">
        <v>34.658000000000001</v>
      </c>
      <c r="R25" s="27">
        <v>33.301000000000002</v>
      </c>
      <c r="S25" s="27">
        <v>33.603999999999999</v>
      </c>
      <c r="T25" s="27">
        <v>30.728999999999999</v>
      </c>
      <c r="U25" s="27">
        <v>39.174999999999997</v>
      </c>
      <c r="V25" s="27">
        <v>33.832999999999998</v>
      </c>
      <c r="W25" s="27">
        <v>18.081</v>
      </c>
      <c r="X25" s="27">
        <v>16.879000000000001</v>
      </c>
      <c r="Y25" s="27">
        <v>21.678000000000001</v>
      </c>
      <c r="Z25" s="27">
        <v>21.960999999999999</v>
      </c>
      <c r="AA25" s="27">
        <v>30.096</v>
      </c>
      <c r="AB25" s="27">
        <v>19.765999999999998</v>
      </c>
      <c r="AC25" s="27">
        <v>30.523</v>
      </c>
      <c r="AD25" s="27">
        <v>17.367000000000001</v>
      </c>
      <c r="AE25" s="27">
        <v>27.530999999999999</v>
      </c>
      <c r="AF25" s="27">
        <v>20.344000000000001</v>
      </c>
      <c r="AG25" s="27">
        <v>19.545000000000002</v>
      </c>
      <c r="AH25" s="99">
        <v>27.835000000000001</v>
      </c>
      <c r="AI25" s="12">
        <v>12.287000000000001</v>
      </c>
      <c r="AJ25" s="12">
        <v>24.321999999999999</v>
      </c>
      <c r="AK25" s="12">
        <v>45.195999999999998</v>
      </c>
      <c r="AL25" s="12">
        <v>21.286000000000001</v>
      </c>
      <c r="AM25" s="12">
        <v>26.132999999999999</v>
      </c>
      <c r="AN25" s="12"/>
      <c r="AO25" s="12"/>
      <c r="AP25" s="12"/>
      <c r="AQ25" s="12"/>
      <c r="AR25" s="12"/>
      <c r="AS25" s="12"/>
      <c r="AT25" s="12"/>
      <c r="AU25" s="12"/>
      <c r="AV25" s="12"/>
      <c r="AW25" s="12"/>
      <c r="AX25" s="12"/>
      <c r="AY25" s="12"/>
    </row>
    <row r="26" spans="1:51" ht="15" x14ac:dyDescent="0.25">
      <c r="A26" s="95">
        <v>43891</v>
      </c>
      <c r="B26" s="96"/>
      <c r="C26" s="96"/>
      <c r="D26" s="97">
        <v>76.75</v>
      </c>
      <c r="E26" s="98">
        <v>71.537000000000006</v>
      </c>
      <c r="F26" s="27">
        <v>35.347999999999999</v>
      </c>
      <c r="G26" s="27">
        <v>64.459000000000003</v>
      </c>
      <c r="H26" s="27">
        <v>239.57900000000001</v>
      </c>
      <c r="I26" s="27">
        <v>56.784999999999997</v>
      </c>
      <c r="J26" s="27">
        <v>30.846</v>
      </c>
      <c r="K26" s="27">
        <v>92.58</v>
      </c>
      <c r="L26" s="27">
        <v>63.427999999999997</v>
      </c>
      <c r="M26" s="27">
        <v>49.613</v>
      </c>
      <c r="N26" s="27">
        <v>60.314</v>
      </c>
      <c r="O26" s="27">
        <v>65.576999999999998</v>
      </c>
      <c r="P26" s="27">
        <v>81.340999999999994</v>
      </c>
      <c r="Q26" s="27">
        <v>89.241</v>
      </c>
      <c r="R26" s="27">
        <v>78.516000000000005</v>
      </c>
      <c r="S26" s="27">
        <v>112.803</v>
      </c>
      <c r="T26" s="27">
        <v>92.923000000000002</v>
      </c>
      <c r="U26" s="27">
        <v>94.614999999999995</v>
      </c>
      <c r="V26" s="27">
        <v>57.561</v>
      </c>
      <c r="W26" s="27">
        <v>56.244999999999997</v>
      </c>
      <c r="X26" s="27">
        <v>35.872</v>
      </c>
      <c r="Y26" s="27">
        <v>62.206000000000003</v>
      </c>
      <c r="Z26" s="27">
        <v>116.373</v>
      </c>
      <c r="AA26" s="27">
        <v>46.23</v>
      </c>
      <c r="AB26" s="27">
        <v>48.889000000000003</v>
      </c>
      <c r="AC26" s="27">
        <v>145.923</v>
      </c>
      <c r="AD26" s="27">
        <v>35.185000000000002</v>
      </c>
      <c r="AE26" s="27">
        <v>107.68899999999999</v>
      </c>
      <c r="AF26" s="27">
        <v>36.220999999999997</v>
      </c>
      <c r="AG26" s="27">
        <v>84.272999999999996</v>
      </c>
      <c r="AH26" s="99">
        <v>88.956999999999994</v>
      </c>
      <c r="AI26" s="12">
        <v>41.518000000000001</v>
      </c>
      <c r="AJ26" s="12">
        <v>62.863999999999997</v>
      </c>
      <c r="AK26" s="12">
        <v>92.599000000000004</v>
      </c>
      <c r="AL26" s="12">
        <v>40.107999999999997</v>
      </c>
      <c r="AM26" s="12">
        <v>75.007999999999996</v>
      </c>
      <c r="AN26" s="12"/>
      <c r="AO26" s="12"/>
      <c r="AP26" s="12"/>
      <c r="AQ26" s="12"/>
      <c r="AR26" s="12"/>
      <c r="AS26" s="12"/>
      <c r="AT26" s="12"/>
      <c r="AU26" s="12"/>
      <c r="AV26" s="12"/>
      <c r="AW26" s="12"/>
      <c r="AX26" s="12"/>
      <c r="AY26" s="12"/>
    </row>
    <row r="27" spans="1:51" ht="15" x14ac:dyDescent="0.25">
      <c r="A27" s="95">
        <v>43922</v>
      </c>
      <c r="B27" s="96"/>
      <c r="C27" s="96"/>
      <c r="D27" s="97">
        <v>215.16</v>
      </c>
      <c r="E27" s="98">
        <v>112.82599999999999</v>
      </c>
      <c r="F27" s="27">
        <v>231.15199999999999</v>
      </c>
      <c r="G27" s="27">
        <v>342.07799999999997</v>
      </c>
      <c r="H27" s="27">
        <v>493.721</v>
      </c>
      <c r="I27" s="27">
        <v>176.75899999999999</v>
      </c>
      <c r="J27" s="27">
        <v>171.27600000000001</v>
      </c>
      <c r="K27" s="27">
        <v>252.69800000000001</v>
      </c>
      <c r="L27" s="27">
        <v>175.21</v>
      </c>
      <c r="M27" s="27">
        <v>127.896</v>
      </c>
      <c r="N27" s="27">
        <v>145.34700000000001</v>
      </c>
      <c r="O27" s="27">
        <v>239.70400000000001</v>
      </c>
      <c r="P27" s="27">
        <v>179.81299999999999</v>
      </c>
      <c r="Q27" s="27">
        <v>117.56399999999999</v>
      </c>
      <c r="R27" s="27">
        <v>340.95299999999997</v>
      </c>
      <c r="S27" s="27">
        <v>299.42700000000002</v>
      </c>
      <c r="T27" s="27">
        <v>248.54</v>
      </c>
      <c r="U27" s="27">
        <v>228.95699999999999</v>
      </c>
      <c r="V27" s="27">
        <v>194.68700000000001</v>
      </c>
      <c r="W27" s="27">
        <v>162.92500000000001</v>
      </c>
      <c r="X27" s="27">
        <v>124.012</v>
      </c>
      <c r="Y27" s="27">
        <v>206.08099999999999</v>
      </c>
      <c r="Z27" s="27">
        <v>254.358</v>
      </c>
      <c r="AA27" s="27">
        <v>171.398</v>
      </c>
      <c r="AB27" s="27">
        <v>339.86700000000002</v>
      </c>
      <c r="AC27" s="27">
        <v>192.11600000000001</v>
      </c>
      <c r="AD27" s="27">
        <v>137.09</v>
      </c>
      <c r="AE27" s="27">
        <v>268.72199999999998</v>
      </c>
      <c r="AF27" s="27">
        <v>164.523</v>
      </c>
      <c r="AG27" s="27">
        <v>407.66500000000002</v>
      </c>
      <c r="AH27" s="99">
        <v>174.85499999999999</v>
      </c>
      <c r="AI27" s="12">
        <v>115.643</v>
      </c>
      <c r="AJ27" s="12">
        <v>225.70500000000001</v>
      </c>
      <c r="AK27" s="12">
        <v>115.495</v>
      </c>
      <c r="AL27" s="12">
        <v>91.656000000000006</v>
      </c>
      <c r="AM27" s="12">
        <v>177.68</v>
      </c>
      <c r="AN27" s="12"/>
      <c r="AO27" s="12"/>
      <c r="AP27" s="12"/>
      <c r="AQ27" s="12"/>
      <c r="AR27" s="12"/>
      <c r="AS27" s="12"/>
      <c r="AT27" s="12"/>
      <c r="AU27" s="12"/>
      <c r="AV27" s="12"/>
      <c r="AW27" s="12"/>
      <c r="AX27" s="12"/>
      <c r="AY27" s="12"/>
    </row>
    <row r="28" spans="1:51" ht="15" x14ac:dyDescent="0.25">
      <c r="A28" s="95">
        <v>43952</v>
      </c>
      <c r="B28" s="96"/>
      <c r="C28" s="96"/>
      <c r="D28" s="97">
        <v>531.97</v>
      </c>
      <c r="E28" s="98">
        <v>477.68700000000001</v>
      </c>
      <c r="F28" s="27">
        <v>1190.9469999999999</v>
      </c>
      <c r="G28" s="27">
        <v>805.51900000000001</v>
      </c>
      <c r="H28" s="27">
        <v>633.84799999999996</v>
      </c>
      <c r="I28" s="27">
        <v>339.101</v>
      </c>
      <c r="J28" s="27">
        <v>466.29899999999998</v>
      </c>
      <c r="K28" s="27">
        <v>312.24400000000003</v>
      </c>
      <c r="L28" s="27">
        <v>249.87200000000001</v>
      </c>
      <c r="M28" s="27">
        <v>437.03899999999999</v>
      </c>
      <c r="N28" s="27">
        <v>338.00299999999999</v>
      </c>
      <c r="O28" s="27">
        <v>723.09</v>
      </c>
      <c r="P28" s="27">
        <v>411.01299999999998</v>
      </c>
      <c r="Q28" s="27">
        <v>669.39099999999996</v>
      </c>
      <c r="R28" s="27">
        <v>768.01300000000003</v>
      </c>
      <c r="S28" s="27">
        <v>938.02800000000002</v>
      </c>
      <c r="T28" s="27">
        <v>689.428</v>
      </c>
      <c r="U28" s="27">
        <v>547.29499999999996</v>
      </c>
      <c r="V28" s="27">
        <v>488.99799999999999</v>
      </c>
      <c r="W28" s="27">
        <v>419.05099999999999</v>
      </c>
      <c r="X28" s="27">
        <v>150.98500000000001</v>
      </c>
      <c r="Y28" s="27">
        <v>540.51199999999994</v>
      </c>
      <c r="Z28" s="27">
        <v>391.68299999999999</v>
      </c>
      <c r="AA28" s="27">
        <v>575.298</v>
      </c>
      <c r="AB28" s="27">
        <v>662.03700000000003</v>
      </c>
      <c r="AC28" s="27">
        <v>434.899</v>
      </c>
      <c r="AD28" s="27">
        <v>669.95100000000002</v>
      </c>
      <c r="AE28" s="27">
        <v>719.76499999999999</v>
      </c>
      <c r="AF28" s="27">
        <v>418.67599999999999</v>
      </c>
      <c r="AG28" s="27">
        <v>930.86400000000003</v>
      </c>
      <c r="AH28" s="99">
        <v>218.41900000000001</v>
      </c>
      <c r="AI28" s="12">
        <v>369.75200000000001</v>
      </c>
      <c r="AJ28" s="12">
        <v>639.726</v>
      </c>
      <c r="AK28" s="12">
        <v>337.69</v>
      </c>
      <c r="AL28" s="12">
        <v>286.64999999999998</v>
      </c>
      <c r="AM28" s="12">
        <v>543.50900000000001</v>
      </c>
      <c r="AN28" s="12"/>
      <c r="AO28" s="12"/>
      <c r="AP28" s="12"/>
      <c r="AQ28" s="12"/>
      <c r="AR28" s="12"/>
      <c r="AS28" s="12"/>
      <c r="AT28" s="12"/>
      <c r="AU28" s="12"/>
      <c r="AV28" s="12"/>
      <c r="AW28" s="12"/>
      <c r="AX28" s="12"/>
      <c r="AY28" s="12"/>
    </row>
    <row r="29" spans="1:51" ht="15" x14ac:dyDescent="0.25">
      <c r="A29" s="95">
        <v>43983</v>
      </c>
      <c r="B29" s="96"/>
      <c r="C29" s="96"/>
      <c r="D29" s="97">
        <v>420.22</v>
      </c>
      <c r="E29" s="98">
        <v>823.346</v>
      </c>
      <c r="F29" s="27">
        <v>1024.452</v>
      </c>
      <c r="G29" s="27">
        <v>454.22199999999998</v>
      </c>
      <c r="H29" s="27">
        <v>523.13800000000003</v>
      </c>
      <c r="I29" s="27">
        <v>105.76600000000001</v>
      </c>
      <c r="J29" s="27">
        <v>441.53500000000003</v>
      </c>
      <c r="K29" s="27">
        <v>200.72800000000001</v>
      </c>
      <c r="L29" s="27">
        <v>357.63600000000002</v>
      </c>
      <c r="M29" s="27">
        <v>407.005</v>
      </c>
      <c r="N29" s="27">
        <v>178.988</v>
      </c>
      <c r="O29" s="27">
        <v>704.96</v>
      </c>
      <c r="P29" s="27">
        <v>221.15899999999999</v>
      </c>
      <c r="Q29" s="27">
        <v>886.50199999999995</v>
      </c>
      <c r="R29" s="27">
        <v>563.476</v>
      </c>
      <c r="S29" s="27">
        <v>833.14599999999996</v>
      </c>
      <c r="T29" s="27">
        <v>507.95</v>
      </c>
      <c r="U29" s="27">
        <v>560.03700000000003</v>
      </c>
      <c r="V29" s="27">
        <v>311.31700000000001</v>
      </c>
      <c r="W29" s="27">
        <v>242.40600000000001</v>
      </c>
      <c r="X29" s="27">
        <v>139.18299999999999</v>
      </c>
      <c r="Y29" s="27">
        <v>491.59</v>
      </c>
      <c r="Z29" s="27">
        <v>200.96299999999999</v>
      </c>
      <c r="AA29" s="27">
        <v>541.53</v>
      </c>
      <c r="AB29" s="27">
        <v>349.57799999999997</v>
      </c>
      <c r="AC29" s="27">
        <v>181.44300000000001</v>
      </c>
      <c r="AD29" s="27">
        <v>780.67899999999997</v>
      </c>
      <c r="AE29" s="27">
        <v>546.577</v>
      </c>
      <c r="AF29" s="27">
        <v>639.32600000000002</v>
      </c>
      <c r="AG29" s="27">
        <v>1277.663</v>
      </c>
      <c r="AH29" s="99">
        <v>73.960999999999999</v>
      </c>
      <c r="AI29" s="12">
        <v>207.46199999999999</v>
      </c>
      <c r="AJ29" s="12">
        <v>530.79100000000005</v>
      </c>
      <c r="AK29" s="12">
        <v>313.51900000000001</v>
      </c>
      <c r="AL29" s="12">
        <v>163.47800000000001</v>
      </c>
      <c r="AM29" s="12">
        <v>601.45600000000002</v>
      </c>
      <c r="AN29" s="12"/>
      <c r="AO29" s="12"/>
      <c r="AP29" s="12"/>
      <c r="AQ29" s="12"/>
      <c r="AR29" s="12"/>
      <c r="AS29" s="12"/>
      <c r="AT29" s="12"/>
      <c r="AU29" s="12"/>
      <c r="AV29" s="12"/>
      <c r="AW29" s="12"/>
      <c r="AX29" s="12"/>
      <c r="AY29" s="12"/>
    </row>
    <row r="30" spans="1:51" ht="15" x14ac:dyDescent="0.25">
      <c r="A30" s="95">
        <v>44013</v>
      </c>
      <c r="B30" s="96"/>
      <c r="C30" s="96"/>
      <c r="D30" s="97">
        <v>100.03</v>
      </c>
      <c r="E30" s="98">
        <v>255.46</v>
      </c>
      <c r="F30" s="27">
        <v>224.71100000000001</v>
      </c>
      <c r="G30" s="27">
        <v>88.98</v>
      </c>
      <c r="H30" s="27">
        <v>101.274</v>
      </c>
      <c r="I30" s="27">
        <v>26.425000000000001</v>
      </c>
      <c r="J30" s="27">
        <v>59.201999999999998</v>
      </c>
      <c r="K30" s="27">
        <v>39.746000000000002</v>
      </c>
      <c r="L30" s="27">
        <v>64.084000000000003</v>
      </c>
      <c r="M30" s="27">
        <v>69.887</v>
      </c>
      <c r="N30" s="27">
        <v>38.113</v>
      </c>
      <c r="O30" s="27">
        <v>174.386</v>
      </c>
      <c r="P30" s="27">
        <v>42.78</v>
      </c>
      <c r="Q30" s="27">
        <v>327.70299999999997</v>
      </c>
      <c r="R30" s="27">
        <v>110.30200000000001</v>
      </c>
      <c r="S30" s="27">
        <v>153.16800000000001</v>
      </c>
      <c r="T30" s="27">
        <v>158.29300000000001</v>
      </c>
      <c r="U30" s="27">
        <v>127.505</v>
      </c>
      <c r="V30" s="27">
        <v>39.298000000000002</v>
      </c>
      <c r="W30" s="27">
        <v>35.148000000000003</v>
      </c>
      <c r="X30" s="27">
        <v>19.341999999999999</v>
      </c>
      <c r="Y30" s="27">
        <v>74.248000000000005</v>
      </c>
      <c r="Z30" s="27">
        <v>39.360999999999997</v>
      </c>
      <c r="AA30" s="27">
        <v>115.33</v>
      </c>
      <c r="AB30" s="27">
        <v>50.470999999999997</v>
      </c>
      <c r="AC30" s="27">
        <v>33.786999999999999</v>
      </c>
      <c r="AD30" s="27">
        <v>186.50899999999999</v>
      </c>
      <c r="AE30" s="27">
        <v>117.67100000000001</v>
      </c>
      <c r="AF30" s="27">
        <v>100.72199999999999</v>
      </c>
      <c r="AG30" s="27">
        <v>453.60599999999999</v>
      </c>
      <c r="AH30" s="99">
        <v>19.318000000000001</v>
      </c>
      <c r="AI30" s="12">
        <v>28.027000000000001</v>
      </c>
      <c r="AJ30" s="12">
        <v>73.009</v>
      </c>
      <c r="AK30" s="12">
        <v>47.027999999999999</v>
      </c>
      <c r="AL30" s="12">
        <v>24.959</v>
      </c>
      <c r="AM30" s="12">
        <v>187.35300000000001</v>
      </c>
      <c r="AN30" s="12"/>
      <c r="AO30" s="12"/>
      <c r="AP30" s="12"/>
      <c r="AQ30" s="12"/>
      <c r="AR30" s="12"/>
      <c r="AS30" s="12"/>
      <c r="AT30" s="12"/>
      <c r="AU30" s="12"/>
      <c r="AV30" s="12"/>
      <c r="AW30" s="12"/>
      <c r="AX30" s="12"/>
      <c r="AY30" s="12"/>
    </row>
    <row r="31" spans="1:51" ht="15" x14ac:dyDescent="0.25">
      <c r="A31" s="95">
        <v>44044</v>
      </c>
      <c r="B31" s="96"/>
      <c r="C31" s="96"/>
      <c r="D31" s="97">
        <v>25.12</v>
      </c>
      <c r="E31" s="98">
        <v>38.973999999999997</v>
      </c>
      <c r="F31" s="27">
        <v>46.244999999999997</v>
      </c>
      <c r="G31" s="27">
        <v>33.802</v>
      </c>
      <c r="H31" s="27">
        <v>28.908000000000001</v>
      </c>
      <c r="I31" s="27">
        <v>16.704000000000001</v>
      </c>
      <c r="J31" s="27">
        <v>17.253</v>
      </c>
      <c r="K31" s="27">
        <v>19.460999999999999</v>
      </c>
      <c r="L31" s="27">
        <v>17.140999999999998</v>
      </c>
      <c r="M31" s="27">
        <v>18.893999999999998</v>
      </c>
      <c r="N31" s="27">
        <v>14.657999999999999</v>
      </c>
      <c r="O31" s="27">
        <v>32.006999999999998</v>
      </c>
      <c r="P31" s="27">
        <v>17.494</v>
      </c>
      <c r="Q31" s="27">
        <v>41.701999999999998</v>
      </c>
      <c r="R31" s="27">
        <v>27.652999999999999</v>
      </c>
      <c r="S31" s="27">
        <v>40.704999999999998</v>
      </c>
      <c r="T31" s="27">
        <v>35.109000000000002</v>
      </c>
      <c r="U31" s="27">
        <v>27.827999999999999</v>
      </c>
      <c r="V31" s="27">
        <v>16.294</v>
      </c>
      <c r="W31" s="27">
        <v>15.821</v>
      </c>
      <c r="X31" s="27">
        <v>11.284000000000001</v>
      </c>
      <c r="Y31" s="27">
        <v>18.724</v>
      </c>
      <c r="Z31" s="27">
        <v>16.027999999999999</v>
      </c>
      <c r="AA31" s="27">
        <v>23.268000000000001</v>
      </c>
      <c r="AB31" s="27">
        <v>20.398</v>
      </c>
      <c r="AC31" s="27">
        <v>16.437999999999999</v>
      </c>
      <c r="AD31" s="27">
        <v>31.190999999999999</v>
      </c>
      <c r="AE31" s="27">
        <v>28.064</v>
      </c>
      <c r="AF31" s="27">
        <v>23.716999999999999</v>
      </c>
      <c r="AG31" s="27">
        <v>53.944000000000003</v>
      </c>
      <c r="AH31" s="99">
        <v>14.914</v>
      </c>
      <c r="AI31" s="12">
        <v>14.077999999999999</v>
      </c>
      <c r="AJ31" s="12">
        <v>32.146999999999998</v>
      </c>
      <c r="AK31" s="12">
        <v>15.58</v>
      </c>
      <c r="AL31" s="12">
        <v>10.586</v>
      </c>
      <c r="AM31" s="12">
        <v>29.288</v>
      </c>
      <c r="AN31" s="12"/>
      <c r="AO31" s="12"/>
      <c r="AP31" s="12"/>
      <c r="AQ31" s="12"/>
      <c r="AR31" s="12"/>
      <c r="AS31" s="12"/>
      <c r="AT31" s="12"/>
      <c r="AU31" s="12"/>
      <c r="AV31" s="12"/>
      <c r="AW31" s="12"/>
      <c r="AX31" s="12"/>
      <c r="AY31" s="12"/>
    </row>
    <row r="32" spans="1:51" ht="15" x14ac:dyDescent="0.25">
      <c r="A32" s="95">
        <v>44075</v>
      </c>
      <c r="B32" s="96"/>
      <c r="C32" s="96"/>
      <c r="D32" s="97">
        <v>18.899999999999999</v>
      </c>
      <c r="E32" s="98">
        <v>14.744</v>
      </c>
      <c r="F32" s="27">
        <v>27.821999999999999</v>
      </c>
      <c r="G32" s="27">
        <v>20.753</v>
      </c>
      <c r="H32" s="27">
        <v>21.75</v>
      </c>
      <c r="I32" s="27">
        <v>9.5630000000000006</v>
      </c>
      <c r="J32" s="27">
        <v>16.321999999999999</v>
      </c>
      <c r="K32" s="27">
        <v>10.226000000000001</v>
      </c>
      <c r="L32" s="27">
        <v>8.3629999999999995</v>
      </c>
      <c r="M32" s="27">
        <v>12.170999999999999</v>
      </c>
      <c r="N32" s="27">
        <v>7.4340000000000002</v>
      </c>
      <c r="O32" s="27">
        <v>17.600999999999999</v>
      </c>
      <c r="P32" s="27">
        <v>9.82</v>
      </c>
      <c r="Q32" s="27">
        <v>15.847</v>
      </c>
      <c r="R32" s="27">
        <v>16.07</v>
      </c>
      <c r="S32" s="27">
        <v>104.754</v>
      </c>
      <c r="T32" s="27">
        <v>17.111999999999998</v>
      </c>
      <c r="U32" s="27">
        <v>15.132</v>
      </c>
      <c r="V32" s="27">
        <v>22.591000000000001</v>
      </c>
      <c r="W32" s="27">
        <v>8.952</v>
      </c>
      <c r="X32" s="27">
        <v>5.8049999999999997</v>
      </c>
      <c r="Y32" s="27">
        <v>14.647</v>
      </c>
      <c r="Z32" s="27">
        <v>16.283999999999999</v>
      </c>
      <c r="AA32" s="27">
        <v>14.077999999999999</v>
      </c>
      <c r="AB32" s="27">
        <v>33.414999999999999</v>
      </c>
      <c r="AC32" s="27">
        <v>19.483000000000001</v>
      </c>
      <c r="AD32" s="27">
        <v>18.056000000000001</v>
      </c>
      <c r="AE32" s="27">
        <v>15.548999999999999</v>
      </c>
      <c r="AF32" s="27">
        <v>11.752000000000001</v>
      </c>
      <c r="AG32" s="27">
        <v>29.259</v>
      </c>
      <c r="AH32" s="99">
        <v>8.3759999999999994</v>
      </c>
      <c r="AI32" s="12">
        <v>17.437000000000001</v>
      </c>
      <c r="AJ32" s="12">
        <v>27.486999999999998</v>
      </c>
      <c r="AK32" s="12">
        <v>8.3919999999999995</v>
      </c>
      <c r="AL32" s="12">
        <v>5.681</v>
      </c>
      <c r="AM32" s="12">
        <v>20.582999999999998</v>
      </c>
      <c r="AN32" s="12"/>
      <c r="AO32" s="12"/>
      <c r="AP32" s="12"/>
      <c r="AQ32" s="12"/>
      <c r="AR32" s="12"/>
      <c r="AS32" s="12"/>
      <c r="AT32" s="12"/>
      <c r="AU32" s="12"/>
      <c r="AV32" s="12"/>
      <c r="AW32" s="12"/>
      <c r="AX32" s="12"/>
      <c r="AY32" s="12"/>
    </row>
    <row r="33" spans="1:51" ht="15" x14ac:dyDescent="0.25">
      <c r="A33" s="95">
        <v>44105</v>
      </c>
      <c r="B33" s="96"/>
      <c r="C33" s="96"/>
      <c r="D33" s="97">
        <v>32.32</v>
      </c>
      <c r="E33" s="98">
        <v>33.857999999999997</v>
      </c>
      <c r="F33" s="27">
        <v>34.951999999999998</v>
      </c>
      <c r="G33" s="27">
        <v>49.220999999999997</v>
      </c>
      <c r="H33" s="27">
        <v>53.332000000000001</v>
      </c>
      <c r="I33" s="27">
        <v>12.462999999999999</v>
      </c>
      <c r="J33" s="27">
        <v>15.147</v>
      </c>
      <c r="K33" s="27">
        <v>12.188000000000001</v>
      </c>
      <c r="L33" s="27">
        <v>25.532</v>
      </c>
      <c r="M33" s="27">
        <v>13.005000000000001</v>
      </c>
      <c r="N33" s="27">
        <v>9.9930000000000003</v>
      </c>
      <c r="O33" s="27">
        <v>35.667999999999999</v>
      </c>
      <c r="P33" s="27">
        <v>25.914999999999999</v>
      </c>
      <c r="Q33" s="27">
        <v>37.462000000000003</v>
      </c>
      <c r="R33" s="27">
        <v>23.518000000000001</v>
      </c>
      <c r="S33" s="27">
        <v>81.587000000000003</v>
      </c>
      <c r="T33" s="27">
        <v>41.499000000000002</v>
      </c>
      <c r="U33" s="27">
        <v>18.266999999999999</v>
      </c>
      <c r="V33" s="27">
        <v>32.752000000000002</v>
      </c>
      <c r="W33" s="27">
        <v>13.571</v>
      </c>
      <c r="X33" s="27">
        <v>14.391999999999999</v>
      </c>
      <c r="Y33" s="27">
        <v>14.348000000000001</v>
      </c>
      <c r="Z33" s="27">
        <v>29.696999999999999</v>
      </c>
      <c r="AA33" s="27">
        <v>30.259</v>
      </c>
      <c r="AB33" s="27">
        <v>51.780999999999999</v>
      </c>
      <c r="AC33" s="27">
        <v>41.183</v>
      </c>
      <c r="AD33" s="27">
        <v>19.670000000000002</v>
      </c>
      <c r="AE33" s="27">
        <v>27.308</v>
      </c>
      <c r="AF33" s="27">
        <v>20.687000000000001</v>
      </c>
      <c r="AG33" s="27">
        <v>32.606999999999999</v>
      </c>
      <c r="AH33" s="99">
        <v>12.202</v>
      </c>
      <c r="AI33" s="12">
        <v>46.648000000000003</v>
      </c>
      <c r="AJ33" s="12">
        <v>30.273</v>
      </c>
      <c r="AK33" s="12">
        <v>11.67</v>
      </c>
      <c r="AL33" s="12">
        <v>37.99</v>
      </c>
      <c r="AM33" s="12">
        <v>26.710999999999999</v>
      </c>
      <c r="AN33" s="12"/>
      <c r="AO33" s="12"/>
      <c r="AP33" s="12"/>
      <c r="AQ33" s="12"/>
      <c r="AR33" s="12"/>
      <c r="AS33" s="12"/>
      <c r="AT33" s="12"/>
      <c r="AU33" s="12"/>
      <c r="AV33" s="12"/>
      <c r="AW33" s="12"/>
      <c r="AX33" s="12"/>
      <c r="AY33" s="12"/>
    </row>
    <row r="34" spans="1:51" ht="15" x14ac:dyDescent="0.25">
      <c r="A34" s="95">
        <v>44136</v>
      </c>
      <c r="B34" s="96"/>
      <c r="C34" s="96"/>
      <c r="D34" s="97">
        <v>31.63</v>
      </c>
      <c r="E34" s="98">
        <v>34.777000000000001</v>
      </c>
      <c r="F34" s="27">
        <v>51.314</v>
      </c>
      <c r="G34" s="27">
        <v>46.084000000000003</v>
      </c>
      <c r="H34" s="27">
        <v>51.383000000000003</v>
      </c>
      <c r="I34" s="27">
        <v>22.631</v>
      </c>
      <c r="J34" s="27">
        <v>20.696000000000002</v>
      </c>
      <c r="K34" s="27">
        <v>20.402000000000001</v>
      </c>
      <c r="L34" s="27">
        <v>36.835999999999999</v>
      </c>
      <c r="M34" s="27">
        <v>23.283999999999999</v>
      </c>
      <c r="N34" s="27">
        <v>21.125</v>
      </c>
      <c r="O34" s="27">
        <v>32.869999999999997</v>
      </c>
      <c r="P34" s="27">
        <v>26.552</v>
      </c>
      <c r="Q34" s="27">
        <v>40.398000000000003</v>
      </c>
      <c r="R34" s="27">
        <v>56.179000000000002</v>
      </c>
      <c r="S34" s="27">
        <v>40.234000000000002</v>
      </c>
      <c r="T34" s="27">
        <v>41.680999999999997</v>
      </c>
      <c r="U34" s="27">
        <v>23.721</v>
      </c>
      <c r="V34" s="27">
        <v>22.199000000000002</v>
      </c>
      <c r="W34" s="27">
        <v>20.181999999999999</v>
      </c>
      <c r="X34" s="27">
        <v>18.222000000000001</v>
      </c>
      <c r="Y34" s="27">
        <v>23.774000000000001</v>
      </c>
      <c r="Z34" s="27">
        <v>39.695999999999998</v>
      </c>
      <c r="AA34" s="27">
        <v>31.48</v>
      </c>
      <c r="AB34" s="27">
        <v>51.341000000000001</v>
      </c>
      <c r="AC34" s="27">
        <v>34.07</v>
      </c>
      <c r="AD34" s="27">
        <v>27.689</v>
      </c>
      <c r="AE34" s="27">
        <v>37.356000000000002</v>
      </c>
      <c r="AF34" s="27">
        <v>51.07</v>
      </c>
      <c r="AG34" s="27">
        <v>33.168999999999997</v>
      </c>
      <c r="AH34" s="99">
        <v>20.940999999999999</v>
      </c>
      <c r="AI34" s="12">
        <v>47.366</v>
      </c>
      <c r="AJ34" s="12">
        <v>28.2</v>
      </c>
      <c r="AK34" s="12">
        <v>22.529</v>
      </c>
      <c r="AL34" s="12">
        <v>35.009</v>
      </c>
      <c r="AM34" s="12">
        <v>33.226999999999997</v>
      </c>
      <c r="AN34" s="12"/>
      <c r="AO34" s="12"/>
      <c r="AP34" s="12"/>
      <c r="AQ34" s="12"/>
      <c r="AR34" s="12"/>
      <c r="AS34" s="12"/>
      <c r="AT34" s="12"/>
      <c r="AU34" s="12"/>
      <c r="AV34" s="12"/>
      <c r="AW34" s="12"/>
      <c r="AX34" s="12"/>
      <c r="AY34" s="12"/>
    </row>
    <row r="35" spans="1:51" ht="15" x14ac:dyDescent="0.25">
      <c r="A35" s="95">
        <v>44166</v>
      </c>
      <c r="B35" s="96"/>
      <c r="C35" s="96"/>
      <c r="D35" s="97">
        <v>25.27</v>
      </c>
      <c r="E35" s="100">
        <v>27.541</v>
      </c>
      <c r="F35" s="101">
        <v>38.981000000000002</v>
      </c>
      <c r="G35" s="101">
        <v>36.575000000000003</v>
      </c>
      <c r="H35" s="101">
        <v>36.212000000000003</v>
      </c>
      <c r="I35" s="101">
        <v>23.163</v>
      </c>
      <c r="J35" s="101">
        <v>22.181000000000001</v>
      </c>
      <c r="K35" s="101">
        <v>20.716000000000001</v>
      </c>
      <c r="L35" s="101">
        <v>25.407</v>
      </c>
      <c r="M35" s="101">
        <v>21.527000000000001</v>
      </c>
      <c r="N35" s="101">
        <v>19.259</v>
      </c>
      <c r="O35" s="101">
        <v>26.945</v>
      </c>
      <c r="P35" s="101">
        <v>23.568000000000001</v>
      </c>
      <c r="Q35" s="101">
        <v>40.484000000000002</v>
      </c>
      <c r="R35" s="101">
        <v>51.720999999999997</v>
      </c>
      <c r="S35" s="101">
        <v>31.928000000000001</v>
      </c>
      <c r="T35" s="101">
        <v>43.33</v>
      </c>
      <c r="U35" s="101">
        <v>24.943000000000001</v>
      </c>
      <c r="V35" s="101">
        <v>21.957999999999998</v>
      </c>
      <c r="W35" s="101">
        <v>19.876000000000001</v>
      </c>
      <c r="X35" s="101">
        <v>19.242999999999999</v>
      </c>
      <c r="Y35" s="101">
        <v>26.04</v>
      </c>
      <c r="Z35" s="101">
        <v>23.401</v>
      </c>
      <c r="AA35" s="101">
        <v>26.524000000000001</v>
      </c>
      <c r="AB35" s="101">
        <v>31.03</v>
      </c>
      <c r="AC35" s="101">
        <v>23.138999999999999</v>
      </c>
      <c r="AD35" s="101">
        <v>28.806000000000001</v>
      </c>
      <c r="AE35" s="101">
        <v>28.09</v>
      </c>
      <c r="AF35" s="101">
        <v>31.736999999999998</v>
      </c>
      <c r="AG35" s="101">
        <v>32.332000000000001</v>
      </c>
      <c r="AH35" s="102">
        <v>22.253</v>
      </c>
      <c r="AI35" s="12">
        <v>27.18</v>
      </c>
      <c r="AJ35" s="12">
        <v>30.981999999999999</v>
      </c>
      <c r="AK35" s="12">
        <v>25.878</v>
      </c>
      <c r="AL35" s="12">
        <v>34.262999999999998</v>
      </c>
      <c r="AM35" s="12">
        <v>26.446999999999999</v>
      </c>
      <c r="AN35" s="12"/>
      <c r="AO35" s="12"/>
      <c r="AP35" s="12"/>
      <c r="AQ35" s="12"/>
      <c r="AR35" s="12"/>
      <c r="AS35" s="12"/>
      <c r="AT35" s="12"/>
      <c r="AU35" s="12"/>
      <c r="AV35" s="12"/>
      <c r="AW35" s="12"/>
      <c r="AX35" s="12"/>
      <c r="AY35" s="12"/>
    </row>
    <row r="36" spans="1:51" ht="15" x14ac:dyDescent="0.25">
      <c r="A36" s="95">
        <v>44197</v>
      </c>
      <c r="B36" s="96"/>
      <c r="C36" s="96"/>
      <c r="D36" s="97">
        <v>25.07</v>
      </c>
      <c r="E36">
        <v>23.841000000000001</v>
      </c>
      <c r="F36">
        <v>33.110999999999997</v>
      </c>
      <c r="G36">
        <v>30.907</v>
      </c>
      <c r="H36">
        <v>28.204999999999998</v>
      </c>
      <c r="I36">
        <v>19.545999999999999</v>
      </c>
      <c r="J36">
        <v>19.709</v>
      </c>
      <c r="K36">
        <v>18.777000000000001</v>
      </c>
      <c r="L36">
        <v>19.864999999999998</v>
      </c>
      <c r="M36">
        <v>19.419</v>
      </c>
      <c r="N36">
        <v>17.308</v>
      </c>
      <c r="O36">
        <v>24.792000000000002</v>
      </c>
      <c r="P36">
        <v>22.736000000000001</v>
      </c>
      <c r="Q36">
        <v>26.006</v>
      </c>
      <c r="R36">
        <v>34.673999999999999</v>
      </c>
      <c r="S36">
        <v>31.085000000000001</v>
      </c>
      <c r="T36">
        <v>28.215</v>
      </c>
      <c r="U36">
        <v>26.36</v>
      </c>
      <c r="V36">
        <v>20.521000000000001</v>
      </c>
      <c r="W36">
        <v>18.446999999999999</v>
      </c>
      <c r="X36">
        <v>15.497999999999999</v>
      </c>
      <c r="Y36">
        <v>20.699000000000002</v>
      </c>
      <c r="Z36">
        <v>30.327999999999999</v>
      </c>
      <c r="AA36">
        <v>23.989000000000001</v>
      </c>
      <c r="AB36">
        <v>26.559000000000001</v>
      </c>
      <c r="AC36">
        <v>20.712</v>
      </c>
      <c r="AD36">
        <v>25.065000000000001</v>
      </c>
      <c r="AE36">
        <v>24.713999999999999</v>
      </c>
      <c r="AF36">
        <v>24.756</v>
      </c>
      <c r="AG36">
        <v>30.51</v>
      </c>
      <c r="AH36">
        <v>18.748999999999999</v>
      </c>
      <c r="AI36" s="12">
        <v>19.366</v>
      </c>
      <c r="AJ36" s="12">
        <v>23.327000000000002</v>
      </c>
      <c r="AK36" s="12">
        <v>25.530999999999999</v>
      </c>
      <c r="AL36" s="12">
        <v>24.437000000000001</v>
      </c>
      <c r="AM36" s="12">
        <v>23.536999999999999</v>
      </c>
      <c r="AN36" s="12"/>
      <c r="AO36" s="12"/>
      <c r="AP36" s="12"/>
      <c r="AQ36" s="12"/>
      <c r="AR36" s="12"/>
      <c r="AS36" s="12"/>
      <c r="AT36" s="12"/>
      <c r="AU36" s="12"/>
      <c r="AV36" s="12"/>
      <c r="AW36" s="12"/>
      <c r="AX36" s="12"/>
      <c r="AY36" s="12"/>
    </row>
    <row r="37" spans="1:51" ht="15" x14ac:dyDescent="0.25">
      <c r="A37" s="95">
        <v>44228</v>
      </c>
      <c r="B37" s="96"/>
      <c r="C37" s="96"/>
      <c r="D37" s="97">
        <v>27.87</v>
      </c>
      <c r="E37">
        <v>20.193000000000001</v>
      </c>
      <c r="F37">
        <v>28.032</v>
      </c>
      <c r="G37">
        <v>69.908000000000001</v>
      </c>
      <c r="H37">
        <v>42.008000000000003</v>
      </c>
      <c r="I37">
        <v>16.385000000000002</v>
      </c>
      <c r="J37">
        <v>16.706</v>
      </c>
      <c r="K37">
        <v>16.733000000000001</v>
      </c>
      <c r="L37">
        <v>18.61</v>
      </c>
      <c r="M37">
        <v>18.2</v>
      </c>
      <c r="N37">
        <v>15.763999999999999</v>
      </c>
      <c r="O37">
        <v>22.088000000000001</v>
      </c>
      <c r="P37">
        <v>36.203000000000003</v>
      </c>
      <c r="Q37">
        <v>31.954000000000001</v>
      </c>
      <c r="R37">
        <v>33.44</v>
      </c>
      <c r="S37">
        <v>30.082000000000001</v>
      </c>
      <c r="T37">
        <v>40.149000000000001</v>
      </c>
      <c r="U37">
        <v>34.039000000000001</v>
      </c>
      <c r="V37">
        <v>18.523</v>
      </c>
      <c r="W37">
        <v>15.955</v>
      </c>
      <c r="X37">
        <v>21.193999999999999</v>
      </c>
      <c r="Y37">
        <v>20.678000000000001</v>
      </c>
      <c r="Z37">
        <v>29.134</v>
      </c>
      <c r="AA37">
        <v>18.948</v>
      </c>
      <c r="AB37">
        <v>29.672999999999998</v>
      </c>
      <c r="AC37">
        <v>17.532</v>
      </c>
      <c r="AD37">
        <v>26.702999999999999</v>
      </c>
      <c r="AE37">
        <v>20.934000000000001</v>
      </c>
      <c r="AF37">
        <v>20.029</v>
      </c>
      <c r="AG37">
        <v>26.902999999999999</v>
      </c>
      <c r="AH37">
        <v>15.824999999999999</v>
      </c>
      <c r="AI37" s="12">
        <v>21.625</v>
      </c>
      <c r="AJ37" s="12">
        <v>44.058999999999997</v>
      </c>
      <c r="AK37" s="12">
        <v>21.13</v>
      </c>
      <c r="AL37" s="12">
        <v>23.863</v>
      </c>
      <c r="AM37" s="12">
        <v>22.474</v>
      </c>
      <c r="AN37" s="12"/>
      <c r="AO37" s="12"/>
      <c r="AP37" s="12"/>
      <c r="AQ37" s="12"/>
      <c r="AR37" s="12"/>
      <c r="AS37" s="12"/>
      <c r="AT37" s="12"/>
      <c r="AU37" s="12"/>
      <c r="AV37" s="12"/>
      <c r="AW37" s="12"/>
      <c r="AX37" s="12"/>
      <c r="AY37" s="12"/>
    </row>
    <row r="38" spans="1:51" ht="15" x14ac:dyDescent="0.25">
      <c r="A38" s="95">
        <v>44256</v>
      </c>
      <c r="B38" s="96"/>
      <c r="C38" s="96"/>
      <c r="D38" s="97">
        <v>76.75</v>
      </c>
      <c r="E38">
        <v>36.482999999999997</v>
      </c>
      <c r="F38">
        <v>64.585999999999999</v>
      </c>
      <c r="G38">
        <v>240.2</v>
      </c>
      <c r="H38">
        <v>58.755000000000003</v>
      </c>
      <c r="I38">
        <v>33.338999999999999</v>
      </c>
      <c r="J38">
        <v>91.438999999999993</v>
      </c>
      <c r="K38">
        <v>60.854999999999997</v>
      </c>
      <c r="L38">
        <v>49.670999999999999</v>
      </c>
      <c r="M38">
        <v>59.868000000000002</v>
      </c>
      <c r="N38">
        <v>65.709999999999994</v>
      </c>
      <c r="O38">
        <v>79.864000000000004</v>
      </c>
      <c r="P38">
        <v>93.81</v>
      </c>
      <c r="Q38">
        <v>77.617000000000004</v>
      </c>
      <c r="R38">
        <v>114.703</v>
      </c>
      <c r="S38">
        <v>89.266999999999996</v>
      </c>
      <c r="T38">
        <v>98.287000000000006</v>
      </c>
      <c r="U38">
        <v>59.326999999999998</v>
      </c>
      <c r="V38">
        <v>57.701000000000001</v>
      </c>
      <c r="W38">
        <v>34.319000000000003</v>
      </c>
      <c r="X38">
        <v>62.38</v>
      </c>
      <c r="Y38">
        <v>114.54300000000001</v>
      </c>
      <c r="Z38">
        <v>46.786999999999999</v>
      </c>
      <c r="AA38">
        <v>46.039000000000001</v>
      </c>
      <c r="AB38">
        <v>145.41900000000001</v>
      </c>
      <c r="AC38">
        <v>36.018999999999998</v>
      </c>
      <c r="AD38">
        <v>107.5</v>
      </c>
      <c r="AE38">
        <v>36.707999999999998</v>
      </c>
      <c r="AF38">
        <v>86.775999999999996</v>
      </c>
      <c r="AG38">
        <v>89.058999999999997</v>
      </c>
      <c r="AH38">
        <v>47.014000000000003</v>
      </c>
      <c r="AI38" s="12">
        <v>60.204000000000001</v>
      </c>
      <c r="AJ38" s="12">
        <v>92.435000000000002</v>
      </c>
      <c r="AK38" s="12">
        <v>40.94</v>
      </c>
      <c r="AL38" s="12">
        <v>72.527000000000001</v>
      </c>
      <c r="AM38" s="12">
        <v>69.450999999999993</v>
      </c>
      <c r="AN38" s="12"/>
      <c r="AO38" s="12"/>
      <c r="AP38" s="12"/>
      <c r="AQ38" s="12"/>
      <c r="AR38" s="12"/>
      <c r="AS38" s="12"/>
      <c r="AT38" s="12"/>
      <c r="AU38" s="12"/>
      <c r="AV38" s="12"/>
      <c r="AW38" s="12"/>
      <c r="AX38" s="12"/>
      <c r="AY38" s="12"/>
    </row>
    <row r="39" spans="1:51" ht="15" x14ac:dyDescent="0.25">
      <c r="A39" s="95">
        <v>44287</v>
      </c>
      <c r="B39" s="96"/>
      <c r="C39" s="96"/>
      <c r="D39" s="97">
        <v>215.16</v>
      </c>
      <c r="E39">
        <v>233.45599999999999</v>
      </c>
      <c r="F39">
        <v>341.041</v>
      </c>
      <c r="G39">
        <v>502.24299999999999</v>
      </c>
      <c r="H39">
        <v>177.94800000000001</v>
      </c>
      <c r="I39">
        <v>176.648</v>
      </c>
      <c r="J39">
        <v>251.21</v>
      </c>
      <c r="K39">
        <v>172.09800000000001</v>
      </c>
      <c r="L39">
        <v>127.01</v>
      </c>
      <c r="M39">
        <v>144.54300000000001</v>
      </c>
      <c r="N39">
        <v>239.49</v>
      </c>
      <c r="O39">
        <v>174.321</v>
      </c>
      <c r="P39">
        <v>120.78</v>
      </c>
      <c r="Q39">
        <v>337.423</v>
      </c>
      <c r="R39">
        <v>301.70699999999999</v>
      </c>
      <c r="S39">
        <v>240.666</v>
      </c>
      <c r="T39">
        <v>232.24199999999999</v>
      </c>
      <c r="U39">
        <v>196.756</v>
      </c>
      <c r="V39">
        <v>165.779</v>
      </c>
      <c r="W39">
        <v>120.253</v>
      </c>
      <c r="X39">
        <v>205.364</v>
      </c>
      <c r="Y39">
        <v>251.88</v>
      </c>
      <c r="Z39">
        <v>171.57499999999999</v>
      </c>
      <c r="AA39">
        <v>328.649</v>
      </c>
      <c r="AB39">
        <v>191.839</v>
      </c>
      <c r="AC39">
        <v>139.017</v>
      </c>
      <c r="AD39">
        <v>267.81299999999999</v>
      </c>
      <c r="AE39">
        <v>161.803</v>
      </c>
      <c r="AF39">
        <v>411.64499999999998</v>
      </c>
      <c r="AG39">
        <v>174.00399999999999</v>
      </c>
      <c r="AH39">
        <v>125.188</v>
      </c>
      <c r="AI39" s="12">
        <v>215.50299999999999</v>
      </c>
      <c r="AJ39" s="12">
        <v>114.96</v>
      </c>
      <c r="AK39" s="12">
        <v>92.650999999999996</v>
      </c>
      <c r="AL39" s="12">
        <v>172.33</v>
      </c>
      <c r="AM39" s="12">
        <v>110.187</v>
      </c>
      <c r="AN39" s="12"/>
      <c r="AO39" s="12"/>
      <c r="AP39" s="12"/>
      <c r="AQ39" s="12"/>
      <c r="AR39" s="12"/>
      <c r="AS39" s="12"/>
      <c r="AT39" s="12"/>
      <c r="AU39" s="12"/>
      <c r="AV39" s="12"/>
      <c r="AW39" s="12"/>
      <c r="AX39" s="12"/>
      <c r="AY39" s="12"/>
    </row>
    <row r="40" spans="1:51" ht="15" x14ac:dyDescent="0.25">
      <c r="A40" s="95">
        <v>44317</v>
      </c>
      <c r="B40" s="96"/>
      <c r="C40" s="96"/>
      <c r="D40" s="97">
        <v>531.97</v>
      </c>
      <c r="E40">
        <v>1193.077</v>
      </c>
      <c r="F40">
        <v>803.40800000000002</v>
      </c>
      <c r="G40">
        <v>633.07799999999997</v>
      </c>
      <c r="H40">
        <v>339.11700000000002</v>
      </c>
      <c r="I40">
        <v>470.29</v>
      </c>
      <c r="J40">
        <v>311.303</v>
      </c>
      <c r="K40">
        <v>242.964</v>
      </c>
      <c r="L40">
        <v>435.952</v>
      </c>
      <c r="M40">
        <v>337.19400000000002</v>
      </c>
      <c r="N40">
        <v>724.34400000000005</v>
      </c>
      <c r="O40">
        <v>403.51900000000001</v>
      </c>
      <c r="P40">
        <v>677.827</v>
      </c>
      <c r="Q40">
        <v>765.34900000000005</v>
      </c>
      <c r="R40">
        <v>941.17100000000005</v>
      </c>
      <c r="S40">
        <v>680.75300000000004</v>
      </c>
      <c r="T40">
        <v>549.79</v>
      </c>
      <c r="U40">
        <v>489.81299999999999</v>
      </c>
      <c r="V40">
        <v>420.80099999999999</v>
      </c>
      <c r="W40">
        <v>147.91</v>
      </c>
      <c r="X40">
        <v>540.80899999999997</v>
      </c>
      <c r="Y40">
        <v>390.07900000000001</v>
      </c>
      <c r="Z40">
        <v>575.33000000000004</v>
      </c>
      <c r="AA40">
        <v>654.60599999999999</v>
      </c>
      <c r="AB40">
        <v>434.077</v>
      </c>
      <c r="AC40">
        <v>671.28899999999999</v>
      </c>
      <c r="AD40">
        <v>717.83900000000006</v>
      </c>
      <c r="AE40">
        <v>397.82799999999997</v>
      </c>
      <c r="AF40">
        <v>935.35699999999997</v>
      </c>
      <c r="AG40">
        <v>217.33699999999999</v>
      </c>
      <c r="AH40">
        <v>379.13799999999998</v>
      </c>
      <c r="AI40" s="12">
        <v>606.38599999999997</v>
      </c>
      <c r="AJ40" s="12">
        <v>336.298</v>
      </c>
      <c r="AK40" s="12">
        <v>287.02300000000002</v>
      </c>
      <c r="AL40" s="12">
        <v>537.32600000000002</v>
      </c>
      <c r="AM40" s="12">
        <v>472.34699999999998</v>
      </c>
      <c r="AN40" s="12"/>
      <c r="AO40" s="12"/>
      <c r="AP40" s="12"/>
      <c r="AQ40" s="12"/>
      <c r="AR40" s="12"/>
      <c r="AS40" s="12"/>
      <c r="AT40" s="12"/>
      <c r="AU40" s="12"/>
      <c r="AV40" s="12"/>
      <c r="AW40" s="12"/>
      <c r="AX40" s="12"/>
      <c r="AY40" s="12"/>
    </row>
    <row r="41" spans="1:51" ht="15" x14ac:dyDescent="0.25">
      <c r="A41" s="95">
        <v>44348</v>
      </c>
      <c r="B41" s="96"/>
      <c r="C41" s="96"/>
      <c r="D41" s="97">
        <v>420.22</v>
      </c>
      <c r="E41">
        <v>1024.5329999999999</v>
      </c>
      <c r="F41">
        <v>453.661</v>
      </c>
      <c r="G41">
        <v>530.92499999999995</v>
      </c>
      <c r="H41">
        <v>106.28700000000001</v>
      </c>
      <c r="I41">
        <v>443.40800000000002</v>
      </c>
      <c r="J41">
        <v>200.14599999999999</v>
      </c>
      <c r="K41">
        <v>362.31799999999998</v>
      </c>
      <c r="L41">
        <v>406.24</v>
      </c>
      <c r="M41">
        <v>178.53100000000001</v>
      </c>
      <c r="N41">
        <v>705.00900000000001</v>
      </c>
      <c r="O41">
        <v>226.208</v>
      </c>
      <c r="P41">
        <v>889.27499999999998</v>
      </c>
      <c r="Q41">
        <v>562.40200000000004</v>
      </c>
      <c r="R41">
        <v>832.48</v>
      </c>
      <c r="S41">
        <v>515.077</v>
      </c>
      <c r="T41">
        <v>560.048</v>
      </c>
      <c r="U41">
        <v>311.82</v>
      </c>
      <c r="V41">
        <v>242.96</v>
      </c>
      <c r="W41">
        <v>142.47900000000001</v>
      </c>
      <c r="X41">
        <v>492.25799999999998</v>
      </c>
      <c r="Y41">
        <v>200.19800000000001</v>
      </c>
      <c r="Z41">
        <v>541.28099999999995</v>
      </c>
      <c r="AA41">
        <v>360.77800000000002</v>
      </c>
      <c r="AB41">
        <v>180.82499999999999</v>
      </c>
      <c r="AC41">
        <v>781.09799999999996</v>
      </c>
      <c r="AD41">
        <v>546.245</v>
      </c>
      <c r="AE41">
        <v>656.10799999999995</v>
      </c>
      <c r="AF41">
        <v>1278.0840000000001</v>
      </c>
      <c r="AG41">
        <v>73.722999999999999</v>
      </c>
      <c r="AH41">
        <v>210.691</v>
      </c>
      <c r="AI41" s="12">
        <v>556.32500000000005</v>
      </c>
      <c r="AJ41" s="12">
        <v>313.233</v>
      </c>
      <c r="AK41" s="12">
        <v>163.77600000000001</v>
      </c>
      <c r="AL41" s="12">
        <v>599.02700000000004</v>
      </c>
      <c r="AM41" s="12">
        <v>819.928</v>
      </c>
      <c r="AN41" s="12"/>
      <c r="AO41" s="12"/>
      <c r="AP41" s="12"/>
      <c r="AQ41" s="12"/>
      <c r="AR41" s="12"/>
      <c r="AS41" s="12"/>
      <c r="AT41" s="12"/>
      <c r="AU41" s="12"/>
      <c r="AV41" s="12"/>
      <c r="AW41" s="12"/>
      <c r="AX41" s="12"/>
      <c r="AY41" s="12"/>
    </row>
    <row r="42" spans="1:51" ht="15" x14ac:dyDescent="0.25">
      <c r="A42" s="95">
        <v>44378</v>
      </c>
      <c r="B42" s="96"/>
      <c r="C42" s="96"/>
      <c r="D42" s="97">
        <v>100.03</v>
      </c>
      <c r="E42">
        <v>224.08099999999999</v>
      </c>
      <c r="F42">
        <v>88.406999999999996</v>
      </c>
      <c r="G42">
        <v>108.586</v>
      </c>
      <c r="H42">
        <v>27.146000000000001</v>
      </c>
      <c r="I42">
        <v>59.753</v>
      </c>
      <c r="J42">
        <v>39.289000000000001</v>
      </c>
      <c r="K42">
        <v>67.91</v>
      </c>
      <c r="L42">
        <v>69.224999999999994</v>
      </c>
      <c r="M42">
        <v>37.661000000000001</v>
      </c>
      <c r="N42">
        <v>173.43199999999999</v>
      </c>
      <c r="O42">
        <v>44.848999999999997</v>
      </c>
      <c r="P42">
        <v>327.80200000000002</v>
      </c>
      <c r="Q42">
        <v>109.389</v>
      </c>
      <c r="R42">
        <v>152.42400000000001</v>
      </c>
      <c r="S42">
        <v>165.96600000000001</v>
      </c>
      <c r="T42">
        <v>127.366</v>
      </c>
      <c r="U42">
        <v>39.64</v>
      </c>
      <c r="V42">
        <v>35.500999999999998</v>
      </c>
      <c r="W42">
        <v>19.716999999999999</v>
      </c>
      <c r="X42">
        <v>73.995999999999995</v>
      </c>
      <c r="Y42">
        <v>38.76</v>
      </c>
      <c r="Z42">
        <v>115.01900000000001</v>
      </c>
      <c r="AA42">
        <v>52.472999999999999</v>
      </c>
      <c r="AB42">
        <v>33.539000000000001</v>
      </c>
      <c r="AC42">
        <v>185.81100000000001</v>
      </c>
      <c r="AD42">
        <v>117.26900000000001</v>
      </c>
      <c r="AE42">
        <v>108.255</v>
      </c>
      <c r="AF42">
        <v>452.74400000000003</v>
      </c>
      <c r="AG42">
        <v>19.148</v>
      </c>
      <c r="AH42">
        <v>30.148</v>
      </c>
      <c r="AI42" s="12">
        <v>76.409000000000006</v>
      </c>
      <c r="AJ42" s="12">
        <v>46.899000000000001</v>
      </c>
      <c r="AK42" s="12">
        <v>25.004999999999999</v>
      </c>
      <c r="AL42" s="12">
        <v>185.53800000000001</v>
      </c>
      <c r="AM42" s="12">
        <v>253.61699999999999</v>
      </c>
      <c r="AN42" s="12"/>
      <c r="AO42" s="12"/>
      <c r="AP42" s="12"/>
      <c r="AQ42" s="12"/>
      <c r="AR42" s="12"/>
      <c r="AS42" s="12"/>
      <c r="AT42" s="12"/>
      <c r="AU42" s="12"/>
      <c r="AV42" s="12"/>
      <c r="AW42" s="12"/>
      <c r="AX42" s="12"/>
      <c r="AY42" s="12"/>
    </row>
    <row r="43" spans="1:51" ht="15" x14ac:dyDescent="0.25">
      <c r="A43" s="95">
        <v>44409</v>
      </c>
      <c r="B43" s="96"/>
      <c r="C43" s="96"/>
      <c r="D43" s="97">
        <v>25.12</v>
      </c>
      <c r="E43">
        <v>46.627000000000002</v>
      </c>
      <c r="F43">
        <v>33.817999999999998</v>
      </c>
      <c r="G43">
        <v>31.286999999999999</v>
      </c>
      <c r="H43">
        <v>17.684999999999999</v>
      </c>
      <c r="I43">
        <v>18.167999999999999</v>
      </c>
      <c r="J43">
        <v>19.292999999999999</v>
      </c>
      <c r="K43">
        <v>17.395</v>
      </c>
      <c r="L43">
        <v>18.962</v>
      </c>
      <c r="M43">
        <v>14.526999999999999</v>
      </c>
      <c r="N43">
        <v>32.020000000000003</v>
      </c>
      <c r="O43">
        <v>17.373999999999999</v>
      </c>
      <c r="P43">
        <v>42.554000000000002</v>
      </c>
      <c r="Q43">
        <v>27.506</v>
      </c>
      <c r="R43">
        <v>41.058</v>
      </c>
      <c r="S43">
        <v>36.497999999999998</v>
      </c>
      <c r="T43">
        <v>28.751000000000001</v>
      </c>
      <c r="U43">
        <v>16.899000000000001</v>
      </c>
      <c r="V43">
        <v>16.425000000000001</v>
      </c>
      <c r="W43">
        <v>11.154999999999999</v>
      </c>
      <c r="X43">
        <v>18.774000000000001</v>
      </c>
      <c r="Y43">
        <v>15.728999999999999</v>
      </c>
      <c r="Z43">
        <v>23.428000000000001</v>
      </c>
      <c r="AA43">
        <v>20.32</v>
      </c>
      <c r="AB43">
        <v>16.477</v>
      </c>
      <c r="AC43">
        <v>31.425000000000001</v>
      </c>
      <c r="AD43">
        <v>28.132999999999999</v>
      </c>
      <c r="AE43">
        <v>24.870999999999999</v>
      </c>
      <c r="AF43">
        <v>54.325000000000003</v>
      </c>
      <c r="AG43">
        <v>14.95</v>
      </c>
      <c r="AH43">
        <v>15.983000000000001</v>
      </c>
      <c r="AI43" s="12">
        <v>30.164999999999999</v>
      </c>
      <c r="AJ43" s="12">
        <v>15.715999999999999</v>
      </c>
      <c r="AK43" s="12">
        <v>10.715999999999999</v>
      </c>
      <c r="AL43" s="12">
        <v>28.646000000000001</v>
      </c>
      <c r="AM43" s="12">
        <v>38.343000000000004</v>
      </c>
      <c r="AN43" s="12"/>
      <c r="AO43" s="12"/>
      <c r="AP43" s="12"/>
      <c r="AQ43" s="12"/>
      <c r="AR43" s="12"/>
      <c r="AS43" s="12"/>
      <c r="AT43" s="12"/>
      <c r="AU43" s="12"/>
      <c r="AV43" s="12"/>
      <c r="AW43" s="12"/>
      <c r="AX43" s="12"/>
      <c r="AY43" s="12"/>
    </row>
    <row r="44" spans="1:51" ht="15" x14ac:dyDescent="0.25">
      <c r="A44" s="95">
        <v>44440</v>
      </c>
      <c r="B44" s="96"/>
      <c r="C44" s="96"/>
      <c r="D44" s="97">
        <v>18.899999999999999</v>
      </c>
      <c r="E44">
        <v>28.108000000000001</v>
      </c>
      <c r="F44">
        <v>20.742000000000001</v>
      </c>
      <c r="G44">
        <v>22.67</v>
      </c>
      <c r="H44">
        <v>10.307</v>
      </c>
      <c r="I44">
        <v>17.202999999999999</v>
      </c>
      <c r="J44">
        <v>10.105</v>
      </c>
      <c r="K44">
        <v>8.3569999999999993</v>
      </c>
      <c r="L44">
        <v>12.226000000000001</v>
      </c>
      <c r="M44">
        <v>7.2789999999999999</v>
      </c>
      <c r="N44">
        <v>17.579999999999998</v>
      </c>
      <c r="O44">
        <v>9.5549999999999997</v>
      </c>
      <c r="P44">
        <v>16.594999999999999</v>
      </c>
      <c r="Q44">
        <v>15.895</v>
      </c>
      <c r="R44">
        <v>105.15600000000001</v>
      </c>
      <c r="S44">
        <v>17.484000000000002</v>
      </c>
      <c r="T44">
        <v>15.958</v>
      </c>
      <c r="U44">
        <v>23.233000000000001</v>
      </c>
      <c r="V44">
        <v>9.4160000000000004</v>
      </c>
      <c r="W44">
        <v>5.6050000000000004</v>
      </c>
      <c r="X44">
        <v>14.648</v>
      </c>
      <c r="Y44">
        <v>15.952</v>
      </c>
      <c r="Z44">
        <v>14.141999999999999</v>
      </c>
      <c r="AA44">
        <v>31.675000000000001</v>
      </c>
      <c r="AB44">
        <v>19.472999999999999</v>
      </c>
      <c r="AC44">
        <v>18.222999999999999</v>
      </c>
      <c r="AD44">
        <v>15.58</v>
      </c>
      <c r="AE44">
        <v>12.472</v>
      </c>
      <c r="AF44">
        <v>29.581</v>
      </c>
      <c r="AG44">
        <v>8.3840000000000003</v>
      </c>
      <c r="AH44">
        <v>19.614999999999998</v>
      </c>
      <c r="AI44" s="12">
        <v>28.634</v>
      </c>
      <c r="AJ44" s="12">
        <v>8.5129999999999999</v>
      </c>
      <c r="AK44" s="12">
        <v>5.7869999999999999</v>
      </c>
      <c r="AL44" s="12">
        <v>19.972999999999999</v>
      </c>
      <c r="AM44" s="12">
        <v>14.223000000000001</v>
      </c>
      <c r="AN44" s="12"/>
      <c r="AO44" s="12"/>
      <c r="AP44" s="12"/>
      <c r="AQ44" s="12"/>
      <c r="AR44" s="12"/>
      <c r="AS44" s="12"/>
      <c r="AT44" s="12"/>
      <c r="AU44" s="12"/>
      <c r="AV44" s="12"/>
      <c r="AW44" s="12"/>
      <c r="AX44" s="12"/>
      <c r="AY44" s="12"/>
    </row>
    <row r="45" spans="1:51" ht="15" x14ac:dyDescent="0.25">
      <c r="A45" s="95">
        <v>44470</v>
      </c>
      <c r="B45" s="96"/>
      <c r="C45" s="96"/>
      <c r="D45" s="97">
        <v>32.32</v>
      </c>
      <c r="E45">
        <v>35.213999999999999</v>
      </c>
      <c r="F45">
        <v>49.152000000000001</v>
      </c>
      <c r="G45">
        <v>56.162999999999997</v>
      </c>
      <c r="H45">
        <v>13.151999999999999</v>
      </c>
      <c r="I45">
        <v>15.945</v>
      </c>
      <c r="J45">
        <v>11.948</v>
      </c>
      <c r="K45">
        <v>24.530999999999999</v>
      </c>
      <c r="L45">
        <v>12.961</v>
      </c>
      <c r="M45">
        <v>9.7330000000000005</v>
      </c>
      <c r="N45">
        <v>35.576999999999998</v>
      </c>
      <c r="O45">
        <v>25.417999999999999</v>
      </c>
      <c r="P45">
        <v>38.183999999999997</v>
      </c>
      <c r="Q45">
        <v>23.298999999999999</v>
      </c>
      <c r="R45">
        <v>81.832999999999998</v>
      </c>
      <c r="S45">
        <v>41.642000000000003</v>
      </c>
      <c r="T45">
        <v>19.039000000000001</v>
      </c>
      <c r="U45">
        <v>33.301000000000002</v>
      </c>
      <c r="V45">
        <v>14.099</v>
      </c>
      <c r="W45">
        <v>14.192</v>
      </c>
      <c r="X45">
        <v>14.281000000000001</v>
      </c>
      <c r="Y45">
        <v>29.277999999999999</v>
      </c>
      <c r="Z45">
        <v>30.254000000000001</v>
      </c>
      <c r="AA45">
        <v>52.48</v>
      </c>
      <c r="AB45">
        <v>41.131999999999998</v>
      </c>
      <c r="AC45">
        <v>19.795000000000002</v>
      </c>
      <c r="AD45">
        <v>27.298999999999999</v>
      </c>
      <c r="AE45">
        <v>20.497</v>
      </c>
      <c r="AF45">
        <v>32.874000000000002</v>
      </c>
      <c r="AG45">
        <v>12.153</v>
      </c>
      <c r="AH45">
        <v>49.256999999999998</v>
      </c>
      <c r="AI45" s="12">
        <v>29.952000000000002</v>
      </c>
      <c r="AJ45" s="12">
        <v>11.683</v>
      </c>
      <c r="AK45" s="12">
        <v>38.212000000000003</v>
      </c>
      <c r="AL45" s="12">
        <v>26.024999999999999</v>
      </c>
      <c r="AM45" s="12">
        <v>33.231000000000002</v>
      </c>
      <c r="AN45" s="12"/>
      <c r="AO45" s="12"/>
      <c r="AP45" s="12"/>
      <c r="AQ45" s="12"/>
      <c r="AR45" s="12"/>
      <c r="AS45" s="12"/>
      <c r="AT45" s="12"/>
      <c r="AU45" s="12"/>
      <c r="AV45" s="12"/>
      <c r="AW45" s="12"/>
      <c r="AX45" s="12"/>
      <c r="AY45" s="12"/>
    </row>
    <row r="46" spans="1:51" ht="15" x14ac:dyDescent="0.25">
      <c r="A46" s="95">
        <v>44501</v>
      </c>
      <c r="B46" s="96"/>
      <c r="C46" s="96"/>
      <c r="D46" s="97">
        <v>31.63</v>
      </c>
      <c r="E46">
        <v>51.598999999999997</v>
      </c>
      <c r="F46">
        <v>46.070999999999998</v>
      </c>
      <c r="G46">
        <v>53.616999999999997</v>
      </c>
      <c r="H46">
        <v>23.393000000000001</v>
      </c>
      <c r="I46">
        <v>21.521999999999998</v>
      </c>
      <c r="J46">
        <v>20.202999999999999</v>
      </c>
      <c r="K46">
        <v>37.576000000000001</v>
      </c>
      <c r="L46">
        <v>23.282</v>
      </c>
      <c r="M46">
        <v>20.888000000000002</v>
      </c>
      <c r="N46">
        <v>32.847999999999999</v>
      </c>
      <c r="O46">
        <v>26.675000000000001</v>
      </c>
      <c r="P46">
        <v>41.116999999999997</v>
      </c>
      <c r="Q46">
        <v>55.959000000000003</v>
      </c>
      <c r="R46">
        <v>40.463000000000001</v>
      </c>
      <c r="S46">
        <v>41.81</v>
      </c>
      <c r="T46">
        <v>24.451000000000001</v>
      </c>
      <c r="U46">
        <v>22.728000000000002</v>
      </c>
      <c r="V46">
        <v>20.73</v>
      </c>
      <c r="W46">
        <v>17.893000000000001</v>
      </c>
      <c r="X46">
        <v>23.745000000000001</v>
      </c>
      <c r="Y46">
        <v>39.307000000000002</v>
      </c>
      <c r="Z46">
        <v>31.527000000000001</v>
      </c>
      <c r="AA46">
        <v>52.338000000000001</v>
      </c>
      <c r="AB46">
        <v>34.067</v>
      </c>
      <c r="AC46">
        <v>27.843</v>
      </c>
      <c r="AD46">
        <v>37.384999999999998</v>
      </c>
      <c r="AE46">
        <v>52.515000000000001</v>
      </c>
      <c r="AF46">
        <v>33.472999999999999</v>
      </c>
      <c r="AG46">
        <v>20.927</v>
      </c>
      <c r="AH46">
        <v>49.643999999999998</v>
      </c>
      <c r="AI46" s="12">
        <v>27.969000000000001</v>
      </c>
      <c r="AJ46" s="12">
        <v>22.561</v>
      </c>
      <c r="AK46" s="12">
        <v>35.28</v>
      </c>
      <c r="AL46" s="12">
        <v>32.613999999999997</v>
      </c>
      <c r="AM46" s="12">
        <v>34.247999999999998</v>
      </c>
      <c r="AN46" s="12"/>
      <c r="AO46" s="12"/>
      <c r="AP46" s="12"/>
      <c r="AQ46" s="12"/>
      <c r="AR46" s="12"/>
      <c r="AS46" s="12"/>
      <c r="AT46" s="12"/>
      <c r="AU46" s="12"/>
      <c r="AV46" s="12"/>
      <c r="AW46" s="12"/>
      <c r="AX46" s="12"/>
      <c r="AY46" s="12"/>
    </row>
    <row r="47" spans="1:51" ht="15" x14ac:dyDescent="0.25">
      <c r="A47" s="95">
        <v>44531</v>
      </c>
      <c r="B47" s="96"/>
      <c r="C47" s="96"/>
      <c r="D47" s="97">
        <v>25.27</v>
      </c>
      <c r="E47">
        <v>39.281999999999996</v>
      </c>
      <c r="F47">
        <v>36.613999999999997</v>
      </c>
      <c r="G47">
        <v>38.549999999999997</v>
      </c>
      <c r="H47">
        <v>23.972000000000001</v>
      </c>
      <c r="I47">
        <v>23.067</v>
      </c>
      <c r="J47">
        <v>20.57</v>
      </c>
      <c r="K47">
        <v>25.97</v>
      </c>
      <c r="L47">
        <v>21.565000000000001</v>
      </c>
      <c r="M47">
        <v>19.071999999999999</v>
      </c>
      <c r="N47">
        <v>26.971</v>
      </c>
      <c r="O47">
        <v>23.539000000000001</v>
      </c>
      <c r="P47">
        <v>41.238</v>
      </c>
      <c r="Q47">
        <v>51.56</v>
      </c>
      <c r="R47">
        <v>32.198</v>
      </c>
      <c r="S47">
        <v>44.634</v>
      </c>
      <c r="T47">
        <v>25.710999999999999</v>
      </c>
      <c r="U47">
        <v>22.506</v>
      </c>
      <c r="V47">
        <v>20.472000000000001</v>
      </c>
      <c r="W47">
        <v>19.353999999999999</v>
      </c>
      <c r="X47">
        <v>26.059000000000001</v>
      </c>
      <c r="Y47">
        <v>23.123999999999999</v>
      </c>
      <c r="Z47">
        <v>26.625</v>
      </c>
      <c r="AA47">
        <v>31.542000000000002</v>
      </c>
      <c r="AB47">
        <v>23.193000000000001</v>
      </c>
      <c r="AC47">
        <v>29.010999999999999</v>
      </c>
      <c r="AD47">
        <v>28.164999999999999</v>
      </c>
      <c r="AE47">
        <v>32.69</v>
      </c>
      <c r="AF47">
        <v>32.680999999999997</v>
      </c>
      <c r="AG47">
        <v>22.289000000000001</v>
      </c>
      <c r="AH47">
        <v>29.222999999999999</v>
      </c>
      <c r="AI47" s="12">
        <v>30.638000000000002</v>
      </c>
      <c r="AJ47" s="12">
        <v>25.962</v>
      </c>
      <c r="AK47" s="12">
        <v>34.612000000000002</v>
      </c>
      <c r="AL47" s="12">
        <v>25.934999999999999</v>
      </c>
      <c r="AM47" s="12">
        <v>27.103000000000002</v>
      </c>
      <c r="AN47" s="12"/>
      <c r="AO47" s="12"/>
      <c r="AP47" s="12"/>
      <c r="AQ47" s="12"/>
      <c r="AR47" s="12"/>
      <c r="AS47" s="12"/>
      <c r="AT47" s="12"/>
      <c r="AU47" s="12"/>
      <c r="AV47" s="12"/>
      <c r="AW47" s="12"/>
      <c r="AX47" s="12"/>
      <c r="AY47" s="12"/>
    </row>
    <row r="48" spans="1:51" ht="15" x14ac:dyDescent="0.25">
      <c r="A48" s="95">
        <v>44562</v>
      </c>
      <c r="B48" s="96"/>
      <c r="C48" s="96"/>
      <c r="D48" s="97">
        <v>25.07</v>
      </c>
      <c r="E48">
        <v>33.393000000000001</v>
      </c>
      <c r="F48">
        <v>30.95</v>
      </c>
      <c r="G48">
        <v>29.614999999999998</v>
      </c>
      <c r="H48">
        <v>20.3</v>
      </c>
      <c r="I48">
        <v>20.526</v>
      </c>
      <c r="J48">
        <v>18.638999999999999</v>
      </c>
      <c r="K48">
        <v>20.003</v>
      </c>
      <c r="L48">
        <v>19.454999999999998</v>
      </c>
      <c r="M48">
        <v>17.132000000000001</v>
      </c>
      <c r="N48">
        <v>24.818999999999999</v>
      </c>
      <c r="O48">
        <v>22.492000000000001</v>
      </c>
      <c r="P48">
        <v>26.667999999999999</v>
      </c>
      <c r="Q48">
        <v>34.561</v>
      </c>
      <c r="R48">
        <v>31.34</v>
      </c>
      <c r="S48">
        <v>28.643000000000001</v>
      </c>
      <c r="T48">
        <v>27.138999999999999</v>
      </c>
      <c r="U48">
        <v>21.038</v>
      </c>
      <c r="V48">
        <v>19.013000000000002</v>
      </c>
      <c r="W48">
        <v>15.366</v>
      </c>
      <c r="X48">
        <v>20.734000000000002</v>
      </c>
      <c r="Y48">
        <v>30.04</v>
      </c>
      <c r="Z48">
        <v>24.085000000000001</v>
      </c>
      <c r="AA48">
        <v>26.591000000000001</v>
      </c>
      <c r="AB48">
        <v>20.763999999999999</v>
      </c>
      <c r="AC48">
        <v>25.260999999999999</v>
      </c>
      <c r="AD48">
        <v>24.785</v>
      </c>
      <c r="AE48">
        <v>25.655000000000001</v>
      </c>
      <c r="AF48">
        <v>30.841000000000001</v>
      </c>
      <c r="AG48">
        <v>18.785</v>
      </c>
      <c r="AH48">
        <v>21.219000000000001</v>
      </c>
      <c r="AI48" s="12">
        <v>22.959</v>
      </c>
      <c r="AJ48" s="12">
        <v>25.609000000000002</v>
      </c>
      <c r="AK48" s="12">
        <v>24.741</v>
      </c>
      <c r="AL48" s="12">
        <v>23.056000000000001</v>
      </c>
      <c r="AM48" s="12">
        <v>23.433</v>
      </c>
      <c r="AN48" s="12"/>
      <c r="AO48" s="12"/>
      <c r="AP48" s="12"/>
      <c r="AQ48" s="12"/>
      <c r="AR48" s="12"/>
      <c r="AS48" s="12"/>
      <c r="AT48" s="12"/>
      <c r="AU48" s="12"/>
      <c r="AV48" s="12"/>
      <c r="AW48" s="12"/>
      <c r="AX48" s="12"/>
      <c r="AY48" s="12"/>
    </row>
    <row r="49" spans="1:1005" ht="15" x14ac:dyDescent="0.25">
      <c r="A49" s="95">
        <v>44593</v>
      </c>
      <c r="B49" s="96"/>
      <c r="C49" s="96"/>
      <c r="D49" s="97">
        <v>27.87</v>
      </c>
      <c r="E49">
        <v>28.274999999999999</v>
      </c>
      <c r="F49">
        <v>69.957999999999998</v>
      </c>
      <c r="G49">
        <v>43.686</v>
      </c>
      <c r="H49">
        <v>17.03</v>
      </c>
      <c r="I49">
        <v>17.407</v>
      </c>
      <c r="J49">
        <v>16.614000000000001</v>
      </c>
      <c r="K49">
        <v>18.477</v>
      </c>
      <c r="L49">
        <v>18.231999999999999</v>
      </c>
      <c r="M49">
        <v>15.612</v>
      </c>
      <c r="N49">
        <v>22.113</v>
      </c>
      <c r="O49">
        <v>34.603999999999999</v>
      </c>
      <c r="P49">
        <v>32.656999999999996</v>
      </c>
      <c r="Q49">
        <v>33.337000000000003</v>
      </c>
      <c r="R49">
        <v>30.303999999999998</v>
      </c>
      <c r="S49">
        <v>39.529000000000003</v>
      </c>
      <c r="T49">
        <v>34.848999999999997</v>
      </c>
      <c r="U49">
        <v>18.977</v>
      </c>
      <c r="V49">
        <v>16.446999999999999</v>
      </c>
      <c r="W49">
        <v>21.117999999999999</v>
      </c>
      <c r="X49">
        <v>20.715</v>
      </c>
      <c r="Y49">
        <v>28.88</v>
      </c>
      <c r="Z49">
        <v>19.030999999999999</v>
      </c>
      <c r="AA49">
        <v>29.119</v>
      </c>
      <c r="AB49">
        <v>17.577999999999999</v>
      </c>
      <c r="AC49">
        <v>26.882000000000001</v>
      </c>
      <c r="AD49">
        <v>20.995000000000001</v>
      </c>
      <c r="AE49">
        <v>20.553000000000001</v>
      </c>
      <c r="AF49">
        <v>27.184999999999999</v>
      </c>
      <c r="AG49">
        <v>15.856999999999999</v>
      </c>
      <c r="AH49">
        <v>23.349</v>
      </c>
      <c r="AI49" s="12">
        <v>43.584000000000003</v>
      </c>
      <c r="AJ49" s="12">
        <v>21.199000000000002</v>
      </c>
      <c r="AK49" s="12">
        <v>24.114999999999998</v>
      </c>
      <c r="AL49" s="12">
        <v>22.048999999999999</v>
      </c>
      <c r="AM49" s="12">
        <v>19.844999999999999</v>
      </c>
      <c r="AN49" s="12"/>
      <c r="AO49" s="12"/>
      <c r="AP49" s="12"/>
      <c r="AQ49" s="12"/>
      <c r="AR49" s="12"/>
      <c r="AS49" s="12"/>
      <c r="AT49" s="12"/>
      <c r="AU49" s="12"/>
      <c r="AV49" s="12"/>
      <c r="AW49" s="12"/>
      <c r="AX49" s="12"/>
      <c r="AY49" s="12"/>
    </row>
    <row r="50" spans="1:1005" ht="15" x14ac:dyDescent="0.25">
      <c r="A50" s="95">
        <v>44621</v>
      </c>
      <c r="B50" s="96"/>
      <c r="C50" s="96"/>
      <c r="D50" s="97">
        <v>76.75</v>
      </c>
      <c r="E50">
        <v>64.902000000000001</v>
      </c>
      <c r="F50">
        <v>240.38499999999999</v>
      </c>
      <c r="G50">
        <v>60.404000000000003</v>
      </c>
      <c r="H50">
        <v>34.207999999999998</v>
      </c>
      <c r="I50">
        <v>93.188999999999993</v>
      </c>
      <c r="J50">
        <v>60.588999999999999</v>
      </c>
      <c r="K50">
        <v>48.709000000000003</v>
      </c>
      <c r="L50">
        <v>59.853000000000002</v>
      </c>
      <c r="M50">
        <v>65.369</v>
      </c>
      <c r="N50">
        <v>79.825999999999993</v>
      </c>
      <c r="O50">
        <v>93.872</v>
      </c>
      <c r="P50">
        <v>78.783000000000001</v>
      </c>
      <c r="Q50">
        <v>114.35299999999999</v>
      </c>
      <c r="R50">
        <v>89.671000000000006</v>
      </c>
      <c r="S50">
        <v>97.662999999999997</v>
      </c>
      <c r="T50">
        <v>60.646000000000001</v>
      </c>
      <c r="U50">
        <v>58.418999999999997</v>
      </c>
      <c r="V50">
        <v>34.917999999999999</v>
      </c>
      <c r="W50">
        <v>60.728000000000002</v>
      </c>
      <c r="X50">
        <v>114.29</v>
      </c>
      <c r="Y50">
        <v>46.415999999999997</v>
      </c>
      <c r="Z50">
        <v>46.131999999999998</v>
      </c>
      <c r="AA50">
        <v>141.78899999999999</v>
      </c>
      <c r="AB50">
        <v>36.069000000000003</v>
      </c>
      <c r="AC50">
        <v>108.029</v>
      </c>
      <c r="AD50">
        <v>36.786000000000001</v>
      </c>
      <c r="AE50">
        <v>85.340999999999994</v>
      </c>
      <c r="AF50">
        <v>89.662999999999997</v>
      </c>
      <c r="AG50">
        <v>47.058999999999997</v>
      </c>
      <c r="AH50">
        <v>63.253999999999998</v>
      </c>
      <c r="AI50" s="12">
        <v>87.337999999999994</v>
      </c>
      <c r="AJ50" s="12">
        <v>41.01</v>
      </c>
      <c r="AK50" s="12">
        <v>73.013000000000005</v>
      </c>
      <c r="AL50" s="12">
        <v>68.710999999999999</v>
      </c>
      <c r="AM50" s="12">
        <v>36.037999999999997</v>
      </c>
      <c r="AN50" s="12"/>
      <c r="AO50" s="12"/>
      <c r="AP50" s="12"/>
      <c r="AQ50" s="12"/>
      <c r="AR50" s="12"/>
      <c r="AS50" s="12"/>
      <c r="AT50" s="12"/>
      <c r="AU50" s="12"/>
      <c r="AV50" s="12"/>
      <c r="AW50" s="12"/>
      <c r="AX50" s="12"/>
      <c r="AY50" s="12"/>
    </row>
    <row r="51" spans="1:1005" ht="15" x14ac:dyDescent="0.25">
      <c r="A51" s="95">
        <v>44652</v>
      </c>
      <c r="B51" s="96"/>
      <c r="C51" s="96"/>
      <c r="D51" s="97">
        <v>215.16</v>
      </c>
      <c r="E51">
        <v>341.62200000000001</v>
      </c>
      <c r="F51">
        <v>502.40199999999999</v>
      </c>
      <c r="G51">
        <v>169.65799999999999</v>
      </c>
      <c r="H51">
        <v>177.57300000000001</v>
      </c>
      <c r="I51">
        <v>253.02099999999999</v>
      </c>
      <c r="J51">
        <v>171.55099999999999</v>
      </c>
      <c r="K51">
        <v>126.02500000000001</v>
      </c>
      <c r="L51">
        <v>144.34800000000001</v>
      </c>
      <c r="M51">
        <v>238.804</v>
      </c>
      <c r="N51">
        <v>174.334</v>
      </c>
      <c r="O51">
        <v>116.21899999999999</v>
      </c>
      <c r="P51">
        <v>339.20499999999998</v>
      </c>
      <c r="Q51">
        <v>301.34199999999998</v>
      </c>
      <c r="R51">
        <v>241.35300000000001</v>
      </c>
      <c r="S51">
        <v>216.732</v>
      </c>
      <c r="T51">
        <v>197.857</v>
      </c>
      <c r="U51">
        <v>166.66</v>
      </c>
      <c r="V51">
        <v>121.1</v>
      </c>
      <c r="W51">
        <v>194.41300000000001</v>
      </c>
      <c r="X51">
        <v>251.55600000000001</v>
      </c>
      <c r="Y51">
        <v>170.95699999999999</v>
      </c>
      <c r="Z51">
        <v>328.93400000000003</v>
      </c>
      <c r="AA51">
        <v>188.58600000000001</v>
      </c>
      <c r="AB51">
        <v>139.09100000000001</v>
      </c>
      <c r="AC51">
        <v>268.52</v>
      </c>
      <c r="AD51">
        <v>161.804</v>
      </c>
      <c r="AE51">
        <v>402.1</v>
      </c>
      <c r="AF51">
        <v>174.28899999999999</v>
      </c>
      <c r="AG51">
        <v>125.253</v>
      </c>
      <c r="AH51">
        <v>219.46</v>
      </c>
      <c r="AI51" s="12">
        <v>116.23099999999999</v>
      </c>
      <c r="AJ51" s="12">
        <v>92.686000000000007</v>
      </c>
      <c r="AK51" s="12">
        <v>173.17099999999999</v>
      </c>
      <c r="AL51" s="12">
        <v>109.191</v>
      </c>
      <c r="AM51" s="12">
        <v>232.02699999999999</v>
      </c>
      <c r="AN51" s="12"/>
      <c r="AO51" s="12"/>
      <c r="AP51" s="12"/>
      <c r="AQ51" s="12"/>
      <c r="AR51" s="12"/>
      <c r="AS51" s="12"/>
      <c r="AT51" s="12"/>
      <c r="AU51" s="12"/>
      <c r="AV51" s="12"/>
      <c r="AW51" s="12"/>
      <c r="AX51" s="12"/>
      <c r="AY51" s="12"/>
    </row>
    <row r="52" spans="1:1005" ht="15" x14ac:dyDescent="0.25">
      <c r="A52" s="95">
        <v>44682</v>
      </c>
      <c r="B52" s="96"/>
      <c r="C52" s="96"/>
      <c r="D52" s="97">
        <v>531.97</v>
      </c>
      <c r="E52">
        <v>803.82299999999998</v>
      </c>
      <c r="F52">
        <v>633.10400000000004</v>
      </c>
      <c r="G52">
        <v>346.13799999999998</v>
      </c>
      <c r="H52">
        <v>470.87299999999999</v>
      </c>
      <c r="I52">
        <v>312.05099999999999</v>
      </c>
      <c r="J52">
        <v>242.733</v>
      </c>
      <c r="K52">
        <v>421.274</v>
      </c>
      <c r="L52">
        <v>337.15199999999999</v>
      </c>
      <c r="M52">
        <v>723.59699999999998</v>
      </c>
      <c r="N52">
        <v>403.48099999999999</v>
      </c>
      <c r="O52">
        <v>656.25300000000004</v>
      </c>
      <c r="P52">
        <v>766.23099999999999</v>
      </c>
      <c r="Q52">
        <v>940.90800000000002</v>
      </c>
      <c r="R52">
        <v>681.26499999999999</v>
      </c>
      <c r="S52">
        <v>542.12099999999998</v>
      </c>
      <c r="T52">
        <v>490.42899999999997</v>
      </c>
      <c r="U52">
        <v>421.32499999999999</v>
      </c>
      <c r="V52">
        <v>148.441</v>
      </c>
      <c r="W52">
        <v>517.22</v>
      </c>
      <c r="X52">
        <v>390.11500000000001</v>
      </c>
      <c r="Y52">
        <v>574.65899999999999</v>
      </c>
      <c r="Z52">
        <v>654.88400000000001</v>
      </c>
      <c r="AA52">
        <v>432.96800000000002</v>
      </c>
      <c r="AB52">
        <v>671.56100000000004</v>
      </c>
      <c r="AC52">
        <v>718.35500000000002</v>
      </c>
      <c r="AD52">
        <v>397.779</v>
      </c>
      <c r="AE52">
        <v>909.86500000000001</v>
      </c>
      <c r="AF52">
        <v>217.52</v>
      </c>
      <c r="AG52">
        <v>379.077</v>
      </c>
      <c r="AH52">
        <v>609.74300000000005</v>
      </c>
      <c r="AI52" s="12">
        <v>328.11</v>
      </c>
      <c r="AJ52" s="12">
        <v>287.03300000000002</v>
      </c>
      <c r="AK52" s="12">
        <v>538.41499999999996</v>
      </c>
      <c r="AL52" s="12">
        <v>470.79300000000001</v>
      </c>
      <c r="AM52" s="12">
        <v>1190.809</v>
      </c>
      <c r="AN52" s="12"/>
      <c r="AO52" s="12"/>
      <c r="AP52" s="12"/>
      <c r="AQ52" s="12"/>
      <c r="AR52" s="12"/>
      <c r="AS52" s="12"/>
      <c r="AT52" s="12"/>
      <c r="AU52" s="12"/>
      <c r="AV52" s="12"/>
      <c r="AW52" s="12"/>
      <c r="AX52" s="12"/>
      <c r="AY52" s="12"/>
    </row>
    <row r="53" spans="1:1005" ht="15" x14ac:dyDescent="0.25">
      <c r="A53" s="95">
        <v>44713</v>
      </c>
      <c r="B53" s="96"/>
      <c r="C53" s="96"/>
      <c r="D53" s="97">
        <v>420.22</v>
      </c>
      <c r="E53">
        <v>453.82900000000001</v>
      </c>
      <c r="F53">
        <v>530.923</v>
      </c>
      <c r="G53">
        <v>110.91</v>
      </c>
      <c r="H53">
        <v>443.863</v>
      </c>
      <c r="I53">
        <v>200.63300000000001</v>
      </c>
      <c r="J53">
        <v>362.17899999999997</v>
      </c>
      <c r="K53">
        <v>416.44600000000003</v>
      </c>
      <c r="L53">
        <v>178.47200000000001</v>
      </c>
      <c r="M53">
        <v>704.88800000000003</v>
      </c>
      <c r="N53">
        <v>226.154</v>
      </c>
      <c r="O53">
        <v>887.30100000000004</v>
      </c>
      <c r="P53">
        <v>562.83299999999997</v>
      </c>
      <c r="Q53">
        <v>832.41800000000001</v>
      </c>
      <c r="R53">
        <v>515.38499999999999</v>
      </c>
      <c r="S53">
        <v>573.02</v>
      </c>
      <c r="T53">
        <v>312.22500000000002</v>
      </c>
      <c r="U53">
        <v>243.232</v>
      </c>
      <c r="V53">
        <v>142.80500000000001</v>
      </c>
      <c r="W53">
        <v>516.89400000000001</v>
      </c>
      <c r="X53">
        <v>200.21100000000001</v>
      </c>
      <c r="Y53">
        <v>541.07399999999996</v>
      </c>
      <c r="Z53">
        <v>360.80599999999998</v>
      </c>
      <c r="AA53">
        <v>186.06299999999999</v>
      </c>
      <c r="AB53">
        <v>781.15599999999995</v>
      </c>
      <c r="AC53">
        <v>546.30600000000004</v>
      </c>
      <c r="AD53">
        <v>656.14200000000005</v>
      </c>
      <c r="AE53">
        <v>1281.92</v>
      </c>
      <c r="AF53">
        <v>73.903000000000006</v>
      </c>
      <c r="AG53">
        <v>210.68700000000001</v>
      </c>
      <c r="AH53">
        <v>557.86300000000006</v>
      </c>
      <c r="AI53" s="12">
        <v>318.35700000000003</v>
      </c>
      <c r="AJ53" s="12">
        <v>163.80799999999999</v>
      </c>
      <c r="AK53" s="12">
        <v>599.31100000000004</v>
      </c>
      <c r="AL53" s="12">
        <v>819.37800000000004</v>
      </c>
      <c r="AM53" s="12">
        <v>1024.105</v>
      </c>
      <c r="AN53" s="12"/>
      <c r="AO53" s="12"/>
      <c r="AP53" s="12"/>
      <c r="AQ53" s="12"/>
      <c r="AR53" s="12"/>
      <c r="AS53" s="12"/>
      <c r="AT53" s="12"/>
      <c r="AU53" s="12"/>
      <c r="AV53" s="12"/>
      <c r="AW53" s="12"/>
      <c r="AX53" s="12"/>
      <c r="AY53" s="12"/>
    </row>
    <row r="54" spans="1:1005" ht="15" x14ac:dyDescent="0.25">
      <c r="A54" s="95">
        <v>44743</v>
      </c>
      <c r="B54" s="96"/>
      <c r="C54" s="96"/>
      <c r="D54" s="97">
        <v>100.03</v>
      </c>
      <c r="E54">
        <v>88.551000000000002</v>
      </c>
      <c r="F54">
        <v>108.602</v>
      </c>
      <c r="G54">
        <v>28.658999999999999</v>
      </c>
      <c r="H54">
        <v>60.207000000000001</v>
      </c>
      <c r="I54">
        <v>39.725999999999999</v>
      </c>
      <c r="J54">
        <v>67.847999999999999</v>
      </c>
      <c r="K54">
        <v>73.775000000000006</v>
      </c>
      <c r="L54">
        <v>37.667999999999999</v>
      </c>
      <c r="M54">
        <v>173.34899999999999</v>
      </c>
      <c r="N54">
        <v>44.834000000000003</v>
      </c>
      <c r="O54">
        <v>345.25200000000001</v>
      </c>
      <c r="P54">
        <v>109.74</v>
      </c>
      <c r="Q54">
        <v>152.38900000000001</v>
      </c>
      <c r="R54">
        <v>166.184</v>
      </c>
      <c r="S54">
        <v>136.33600000000001</v>
      </c>
      <c r="T54">
        <v>40.052999999999997</v>
      </c>
      <c r="U54">
        <v>35.768999999999998</v>
      </c>
      <c r="V54">
        <v>20.044</v>
      </c>
      <c r="W54">
        <v>78.25</v>
      </c>
      <c r="X54">
        <v>38.817999999999998</v>
      </c>
      <c r="Y54">
        <v>114.916</v>
      </c>
      <c r="Z54">
        <v>52.494</v>
      </c>
      <c r="AA54">
        <v>35.061999999999998</v>
      </c>
      <c r="AB54">
        <v>185.84200000000001</v>
      </c>
      <c r="AC54">
        <v>117.337</v>
      </c>
      <c r="AD54">
        <v>108.30500000000001</v>
      </c>
      <c r="AE54">
        <v>480.03100000000001</v>
      </c>
      <c r="AF54">
        <v>19.373000000000001</v>
      </c>
      <c r="AG54">
        <v>30.18</v>
      </c>
      <c r="AH54">
        <v>77.376999999999995</v>
      </c>
      <c r="AI54" s="12">
        <v>49.015999999999998</v>
      </c>
      <c r="AJ54" s="12">
        <v>25.076000000000001</v>
      </c>
      <c r="AK54" s="12">
        <v>185.66300000000001</v>
      </c>
      <c r="AL54" s="12">
        <v>253.34399999999999</v>
      </c>
      <c r="AM54" s="12">
        <v>223.90799999999999</v>
      </c>
      <c r="AN54" s="12"/>
      <c r="AO54" s="12"/>
      <c r="AP54" s="12"/>
      <c r="AQ54" s="12"/>
      <c r="AR54" s="12"/>
      <c r="AS54" s="12"/>
      <c r="AT54" s="12"/>
      <c r="AU54" s="12"/>
      <c r="AV54" s="12"/>
      <c r="AW54" s="12"/>
      <c r="AX54" s="12"/>
      <c r="AY54" s="12"/>
    </row>
    <row r="55" spans="1:1005" ht="15" x14ac:dyDescent="0.25">
      <c r="A55" s="95">
        <v>44774</v>
      </c>
      <c r="B55" s="96"/>
      <c r="C55" s="96"/>
      <c r="D55" s="97">
        <v>25.12</v>
      </c>
      <c r="E55">
        <v>33.994999999999997</v>
      </c>
      <c r="F55">
        <v>31.314</v>
      </c>
      <c r="G55">
        <v>18.654</v>
      </c>
      <c r="H55">
        <v>18.617000000000001</v>
      </c>
      <c r="I55">
        <v>19.722000000000001</v>
      </c>
      <c r="J55">
        <v>17.352</v>
      </c>
      <c r="K55">
        <v>19.309999999999999</v>
      </c>
      <c r="L55">
        <v>14.597</v>
      </c>
      <c r="M55">
        <v>31.956</v>
      </c>
      <c r="N55">
        <v>17.420000000000002</v>
      </c>
      <c r="O55">
        <v>44.34</v>
      </c>
      <c r="P55">
        <v>27.878</v>
      </c>
      <c r="Q55">
        <v>41.027000000000001</v>
      </c>
      <c r="R55">
        <v>36.665999999999997</v>
      </c>
      <c r="S55">
        <v>29.497</v>
      </c>
      <c r="T55">
        <v>17.352</v>
      </c>
      <c r="U55">
        <v>16.721</v>
      </c>
      <c r="V55">
        <v>11.423</v>
      </c>
      <c r="W55">
        <v>18.919</v>
      </c>
      <c r="X55">
        <v>15.789</v>
      </c>
      <c r="Y55">
        <v>23.321999999999999</v>
      </c>
      <c r="Z55">
        <v>20.402999999999999</v>
      </c>
      <c r="AA55">
        <v>16.550999999999998</v>
      </c>
      <c r="AB55">
        <v>31.452000000000002</v>
      </c>
      <c r="AC55">
        <v>28.231999999999999</v>
      </c>
      <c r="AD55">
        <v>24.922000000000001</v>
      </c>
      <c r="AE55">
        <v>56.963999999999999</v>
      </c>
      <c r="AF55">
        <v>15.138999999999999</v>
      </c>
      <c r="AG55">
        <v>16.021999999999998</v>
      </c>
      <c r="AH55">
        <v>31.202000000000002</v>
      </c>
      <c r="AI55" s="12">
        <v>15.682</v>
      </c>
      <c r="AJ55" s="12">
        <v>10.795</v>
      </c>
      <c r="AK55" s="12">
        <v>28.751000000000001</v>
      </c>
      <c r="AL55" s="12">
        <v>38.098999999999997</v>
      </c>
      <c r="AM55" s="12">
        <v>46.463999999999999</v>
      </c>
      <c r="AN55" s="12"/>
      <c r="AO55" s="12"/>
      <c r="AP55" s="12"/>
      <c r="AQ55" s="12"/>
      <c r="AR55" s="12"/>
      <c r="AS55" s="12"/>
      <c r="AT55" s="12"/>
      <c r="AU55" s="12"/>
      <c r="AV55" s="12"/>
      <c r="AW55" s="12"/>
      <c r="AX55" s="12"/>
      <c r="AY55" s="12"/>
    </row>
    <row r="56" spans="1:1005" ht="15" x14ac:dyDescent="0.25">
      <c r="A56" s="95">
        <v>44805</v>
      </c>
      <c r="B56" s="96"/>
      <c r="C56" s="96"/>
      <c r="D56" s="97">
        <v>18.899999999999999</v>
      </c>
      <c r="E56">
        <v>20.898</v>
      </c>
      <c r="F56">
        <v>22.696999999999999</v>
      </c>
      <c r="G56">
        <v>11.083</v>
      </c>
      <c r="H56">
        <v>17.632000000000001</v>
      </c>
      <c r="I56">
        <v>10.489000000000001</v>
      </c>
      <c r="J56">
        <v>8.3409999999999993</v>
      </c>
      <c r="K56">
        <v>12.250999999999999</v>
      </c>
      <c r="L56">
        <v>7.3470000000000004</v>
      </c>
      <c r="M56">
        <v>17.518000000000001</v>
      </c>
      <c r="N56">
        <v>9.5890000000000004</v>
      </c>
      <c r="O56">
        <v>16.512</v>
      </c>
      <c r="P56">
        <v>16.239999999999998</v>
      </c>
      <c r="Q56">
        <v>105.108</v>
      </c>
      <c r="R56">
        <v>17.635999999999999</v>
      </c>
      <c r="S56">
        <v>16.106999999999999</v>
      </c>
      <c r="T56">
        <v>23.7</v>
      </c>
      <c r="U56">
        <v>9.7010000000000005</v>
      </c>
      <c r="V56">
        <v>5.85</v>
      </c>
      <c r="W56">
        <v>14.465999999999999</v>
      </c>
      <c r="X56">
        <v>16.010000000000002</v>
      </c>
      <c r="Y56">
        <v>14.028</v>
      </c>
      <c r="Z56">
        <v>31.725999999999999</v>
      </c>
      <c r="AA56">
        <v>18.777000000000001</v>
      </c>
      <c r="AB56">
        <v>18.245999999999999</v>
      </c>
      <c r="AC56">
        <v>15.672000000000001</v>
      </c>
      <c r="AD56">
        <v>12.516</v>
      </c>
      <c r="AE56">
        <v>29.657</v>
      </c>
      <c r="AF56">
        <v>8.5489999999999995</v>
      </c>
      <c r="AG56">
        <v>19.643000000000001</v>
      </c>
      <c r="AH56">
        <v>29.501999999999999</v>
      </c>
      <c r="AI56" s="12">
        <v>8.282</v>
      </c>
      <c r="AJ56" s="12">
        <v>5.8620000000000001</v>
      </c>
      <c r="AK56" s="12">
        <v>20.077000000000002</v>
      </c>
      <c r="AL56" s="12">
        <v>14.034000000000001</v>
      </c>
      <c r="AM56" s="12">
        <v>27.99</v>
      </c>
      <c r="AN56" s="12"/>
      <c r="AO56" s="12"/>
      <c r="AP56" s="12"/>
      <c r="AQ56" s="12"/>
      <c r="AR56" s="12"/>
      <c r="AS56" s="12"/>
      <c r="AT56" s="12"/>
      <c r="AU56" s="12"/>
      <c r="AV56" s="12"/>
      <c r="AW56" s="12"/>
      <c r="AX56" s="12"/>
      <c r="AY56" s="12"/>
    </row>
    <row r="57" spans="1:1005" ht="15" x14ac:dyDescent="0.25">
      <c r="A57" s="95">
        <v>44835</v>
      </c>
      <c r="B57" s="96"/>
      <c r="C57" s="96"/>
      <c r="D57" s="97">
        <v>32.32</v>
      </c>
      <c r="E57">
        <v>49.316000000000003</v>
      </c>
      <c r="F57">
        <v>56.192999999999998</v>
      </c>
      <c r="G57">
        <v>13.858000000000001</v>
      </c>
      <c r="H57">
        <v>16.306999999999999</v>
      </c>
      <c r="I57">
        <v>12.391999999999999</v>
      </c>
      <c r="J57">
        <v>24.463999999999999</v>
      </c>
      <c r="K57">
        <v>12.98</v>
      </c>
      <c r="L57">
        <v>9.7759999999999998</v>
      </c>
      <c r="M57">
        <v>35.506999999999998</v>
      </c>
      <c r="N57">
        <v>25.446999999999999</v>
      </c>
      <c r="O57">
        <v>38.195</v>
      </c>
      <c r="P57">
        <v>23.637</v>
      </c>
      <c r="Q57">
        <v>81.796000000000006</v>
      </c>
      <c r="R57">
        <v>41.79</v>
      </c>
      <c r="S57">
        <v>19.25</v>
      </c>
      <c r="T57">
        <v>33.744999999999997</v>
      </c>
      <c r="U57">
        <v>14.395</v>
      </c>
      <c r="V57">
        <v>14.518000000000001</v>
      </c>
      <c r="W57">
        <v>14.247</v>
      </c>
      <c r="X57">
        <v>29.324000000000002</v>
      </c>
      <c r="Y57">
        <v>30.132999999999999</v>
      </c>
      <c r="Z57">
        <v>52.524999999999999</v>
      </c>
      <c r="AA57">
        <v>41.338999999999999</v>
      </c>
      <c r="AB57">
        <v>19.814</v>
      </c>
      <c r="AC57">
        <v>27.391999999999999</v>
      </c>
      <c r="AD57">
        <v>20.54</v>
      </c>
      <c r="AE57">
        <v>33.234000000000002</v>
      </c>
      <c r="AF57">
        <v>12.36</v>
      </c>
      <c r="AG57">
        <v>49.286000000000001</v>
      </c>
      <c r="AH57">
        <v>30.867999999999999</v>
      </c>
      <c r="AI57" s="12">
        <v>11.398999999999999</v>
      </c>
      <c r="AJ57" s="12">
        <v>38.276000000000003</v>
      </c>
      <c r="AK57" s="12">
        <v>26.131</v>
      </c>
      <c r="AL57" s="12">
        <v>33.021999999999998</v>
      </c>
      <c r="AM57" s="12">
        <v>35.097999999999999</v>
      </c>
      <c r="AN57" s="12"/>
      <c r="AO57" s="12"/>
      <c r="AP57" s="12"/>
      <c r="AQ57" s="12"/>
      <c r="AR57" s="12"/>
      <c r="AS57" s="12"/>
      <c r="AT57" s="12"/>
      <c r="AU57" s="12"/>
      <c r="AV57" s="12"/>
      <c r="AW57" s="12"/>
      <c r="AX57" s="12"/>
      <c r="AY57" s="12"/>
    </row>
    <row r="58" spans="1:1005" ht="15" x14ac:dyDescent="0.25">
      <c r="A58" s="95">
        <v>44866</v>
      </c>
      <c r="B58" s="96"/>
      <c r="C58" s="96"/>
      <c r="D58" s="97">
        <v>31.63</v>
      </c>
      <c r="E58">
        <v>46.212000000000003</v>
      </c>
      <c r="F58">
        <v>53.645000000000003</v>
      </c>
      <c r="G58">
        <v>24.248000000000001</v>
      </c>
      <c r="H58">
        <v>21.913</v>
      </c>
      <c r="I58">
        <v>20.626999999999999</v>
      </c>
      <c r="J58">
        <v>37.512999999999998</v>
      </c>
      <c r="K58">
        <v>23.279</v>
      </c>
      <c r="L58">
        <v>20.913</v>
      </c>
      <c r="M58">
        <v>32.787999999999997</v>
      </c>
      <c r="N58">
        <v>26.706</v>
      </c>
      <c r="O58">
        <v>40.567999999999998</v>
      </c>
      <c r="P58">
        <v>56.369</v>
      </c>
      <c r="Q58">
        <v>40.441000000000003</v>
      </c>
      <c r="R58">
        <v>41.947000000000003</v>
      </c>
      <c r="S58">
        <v>24.611000000000001</v>
      </c>
      <c r="T58">
        <v>23.111999999999998</v>
      </c>
      <c r="U58">
        <v>21.004000000000001</v>
      </c>
      <c r="V58">
        <v>18.213999999999999</v>
      </c>
      <c r="W58">
        <v>23.359000000000002</v>
      </c>
      <c r="X58">
        <v>39.338999999999999</v>
      </c>
      <c r="Y58">
        <v>31.42</v>
      </c>
      <c r="Z58">
        <v>52.39</v>
      </c>
      <c r="AA58">
        <v>35.314999999999998</v>
      </c>
      <c r="AB58">
        <v>27.861999999999998</v>
      </c>
      <c r="AC58">
        <v>37.469000000000001</v>
      </c>
      <c r="AD58">
        <v>52.552999999999997</v>
      </c>
      <c r="AE58">
        <v>33.863999999999997</v>
      </c>
      <c r="AF58">
        <v>21.122</v>
      </c>
      <c r="AG58">
        <v>49.670999999999999</v>
      </c>
      <c r="AH58">
        <v>28.762</v>
      </c>
      <c r="AI58" s="12">
        <v>22.370999999999999</v>
      </c>
      <c r="AJ58" s="12">
        <v>35.319000000000003</v>
      </c>
      <c r="AK58" s="12">
        <v>32.725000000000001</v>
      </c>
      <c r="AL58" s="12">
        <v>34.057000000000002</v>
      </c>
      <c r="AM58" s="12">
        <v>51.487000000000002</v>
      </c>
      <c r="AN58" s="12"/>
      <c r="AO58" s="12"/>
      <c r="AP58" s="12"/>
      <c r="AQ58" s="12"/>
      <c r="AR58" s="12"/>
      <c r="AS58" s="12"/>
      <c r="AT58" s="12"/>
      <c r="AU58" s="12"/>
      <c r="AV58" s="12"/>
      <c r="AW58" s="12"/>
      <c r="AX58" s="12"/>
      <c r="AY58" s="12"/>
    </row>
    <row r="59" spans="1:1005" ht="15" x14ac:dyDescent="0.25">
      <c r="A59" s="95">
        <v>44896</v>
      </c>
      <c r="B59" s="96"/>
      <c r="C59" s="96"/>
      <c r="D59" s="97">
        <v>25.27</v>
      </c>
      <c r="E59">
        <v>36.753999999999998</v>
      </c>
      <c r="F59">
        <v>38.576999999999998</v>
      </c>
      <c r="G59">
        <v>24.875</v>
      </c>
      <c r="H59">
        <v>23.463000000000001</v>
      </c>
      <c r="I59">
        <v>20.983000000000001</v>
      </c>
      <c r="J59">
        <v>25.913</v>
      </c>
      <c r="K59">
        <v>21.774000000000001</v>
      </c>
      <c r="L59">
        <v>19.096</v>
      </c>
      <c r="M59">
        <v>26.913</v>
      </c>
      <c r="N59">
        <v>23.57</v>
      </c>
      <c r="O59">
        <v>42.137</v>
      </c>
      <c r="P59">
        <v>51.933999999999997</v>
      </c>
      <c r="Q59">
        <v>32.179000000000002</v>
      </c>
      <c r="R59">
        <v>44.768000000000001</v>
      </c>
      <c r="S59">
        <v>25.878</v>
      </c>
      <c r="T59">
        <v>22.879000000000001</v>
      </c>
      <c r="U59">
        <v>20.741</v>
      </c>
      <c r="V59">
        <v>19.672000000000001</v>
      </c>
      <c r="W59">
        <v>26.15</v>
      </c>
      <c r="X59">
        <v>23.16</v>
      </c>
      <c r="Y59">
        <v>26.518000000000001</v>
      </c>
      <c r="Z59">
        <v>31.593</v>
      </c>
      <c r="AA59">
        <v>23.359000000000002</v>
      </c>
      <c r="AB59">
        <v>29.027999999999999</v>
      </c>
      <c r="AC59">
        <v>28.248999999999999</v>
      </c>
      <c r="AD59">
        <v>32.728999999999999</v>
      </c>
      <c r="AE59">
        <v>33.027000000000001</v>
      </c>
      <c r="AF59">
        <v>22.481000000000002</v>
      </c>
      <c r="AG59">
        <v>29.25</v>
      </c>
      <c r="AH59">
        <v>31.460999999999999</v>
      </c>
      <c r="AI59" s="12">
        <v>25.518999999999998</v>
      </c>
      <c r="AJ59" s="12">
        <v>34.646000000000001</v>
      </c>
      <c r="AK59" s="12">
        <v>26.039000000000001</v>
      </c>
      <c r="AL59" s="12">
        <v>26.923999999999999</v>
      </c>
      <c r="AM59" s="12">
        <v>39.182000000000002</v>
      </c>
      <c r="AN59" s="12"/>
      <c r="AO59" s="12"/>
      <c r="AP59" s="12"/>
      <c r="AQ59" s="12"/>
      <c r="AR59" s="12"/>
      <c r="AS59" s="12"/>
      <c r="AT59" s="12"/>
      <c r="AU59" s="12"/>
      <c r="AV59" s="12"/>
      <c r="AW59" s="12"/>
      <c r="AX59" s="12"/>
      <c r="AY59" s="12"/>
    </row>
    <row r="60" spans="1:1005" ht="15" x14ac:dyDescent="0.25">
      <c r="A60" s="95">
        <v>44927</v>
      </c>
      <c r="B60" s="96"/>
      <c r="C60" s="96"/>
      <c r="D60" s="97">
        <v>25.07</v>
      </c>
      <c r="E60">
        <v>31.082999999999998</v>
      </c>
      <c r="F60">
        <v>29.64</v>
      </c>
      <c r="G60">
        <v>21.103000000000002</v>
      </c>
      <c r="H60">
        <v>20.898</v>
      </c>
      <c r="I60">
        <v>19.033000000000001</v>
      </c>
      <c r="J60">
        <v>19.952000000000002</v>
      </c>
      <c r="K60">
        <v>19.510000000000002</v>
      </c>
      <c r="L60">
        <v>17.155999999999999</v>
      </c>
      <c r="M60">
        <v>24.763999999999999</v>
      </c>
      <c r="N60">
        <v>22.521999999999998</v>
      </c>
      <c r="O60">
        <v>26.751000000000001</v>
      </c>
      <c r="P60">
        <v>34.875</v>
      </c>
      <c r="Q60">
        <v>31.321000000000002</v>
      </c>
      <c r="R60">
        <v>28.763000000000002</v>
      </c>
      <c r="S60">
        <v>27.126000000000001</v>
      </c>
      <c r="T60">
        <v>21.393000000000001</v>
      </c>
      <c r="U60">
        <v>19.268999999999998</v>
      </c>
      <c r="V60">
        <v>15.670999999999999</v>
      </c>
      <c r="W60">
        <v>20.675000000000001</v>
      </c>
      <c r="X60">
        <v>30.077999999999999</v>
      </c>
      <c r="Y60">
        <v>23.984999999999999</v>
      </c>
      <c r="Z60">
        <v>26.638999999999999</v>
      </c>
      <c r="AA60">
        <v>20.777000000000001</v>
      </c>
      <c r="AB60">
        <v>25.277000000000001</v>
      </c>
      <c r="AC60">
        <v>24.866</v>
      </c>
      <c r="AD60">
        <v>25.690999999999999</v>
      </c>
      <c r="AE60">
        <v>31.029</v>
      </c>
      <c r="AF60">
        <v>18.969000000000001</v>
      </c>
      <c r="AG60">
        <v>21.245999999999999</v>
      </c>
      <c r="AH60">
        <v>23.701000000000001</v>
      </c>
      <c r="AI60" s="12">
        <v>25.79</v>
      </c>
      <c r="AJ60" s="12">
        <v>24.774000000000001</v>
      </c>
      <c r="AK60" s="12">
        <v>23.155000000000001</v>
      </c>
      <c r="AL60" s="12">
        <v>23.266999999999999</v>
      </c>
      <c r="AM60" s="12">
        <v>33.301000000000002</v>
      </c>
      <c r="AN60" s="12"/>
      <c r="AO60" s="12"/>
      <c r="AP60" s="12"/>
      <c r="AQ60" s="12"/>
      <c r="AR60" s="12"/>
      <c r="AS60" s="12"/>
      <c r="AT60" s="12"/>
      <c r="AU60" s="12"/>
      <c r="AV60" s="12"/>
      <c r="AW60" s="12"/>
      <c r="AX60" s="12"/>
      <c r="AY60" s="12"/>
    </row>
    <row r="61" spans="1:1005" ht="15" x14ac:dyDescent="0.25">
      <c r="A61" s="95">
        <v>44958</v>
      </c>
      <c r="B61" s="96"/>
      <c r="C61" s="96"/>
      <c r="D61" s="97">
        <v>27.87</v>
      </c>
      <c r="E61">
        <v>70.093999999999994</v>
      </c>
      <c r="F61">
        <v>43.72</v>
      </c>
      <c r="G61">
        <v>17.675000000000001</v>
      </c>
      <c r="H61">
        <v>17.725000000000001</v>
      </c>
      <c r="I61">
        <v>16.956</v>
      </c>
      <c r="J61">
        <v>18.433</v>
      </c>
      <c r="K61">
        <v>18.12</v>
      </c>
      <c r="L61">
        <v>15.634</v>
      </c>
      <c r="M61">
        <v>22.065000000000001</v>
      </c>
      <c r="N61">
        <v>34.622999999999998</v>
      </c>
      <c r="O61">
        <v>31.393000000000001</v>
      </c>
      <c r="P61">
        <v>33.616999999999997</v>
      </c>
      <c r="Q61">
        <v>30.286000000000001</v>
      </c>
      <c r="R61">
        <v>39.654000000000003</v>
      </c>
      <c r="S61">
        <v>34.548000000000002</v>
      </c>
      <c r="T61">
        <v>19.289000000000001</v>
      </c>
      <c r="U61">
        <v>16.667999999999999</v>
      </c>
      <c r="V61">
        <v>21.396000000000001</v>
      </c>
      <c r="W61">
        <v>20.202000000000002</v>
      </c>
      <c r="X61">
        <v>28.908000000000001</v>
      </c>
      <c r="Y61">
        <v>18.946999999999999</v>
      </c>
      <c r="Z61">
        <v>29.163</v>
      </c>
      <c r="AA61">
        <v>17.577000000000002</v>
      </c>
      <c r="AB61">
        <v>26.896999999999998</v>
      </c>
      <c r="AC61">
        <v>21.065999999999999</v>
      </c>
      <c r="AD61">
        <v>20.584</v>
      </c>
      <c r="AE61">
        <v>27.302</v>
      </c>
      <c r="AF61">
        <v>16.015999999999998</v>
      </c>
      <c r="AG61">
        <v>23.373000000000001</v>
      </c>
      <c r="AH61">
        <v>44.475000000000001</v>
      </c>
      <c r="AI61" s="12">
        <v>20.437000000000001</v>
      </c>
      <c r="AJ61" s="12">
        <v>24.152000000000001</v>
      </c>
      <c r="AK61" s="12">
        <v>22.137</v>
      </c>
      <c r="AL61" s="12">
        <v>19.702000000000002</v>
      </c>
      <c r="AM61" s="12">
        <v>28.196000000000002</v>
      </c>
      <c r="AN61" s="12"/>
      <c r="AO61" s="12"/>
      <c r="AP61" s="12"/>
      <c r="AQ61" s="12"/>
      <c r="AR61" s="12"/>
      <c r="AS61" s="12"/>
      <c r="AT61" s="12"/>
      <c r="AU61" s="12"/>
      <c r="AV61" s="12"/>
      <c r="AW61" s="12"/>
      <c r="AX61" s="12"/>
      <c r="AY61" s="12"/>
    </row>
    <row r="62" spans="1:1005" ht="15" x14ac:dyDescent="0.25">
      <c r="A62" s="95">
        <v>44986</v>
      </c>
      <c r="B62" s="96"/>
      <c r="C62" s="96"/>
      <c r="D62" s="97">
        <v>76.75</v>
      </c>
      <c r="E62">
        <v>240.55600000000001</v>
      </c>
      <c r="F62">
        <v>60.445999999999998</v>
      </c>
      <c r="G62">
        <v>32.957000000000001</v>
      </c>
      <c r="H62">
        <v>93.694000000000003</v>
      </c>
      <c r="I62">
        <v>61.244</v>
      </c>
      <c r="J62">
        <v>48.595999999999997</v>
      </c>
      <c r="K62">
        <v>57.975999999999999</v>
      </c>
      <c r="L62">
        <v>65.388999999999996</v>
      </c>
      <c r="M62">
        <v>79.721000000000004</v>
      </c>
      <c r="N62">
        <v>93.850999999999999</v>
      </c>
      <c r="O62">
        <v>77.661000000000001</v>
      </c>
      <c r="P62">
        <v>115.04900000000001</v>
      </c>
      <c r="Q62">
        <v>89.628</v>
      </c>
      <c r="R62">
        <v>97.921000000000006</v>
      </c>
      <c r="S62">
        <v>58.771999999999998</v>
      </c>
      <c r="T62">
        <v>58.957000000000001</v>
      </c>
      <c r="U62">
        <v>35.201999999999998</v>
      </c>
      <c r="V62">
        <v>61.152000000000001</v>
      </c>
      <c r="W62">
        <v>109.608</v>
      </c>
      <c r="X62">
        <v>46.415999999999997</v>
      </c>
      <c r="Y62">
        <v>45.988999999999997</v>
      </c>
      <c r="Z62">
        <v>141.84100000000001</v>
      </c>
      <c r="AA62">
        <v>33.877000000000002</v>
      </c>
      <c r="AB62">
        <v>108.044</v>
      </c>
      <c r="AC62">
        <v>36.865000000000002</v>
      </c>
      <c r="AD62">
        <v>85.396000000000001</v>
      </c>
      <c r="AE62">
        <v>86.468999999999994</v>
      </c>
      <c r="AF62">
        <v>47.295999999999999</v>
      </c>
      <c r="AG62">
        <v>63.302999999999997</v>
      </c>
      <c r="AH62">
        <v>88.393000000000001</v>
      </c>
      <c r="AI62" s="12">
        <v>40.191000000000003</v>
      </c>
      <c r="AJ62" s="12">
        <v>73.036000000000001</v>
      </c>
      <c r="AK62" s="12">
        <v>68.878</v>
      </c>
      <c r="AL62" s="12">
        <v>35.863</v>
      </c>
      <c r="AM62" s="12">
        <v>64.775000000000006</v>
      </c>
      <c r="AN62" s="12"/>
      <c r="AO62" s="12"/>
      <c r="AP62" s="12"/>
      <c r="AQ62" s="12"/>
      <c r="AR62" s="12"/>
      <c r="AS62" s="12"/>
      <c r="AT62" s="12"/>
      <c r="AU62" s="12"/>
      <c r="AV62" s="12"/>
      <c r="AW62" s="12"/>
      <c r="AX62" s="12"/>
      <c r="AY62" s="12"/>
    </row>
    <row r="63" spans="1:1005" ht="15" x14ac:dyDescent="0.25">
      <c r="A63" s="95">
        <v>45017</v>
      </c>
      <c r="B63" s="96"/>
      <c r="C63" s="96"/>
      <c r="D63" s="97">
        <v>215.16</v>
      </c>
      <c r="E63">
        <v>502.58199999999999</v>
      </c>
      <c r="F63">
        <v>169.69499999999999</v>
      </c>
      <c r="G63">
        <v>174.774</v>
      </c>
      <c r="H63">
        <v>253.45400000000001</v>
      </c>
      <c r="I63">
        <v>172.28</v>
      </c>
      <c r="J63">
        <v>125.792</v>
      </c>
      <c r="K63">
        <v>139.309</v>
      </c>
      <c r="L63">
        <v>238.613</v>
      </c>
      <c r="M63">
        <v>174.249</v>
      </c>
      <c r="N63">
        <v>116.205</v>
      </c>
      <c r="O63">
        <v>330.32299999999998</v>
      </c>
      <c r="P63">
        <v>301.89800000000002</v>
      </c>
      <c r="Q63">
        <v>241.31399999999999</v>
      </c>
      <c r="R63">
        <v>216.976</v>
      </c>
      <c r="S63">
        <v>187.63900000000001</v>
      </c>
      <c r="T63">
        <v>167.285</v>
      </c>
      <c r="U63">
        <v>121.44</v>
      </c>
      <c r="V63">
        <v>194.99799999999999</v>
      </c>
      <c r="W63">
        <v>248.37700000000001</v>
      </c>
      <c r="X63">
        <v>170.83600000000001</v>
      </c>
      <c r="Y63">
        <v>328.52100000000002</v>
      </c>
      <c r="Z63">
        <v>188.62299999999999</v>
      </c>
      <c r="AA63">
        <v>136.44300000000001</v>
      </c>
      <c r="AB63">
        <v>268.53800000000001</v>
      </c>
      <c r="AC63">
        <v>161.93299999999999</v>
      </c>
      <c r="AD63">
        <v>402.13400000000001</v>
      </c>
      <c r="AE63">
        <v>170.173</v>
      </c>
      <c r="AF63">
        <v>125.571</v>
      </c>
      <c r="AG63">
        <v>219.501</v>
      </c>
      <c r="AH63">
        <v>116.89100000000001</v>
      </c>
      <c r="AI63" s="12">
        <v>89.504000000000005</v>
      </c>
      <c r="AJ63" s="12">
        <v>173.126</v>
      </c>
      <c r="AK63" s="12">
        <v>109.518</v>
      </c>
      <c r="AL63" s="12">
        <v>231.535</v>
      </c>
      <c r="AM63" s="12">
        <v>341.36799999999999</v>
      </c>
      <c r="AN63" s="12"/>
      <c r="AO63" s="12"/>
      <c r="AP63" s="12"/>
      <c r="AQ63" s="12"/>
      <c r="AR63" s="12"/>
      <c r="AS63" s="12"/>
      <c r="AT63" s="12"/>
      <c r="AU63" s="12"/>
      <c r="AV63" s="12"/>
      <c r="AW63" s="12"/>
      <c r="AX63" s="12"/>
      <c r="AY63" s="12"/>
    </row>
    <row r="64" spans="1:1005" ht="15" x14ac:dyDescent="0.25">
      <c r="A64" s="95">
        <v>45047</v>
      </c>
      <c r="B64" s="96"/>
      <c r="C64" s="96"/>
      <c r="D64" s="15">
        <v>531.97</v>
      </c>
      <c r="E64">
        <v>633.10400000000004</v>
      </c>
      <c r="F64">
        <v>346.13799999999998</v>
      </c>
      <c r="G64">
        <v>470.87299999999999</v>
      </c>
      <c r="H64">
        <v>312.05099999999999</v>
      </c>
      <c r="I64">
        <v>242.733</v>
      </c>
      <c r="J64">
        <v>421.274</v>
      </c>
      <c r="K64">
        <v>337.15199999999999</v>
      </c>
      <c r="L64">
        <v>723.59699999999998</v>
      </c>
      <c r="M64">
        <v>403.48099999999999</v>
      </c>
      <c r="N64">
        <v>656.25300000000004</v>
      </c>
      <c r="O64">
        <v>766.23099999999999</v>
      </c>
      <c r="P64">
        <v>940.90800000000002</v>
      </c>
      <c r="Q64">
        <v>681.26499999999999</v>
      </c>
      <c r="R64">
        <v>542.12099999999998</v>
      </c>
      <c r="S64">
        <v>490.42899999999997</v>
      </c>
      <c r="T64">
        <v>421.32499999999999</v>
      </c>
      <c r="U64">
        <v>148.441</v>
      </c>
      <c r="V64">
        <v>517.22</v>
      </c>
      <c r="W64">
        <v>390.11500000000001</v>
      </c>
      <c r="X64">
        <v>574.65899999999999</v>
      </c>
      <c r="Y64">
        <v>654.88400000000001</v>
      </c>
      <c r="Z64">
        <v>432.96800000000002</v>
      </c>
      <c r="AA64">
        <v>671.56100000000004</v>
      </c>
      <c r="AB64">
        <v>718.35500000000002</v>
      </c>
      <c r="AC64">
        <v>397.779</v>
      </c>
      <c r="AD64">
        <v>909.86500000000001</v>
      </c>
      <c r="AE64">
        <v>217.52</v>
      </c>
      <c r="AF64">
        <v>379.077</v>
      </c>
      <c r="AG64">
        <v>609.74300000000005</v>
      </c>
      <c r="AH64">
        <v>328.11</v>
      </c>
      <c r="AI64" s="12">
        <v>287.03300000000002</v>
      </c>
      <c r="AJ64" s="12">
        <v>538.41499999999996</v>
      </c>
      <c r="AK64" s="12">
        <v>470.79300000000001</v>
      </c>
      <c r="AL64" s="12">
        <v>1190.809</v>
      </c>
      <c r="AM64" s="12">
        <v>1190.809</v>
      </c>
      <c r="AN64" s="12"/>
      <c r="AO64" s="12"/>
      <c r="AP64" s="12"/>
      <c r="AQ64" s="12"/>
      <c r="AR64" s="12"/>
      <c r="AS64" s="12"/>
      <c r="AT64" s="12"/>
      <c r="AU64" s="12"/>
      <c r="AV64" s="12"/>
      <c r="AW64" s="12"/>
      <c r="AX64" s="12"/>
      <c r="AY64" s="12"/>
      <c r="ALQ64" t="e">
        <v>#N/A</v>
      </c>
    </row>
    <row r="65" spans="1:1005" ht="15" x14ac:dyDescent="0.25">
      <c r="A65" s="95">
        <v>45078</v>
      </c>
      <c r="B65" s="96"/>
      <c r="C65" s="96"/>
      <c r="D65" s="15">
        <v>420.22</v>
      </c>
      <c r="E65">
        <v>530.923</v>
      </c>
      <c r="F65">
        <v>110.91</v>
      </c>
      <c r="G65">
        <v>443.863</v>
      </c>
      <c r="H65">
        <v>200.63300000000001</v>
      </c>
      <c r="I65">
        <v>362.17899999999997</v>
      </c>
      <c r="J65">
        <v>416.44600000000003</v>
      </c>
      <c r="K65">
        <v>178.47200000000001</v>
      </c>
      <c r="L65">
        <v>704.88800000000003</v>
      </c>
      <c r="M65">
        <v>226.154</v>
      </c>
      <c r="N65">
        <v>887.30100000000004</v>
      </c>
      <c r="O65">
        <v>562.83299999999997</v>
      </c>
      <c r="P65">
        <v>832.41800000000001</v>
      </c>
      <c r="Q65">
        <v>515.38499999999999</v>
      </c>
      <c r="R65">
        <v>573.02</v>
      </c>
      <c r="S65">
        <v>312.22500000000002</v>
      </c>
      <c r="T65">
        <v>243.232</v>
      </c>
      <c r="U65">
        <v>142.80500000000001</v>
      </c>
      <c r="V65">
        <v>516.89400000000001</v>
      </c>
      <c r="W65">
        <v>200.21100000000001</v>
      </c>
      <c r="X65">
        <v>541.07399999999996</v>
      </c>
      <c r="Y65">
        <v>360.80599999999998</v>
      </c>
      <c r="Z65">
        <v>186.06299999999999</v>
      </c>
      <c r="AA65">
        <v>781.15599999999995</v>
      </c>
      <c r="AB65">
        <v>546.30600000000004</v>
      </c>
      <c r="AC65">
        <v>656.14200000000005</v>
      </c>
      <c r="AD65">
        <v>1281.92</v>
      </c>
      <c r="AE65">
        <v>73.903000000000006</v>
      </c>
      <c r="AF65">
        <v>210.68700000000001</v>
      </c>
      <c r="AG65">
        <v>557.86300000000006</v>
      </c>
      <c r="AH65">
        <v>318.35700000000003</v>
      </c>
      <c r="AI65" s="12">
        <v>163.80799999999999</v>
      </c>
      <c r="AJ65" s="12">
        <v>599.31100000000004</v>
      </c>
      <c r="AK65" s="12">
        <v>819.37800000000004</v>
      </c>
      <c r="AL65" s="12">
        <v>1024.105</v>
      </c>
      <c r="AM65" s="12">
        <v>1024.105</v>
      </c>
      <c r="AN65" s="12"/>
      <c r="AO65" s="12"/>
      <c r="AP65" s="12"/>
      <c r="AQ65" s="12"/>
      <c r="AR65" s="12"/>
      <c r="AS65" s="12"/>
      <c r="AT65" s="12"/>
      <c r="AU65" s="12"/>
      <c r="AV65" s="12"/>
      <c r="AW65" s="12"/>
      <c r="AX65" s="12"/>
      <c r="AY65" s="12"/>
      <c r="ALQ65" t="e">
        <v>#N/A</v>
      </c>
    </row>
    <row r="66" spans="1:1005" ht="15" x14ac:dyDescent="0.25">
      <c r="A66" s="95">
        <v>45108</v>
      </c>
      <c r="B66" s="96"/>
      <c r="C66" s="96"/>
      <c r="D66" s="15">
        <v>100.03</v>
      </c>
      <c r="E66">
        <v>108.602</v>
      </c>
      <c r="F66">
        <v>28.658999999999999</v>
      </c>
      <c r="G66">
        <v>60.207000000000001</v>
      </c>
      <c r="H66">
        <v>39.725999999999999</v>
      </c>
      <c r="I66">
        <v>67.847999999999999</v>
      </c>
      <c r="J66">
        <v>73.775000000000006</v>
      </c>
      <c r="K66">
        <v>37.667999999999999</v>
      </c>
      <c r="L66">
        <v>173.34899999999999</v>
      </c>
      <c r="M66">
        <v>44.834000000000003</v>
      </c>
      <c r="N66">
        <v>345.25200000000001</v>
      </c>
      <c r="O66">
        <v>109.74</v>
      </c>
      <c r="P66">
        <v>152.38900000000001</v>
      </c>
      <c r="Q66">
        <v>166.184</v>
      </c>
      <c r="R66">
        <v>136.33600000000001</v>
      </c>
      <c r="S66">
        <v>40.052999999999997</v>
      </c>
      <c r="T66">
        <v>35.768999999999998</v>
      </c>
      <c r="U66">
        <v>20.044</v>
      </c>
      <c r="V66">
        <v>78.25</v>
      </c>
      <c r="W66">
        <v>38.817999999999998</v>
      </c>
      <c r="X66">
        <v>114.916</v>
      </c>
      <c r="Y66">
        <v>52.494</v>
      </c>
      <c r="Z66">
        <v>35.061999999999998</v>
      </c>
      <c r="AA66">
        <v>185.84200000000001</v>
      </c>
      <c r="AB66">
        <v>117.337</v>
      </c>
      <c r="AC66">
        <v>108.30500000000001</v>
      </c>
      <c r="AD66">
        <v>480.03100000000001</v>
      </c>
      <c r="AE66">
        <v>19.373000000000001</v>
      </c>
      <c r="AF66">
        <v>30.18</v>
      </c>
      <c r="AG66">
        <v>77.376999999999995</v>
      </c>
      <c r="AH66">
        <v>49.015999999999998</v>
      </c>
      <c r="AI66" s="12">
        <v>25.076000000000001</v>
      </c>
      <c r="AJ66" s="12">
        <v>185.66300000000001</v>
      </c>
      <c r="AK66" s="12">
        <v>253.34399999999999</v>
      </c>
      <c r="AL66" s="12">
        <v>223.90799999999999</v>
      </c>
      <c r="AM66" s="12">
        <v>223.90799999999999</v>
      </c>
      <c r="AN66" s="12"/>
      <c r="AO66" s="12"/>
      <c r="AP66" s="12"/>
      <c r="AQ66" s="12"/>
      <c r="AR66" s="12"/>
      <c r="AS66" s="12"/>
      <c r="AT66" s="12"/>
      <c r="AU66" s="12"/>
      <c r="AV66" s="12"/>
      <c r="AW66" s="12"/>
      <c r="AX66" s="12"/>
      <c r="AY66" s="12"/>
      <c r="ALQ66" t="e">
        <v>#N/A</v>
      </c>
    </row>
    <row r="67" spans="1:1005" ht="15" x14ac:dyDescent="0.25">
      <c r="A67" s="95">
        <v>45139</v>
      </c>
      <c r="B67" s="96"/>
      <c r="C67" s="96"/>
      <c r="D67" s="15">
        <v>25.12</v>
      </c>
      <c r="E67">
        <v>31.314</v>
      </c>
      <c r="F67">
        <v>18.654</v>
      </c>
      <c r="G67">
        <v>18.617000000000001</v>
      </c>
      <c r="H67">
        <v>19.722000000000001</v>
      </c>
      <c r="I67">
        <v>17.352</v>
      </c>
      <c r="J67">
        <v>19.309999999999999</v>
      </c>
      <c r="K67">
        <v>14.597</v>
      </c>
      <c r="L67">
        <v>31.956</v>
      </c>
      <c r="M67">
        <v>17.420000000000002</v>
      </c>
      <c r="N67">
        <v>44.34</v>
      </c>
      <c r="O67">
        <v>27.878</v>
      </c>
      <c r="P67">
        <v>41.027000000000001</v>
      </c>
      <c r="Q67">
        <v>36.665999999999997</v>
      </c>
      <c r="R67">
        <v>29.497</v>
      </c>
      <c r="S67">
        <v>17.352</v>
      </c>
      <c r="T67">
        <v>16.721</v>
      </c>
      <c r="U67">
        <v>11.423</v>
      </c>
      <c r="V67">
        <v>18.919</v>
      </c>
      <c r="W67">
        <v>15.789</v>
      </c>
      <c r="X67">
        <v>23.321999999999999</v>
      </c>
      <c r="Y67">
        <v>20.402999999999999</v>
      </c>
      <c r="Z67">
        <v>16.550999999999998</v>
      </c>
      <c r="AA67">
        <v>31.452000000000002</v>
      </c>
      <c r="AB67">
        <v>28.231999999999999</v>
      </c>
      <c r="AC67">
        <v>24.922000000000001</v>
      </c>
      <c r="AD67">
        <v>56.963999999999999</v>
      </c>
      <c r="AE67">
        <v>15.138999999999999</v>
      </c>
      <c r="AF67">
        <v>16.021999999999998</v>
      </c>
      <c r="AG67">
        <v>31.202000000000002</v>
      </c>
      <c r="AH67">
        <v>15.682</v>
      </c>
      <c r="AI67" s="12">
        <v>10.795</v>
      </c>
      <c r="AJ67" s="12">
        <v>28.751000000000001</v>
      </c>
      <c r="AK67" s="12">
        <v>38.098999999999997</v>
      </c>
      <c r="AL67" s="12">
        <v>46.463999999999999</v>
      </c>
      <c r="AM67" s="12">
        <v>46.463999999999999</v>
      </c>
      <c r="AN67" s="12"/>
      <c r="AO67" s="12"/>
      <c r="AP67" s="12"/>
      <c r="AQ67" s="12"/>
      <c r="AR67" s="12"/>
      <c r="AS67" s="12"/>
      <c r="AT67" s="12"/>
      <c r="AU67" s="12"/>
      <c r="AV67" s="12"/>
      <c r="AW67" s="12"/>
      <c r="AX67" s="12"/>
      <c r="AY67" s="12"/>
      <c r="ALQ67" t="e">
        <v>#N/A</v>
      </c>
    </row>
    <row r="68" spans="1:1005" ht="15" x14ac:dyDescent="0.25">
      <c r="A68" s="95">
        <v>45170</v>
      </c>
      <c r="B68" s="96"/>
      <c r="C68" s="96"/>
      <c r="D68" s="15">
        <v>18.899999999999999</v>
      </c>
      <c r="E68">
        <v>22.696999999999999</v>
      </c>
      <c r="F68">
        <v>11.083</v>
      </c>
      <c r="G68">
        <v>17.632000000000001</v>
      </c>
      <c r="H68">
        <v>10.489000000000001</v>
      </c>
      <c r="I68">
        <v>8.3409999999999993</v>
      </c>
      <c r="J68">
        <v>12.250999999999999</v>
      </c>
      <c r="K68">
        <v>7.3470000000000004</v>
      </c>
      <c r="L68">
        <v>17.518000000000001</v>
      </c>
      <c r="M68">
        <v>9.5890000000000004</v>
      </c>
      <c r="N68">
        <v>16.512</v>
      </c>
      <c r="O68">
        <v>16.239999999999998</v>
      </c>
      <c r="P68">
        <v>105.108</v>
      </c>
      <c r="Q68">
        <v>17.635999999999999</v>
      </c>
      <c r="R68">
        <v>16.106999999999999</v>
      </c>
      <c r="S68">
        <v>23.7</v>
      </c>
      <c r="T68">
        <v>9.7010000000000005</v>
      </c>
      <c r="U68">
        <v>5.85</v>
      </c>
      <c r="V68">
        <v>14.465999999999999</v>
      </c>
      <c r="W68">
        <v>16.010000000000002</v>
      </c>
      <c r="X68">
        <v>14.028</v>
      </c>
      <c r="Y68">
        <v>31.725999999999999</v>
      </c>
      <c r="Z68">
        <v>18.777000000000001</v>
      </c>
      <c r="AA68">
        <v>18.245999999999999</v>
      </c>
      <c r="AB68">
        <v>15.672000000000001</v>
      </c>
      <c r="AC68">
        <v>12.516</v>
      </c>
      <c r="AD68">
        <v>29.657</v>
      </c>
      <c r="AE68">
        <v>8.5489999999999995</v>
      </c>
      <c r="AF68">
        <v>19.643000000000001</v>
      </c>
      <c r="AG68">
        <v>29.501999999999999</v>
      </c>
      <c r="AH68">
        <v>8.282</v>
      </c>
      <c r="AI68" s="12">
        <v>5.8620000000000001</v>
      </c>
      <c r="AJ68" s="12">
        <v>20.077000000000002</v>
      </c>
      <c r="AK68" s="12">
        <v>14.034000000000001</v>
      </c>
      <c r="AL68" s="12">
        <v>27.99</v>
      </c>
      <c r="AM68" s="12">
        <v>27.99</v>
      </c>
      <c r="AN68" s="12"/>
      <c r="AO68" s="12"/>
      <c r="AP68" s="12"/>
      <c r="AQ68" s="12"/>
      <c r="AR68" s="12"/>
      <c r="AS68" s="12"/>
      <c r="AT68" s="12"/>
      <c r="AU68" s="12"/>
      <c r="AV68" s="12"/>
      <c r="AW68" s="12"/>
      <c r="AX68" s="12"/>
      <c r="AY68" s="12"/>
      <c r="ALQ68" t="e">
        <v>#N/A</v>
      </c>
    </row>
    <row r="69" spans="1:1005" ht="15" x14ac:dyDescent="0.25">
      <c r="A69" s="95"/>
      <c r="B69" s="96"/>
      <c r="C69" s="96"/>
      <c r="D69" s="15"/>
      <c r="AI69" s="12"/>
      <c r="AJ69" s="12"/>
      <c r="AK69" s="12"/>
      <c r="AL69" s="12"/>
      <c r="AM69" s="12"/>
      <c r="AN69" s="12"/>
      <c r="AO69" s="12"/>
      <c r="AP69" s="12"/>
      <c r="AQ69" s="12"/>
      <c r="AR69" s="12"/>
      <c r="AS69" s="12"/>
      <c r="AT69" s="12"/>
      <c r="AU69" s="12"/>
      <c r="AV69" s="12"/>
      <c r="AW69" s="12"/>
      <c r="AX69" s="12"/>
      <c r="AY69" s="12"/>
      <c r="ALQ69" t="e">
        <v>#N/A</v>
      </c>
    </row>
    <row r="70" spans="1:1005" ht="15" x14ac:dyDescent="0.25">
      <c r="A70" s="95"/>
      <c r="B70" s="96"/>
      <c r="C70" s="96"/>
      <c r="D70" s="15"/>
      <c r="AI70" s="12"/>
      <c r="AJ70" s="12"/>
      <c r="AK70" s="12"/>
      <c r="AL70" s="12"/>
      <c r="AM70" s="12"/>
      <c r="AN70" s="12"/>
      <c r="AO70" s="12"/>
      <c r="AP70" s="12"/>
      <c r="AQ70" s="12"/>
      <c r="AR70" s="12"/>
      <c r="AS70" s="12"/>
      <c r="AT70" s="12"/>
      <c r="AU70" s="12"/>
      <c r="AV70" s="12"/>
      <c r="AW70" s="12"/>
      <c r="AX70" s="12"/>
      <c r="AY70" s="12"/>
      <c r="ALQ70" t="e">
        <v>#N/A</v>
      </c>
    </row>
    <row r="71" spans="1:1005" ht="15" x14ac:dyDescent="0.25">
      <c r="A71" s="95"/>
      <c r="B71" s="96"/>
      <c r="C71" s="96"/>
      <c r="D71" s="15"/>
      <c r="AI71" s="12"/>
      <c r="AJ71" s="12"/>
      <c r="AK71" s="12"/>
      <c r="AL71" s="12"/>
      <c r="AM71" s="12"/>
      <c r="AN71" s="12"/>
      <c r="AO71" s="12"/>
      <c r="AP71" s="12"/>
      <c r="AQ71" s="12"/>
      <c r="AR71" s="12"/>
      <c r="AS71" s="12"/>
      <c r="AT71" s="12"/>
      <c r="AU71" s="12"/>
      <c r="AV71" s="12"/>
      <c r="AW71" s="12"/>
      <c r="AX71" s="12"/>
      <c r="AY71" s="12"/>
      <c r="ALQ71" t="e">
        <v>#N/A</v>
      </c>
    </row>
    <row r="72" spans="1:1005" ht="15" x14ac:dyDescent="0.25">
      <c r="A72" s="95"/>
      <c r="B72" s="96"/>
      <c r="C72" s="96"/>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5"/>
      <c r="B73" s="96"/>
      <c r="C73" s="96"/>
      <c r="D73" s="96"/>
      <c r="AI73" s="12"/>
      <c r="AJ73" s="12"/>
      <c r="AK73" s="12"/>
      <c r="AL73" s="12"/>
      <c r="AM73" s="12"/>
      <c r="AN73" s="12"/>
      <c r="AO73" s="12"/>
      <c r="AP73" s="12"/>
      <c r="AQ73" s="12"/>
      <c r="AR73" s="12"/>
      <c r="AS73" s="12"/>
      <c r="AT73" s="12"/>
      <c r="AU73" s="12"/>
      <c r="AV73" s="12"/>
      <c r="AW73" s="12"/>
      <c r="AX73" s="12"/>
      <c r="AY73" s="12"/>
    </row>
    <row r="74" spans="1:1005" ht="15" x14ac:dyDescent="0.25">
      <c r="A74" s="95"/>
      <c r="B74" s="96"/>
      <c r="C74" s="96"/>
      <c r="D74" s="96"/>
      <c r="AI74" s="12"/>
      <c r="AJ74" s="12"/>
      <c r="AK74" s="12"/>
      <c r="AL74" s="12"/>
      <c r="AM74" s="12"/>
      <c r="AN74" s="12"/>
      <c r="AO74" s="12"/>
      <c r="AP74" s="12"/>
      <c r="AQ74" s="12"/>
      <c r="AR74" s="12"/>
      <c r="AS74" s="12"/>
      <c r="AT74" s="12"/>
      <c r="AU74" s="12"/>
      <c r="AV74" s="12"/>
      <c r="AW74" s="12"/>
      <c r="AX74" s="12"/>
      <c r="AY74" s="12"/>
    </row>
    <row r="75" spans="1:1005" ht="15" x14ac:dyDescent="0.25">
      <c r="A75" s="95"/>
      <c r="B75" s="96"/>
      <c r="C75" s="96"/>
      <c r="D75" s="96"/>
      <c r="AI75" s="12"/>
      <c r="AJ75" s="12"/>
      <c r="AK75" s="12"/>
      <c r="AL75" s="12"/>
      <c r="AM75" s="12"/>
      <c r="AN75" s="12"/>
      <c r="AO75" s="12"/>
      <c r="AP75" s="12"/>
      <c r="AQ75" s="12"/>
      <c r="AR75" s="12"/>
      <c r="AS75" s="12"/>
      <c r="AT75" s="12"/>
      <c r="AU75" s="12"/>
      <c r="AV75" s="12"/>
      <c r="AW75" s="12"/>
      <c r="AX75" s="12"/>
      <c r="AY75" s="12"/>
    </row>
    <row r="76" spans="1:1005" ht="15" x14ac:dyDescent="0.25">
      <c r="A76" s="95"/>
      <c r="B76" s="96"/>
      <c r="C76" s="96"/>
      <c r="D76" s="96"/>
      <c r="AI76" s="12"/>
      <c r="AJ76" s="12"/>
      <c r="AK76" s="12"/>
      <c r="AL76" s="12"/>
      <c r="AM76" s="12"/>
      <c r="AN76" s="12"/>
      <c r="AO76" s="12"/>
      <c r="AP76" s="12"/>
      <c r="AQ76" s="12"/>
      <c r="AR76" s="12"/>
      <c r="AS76" s="12"/>
      <c r="AT76" s="12"/>
      <c r="AU76" s="12"/>
      <c r="AV76" s="12"/>
      <c r="AW76" s="12"/>
      <c r="AX76" s="12"/>
      <c r="AY76" s="12"/>
    </row>
    <row r="77" spans="1:1005" ht="15" x14ac:dyDescent="0.25">
      <c r="A77" s="95"/>
      <c r="B77" s="96"/>
      <c r="C77" s="96"/>
      <c r="D77" s="96"/>
      <c r="AI77" s="12"/>
      <c r="AJ77" s="12"/>
      <c r="AK77" s="12"/>
      <c r="AL77" s="12"/>
      <c r="AM77" s="12"/>
      <c r="AN77" s="12"/>
      <c r="AO77" s="12"/>
      <c r="AP77" s="12"/>
      <c r="AQ77" s="12"/>
      <c r="AR77" s="12"/>
      <c r="AS77" s="12"/>
      <c r="AT77" s="12"/>
      <c r="AU77" s="12"/>
      <c r="AV77" s="12"/>
      <c r="AW77" s="12"/>
      <c r="AX77" s="12"/>
      <c r="AY77" s="12"/>
    </row>
    <row r="78" spans="1:1005" ht="15" x14ac:dyDescent="0.25">
      <c r="A78" s="95"/>
      <c r="B78" s="96"/>
      <c r="C78" s="96"/>
      <c r="D78" s="96"/>
      <c r="AI78" s="12"/>
      <c r="AJ78" s="12"/>
      <c r="AK78" s="12"/>
      <c r="AL78" s="12"/>
      <c r="AM78" s="12"/>
      <c r="AN78" s="12"/>
      <c r="AO78" s="12"/>
      <c r="AP78" s="12"/>
      <c r="AQ78" s="12"/>
      <c r="AR78" s="12"/>
      <c r="AS78" s="12"/>
      <c r="AT78" s="12"/>
      <c r="AU78" s="12"/>
      <c r="AV78" s="12"/>
      <c r="AW78" s="12"/>
      <c r="AX78" s="12"/>
      <c r="AY78" s="12"/>
    </row>
    <row r="79" spans="1:1005" ht="15" x14ac:dyDescent="0.25">
      <c r="A79" s="95"/>
      <c r="B79" s="96"/>
      <c r="C79" s="96"/>
      <c r="D79" s="96"/>
      <c r="AI79" s="12"/>
      <c r="AJ79" s="12"/>
      <c r="AK79" s="12"/>
      <c r="AL79" s="12"/>
      <c r="AM79" s="12"/>
      <c r="AN79" s="12"/>
      <c r="AO79" s="12"/>
      <c r="AP79" s="12"/>
      <c r="AQ79" s="12"/>
      <c r="AR79" s="12"/>
      <c r="AS79" s="12"/>
      <c r="AT79" s="12"/>
      <c r="AU79" s="12"/>
      <c r="AV79" s="12"/>
      <c r="AW79" s="12"/>
      <c r="AX79" s="12"/>
      <c r="AY79" s="12"/>
    </row>
    <row r="80" spans="1:1005" ht="15" x14ac:dyDescent="0.25">
      <c r="A80" s="95"/>
      <c r="B80" s="96"/>
      <c r="C80" s="96"/>
      <c r="D80" s="96"/>
      <c r="AI80" s="12"/>
      <c r="AJ80" s="12"/>
      <c r="AK80" s="12"/>
      <c r="AL80" s="12"/>
      <c r="AM80" s="12"/>
      <c r="AN80" s="12"/>
      <c r="AO80" s="12"/>
      <c r="AP80" s="12"/>
      <c r="AQ80" s="12"/>
      <c r="AR80" s="12"/>
      <c r="AS80" s="12"/>
      <c r="AT80" s="12"/>
      <c r="AU80" s="12"/>
      <c r="AV80" s="12"/>
      <c r="AW80" s="12"/>
      <c r="AX80" s="12"/>
      <c r="AY80" s="12"/>
    </row>
    <row r="101" spans="4:4" ht="12.75" customHeight="1" x14ac:dyDescent="0.25">
      <c r="D101" s="9">
        <v>420.22</v>
      </c>
    </row>
    <row r="102" spans="4:4" ht="12.75" customHeight="1" x14ac:dyDescent="0.25">
      <c r="D102" s="9">
        <v>100.03</v>
      </c>
    </row>
    <row r="103" spans="4:4" ht="12.75" customHeight="1" x14ac:dyDescent="0.25">
      <c r="D103" s="9">
        <v>25.12</v>
      </c>
    </row>
    <row r="104" spans="4:4" ht="12.75" customHeight="1" x14ac:dyDescent="0.25">
      <c r="D104" s="9">
        <v>18.899999999999999</v>
      </c>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tint="-0.249977111117893"/>
  </sheetPr>
  <dimension ref="A1:ALQ104"/>
  <sheetViews>
    <sheetView zoomScaleNormal="100"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03"/>
      <c r="B1" s="104">
        <v>10.892799999999999</v>
      </c>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5"/>
      <c r="AJ1" s="105"/>
      <c r="AK1" s="105"/>
      <c r="AL1" s="105"/>
      <c r="AM1" s="105"/>
    </row>
    <row r="2" spans="1:54" s="9" customFormat="1" ht="15" x14ac:dyDescent="0.25">
      <c r="A2" s="103"/>
      <c r="B2" s="105" t="s">
        <v>0</v>
      </c>
      <c r="C2" s="105" t="s">
        <v>1</v>
      </c>
      <c r="D2" s="105" t="s">
        <v>2</v>
      </c>
      <c r="E2" s="105">
        <v>1981</v>
      </c>
      <c r="F2" s="105">
        <v>1982</v>
      </c>
      <c r="G2" s="105">
        <v>1983</v>
      </c>
      <c r="H2" s="105">
        <v>1984</v>
      </c>
      <c r="I2" s="105">
        <v>1985</v>
      </c>
      <c r="J2" s="105">
        <v>1986</v>
      </c>
      <c r="K2" s="105">
        <v>1987</v>
      </c>
      <c r="L2" s="105">
        <v>1988</v>
      </c>
      <c r="M2" s="105">
        <v>1989</v>
      </c>
      <c r="N2" s="105">
        <v>1990</v>
      </c>
      <c r="O2" s="105">
        <v>1991</v>
      </c>
      <c r="P2" s="105">
        <v>1992</v>
      </c>
      <c r="Q2" s="105">
        <v>1993</v>
      </c>
      <c r="R2" s="105">
        <v>1994</v>
      </c>
      <c r="S2" s="105">
        <v>1995</v>
      </c>
      <c r="T2" s="105">
        <v>1996</v>
      </c>
      <c r="U2" s="105">
        <v>1997</v>
      </c>
      <c r="V2" s="105">
        <v>1998</v>
      </c>
      <c r="W2" s="105">
        <v>1999</v>
      </c>
      <c r="X2" s="105">
        <v>2000</v>
      </c>
      <c r="Y2" s="105">
        <v>2001</v>
      </c>
      <c r="Z2" s="105">
        <v>2002</v>
      </c>
      <c r="AA2" s="105">
        <v>2003</v>
      </c>
      <c r="AB2" s="105">
        <v>2004</v>
      </c>
      <c r="AC2" s="105">
        <v>2005</v>
      </c>
      <c r="AD2" s="105">
        <v>2006</v>
      </c>
      <c r="AE2" s="105">
        <v>2007</v>
      </c>
      <c r="AF2" s="105">
        <v>2008</v>
      </c>
      <c r="AG2" s="105">
        <v>2009</v>
      </c>
      <c r="AH2" s="105">
        <v>2010</v>
      </c>
      <c r="AI2" s="105">
        <v>2011</v>
      </c>
      <c r="AJ2" s="105">
        <v>2012</v>
      </c>
      <c r="AK2" s="105">
        <v>2013</v>
      </c>
      <c r="AL2" s="105">
        <v>2014</v>
      </c>
      <c r="AM2" s="105">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06"/>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08">
        <v>43221</v>
      </c>
      <c r="B4" s="109"/>
      <c r="C4" s="109"/>
      <c r="D4" s="110">
        <v>45</v>
      </c>
      <c r="E4" s="17">
        <v>41.938000000000002</v>
      </c>
      <c r="F4" s="17">
        <v>44.322000000000003</v>
      </c>
      <c r="G4" s="17">
        <v>34.463000000000001</v>
      </c>
      <c r="H4" s="17">
        <v>53.87</v>
      </c>
      <c r="I4" s="17">
        <v>41.996000000000002</v>
      </c>
      <c r="J4" s="17">
        <v>42.875999999999998</v>
      </c>
      <c r="K4" s="17">
        <v>39.747999999999998</v>
      </c>
      <c r="L4" s="17">
        <v>41.460999999999999</v>
      </c>
      <c r="M4" s="17">
        <v>38.241</v>
      </c>
      <c r="N4" s="17">
        <v>36.228999999999999</v>
      </c>
      <c r="O4" s="17">
        <v>36.880000000000003</v>
      </c>
      <c r="P4" s="17">
        <v>53.939</v>
      </c>
      <c r="Q4" s="17">
        <v>62.161999999999999</v>
      </c>
      <c r="R4" s="17">
        <v>46.911999999999999</v>
      </c>
      <c r="S4" s="17">
        <v>53.417000000000002</v>
      </c>
      <c r="T4" s="17">
        <v>45</v>
      </c>
      <c r="U4" s="17">
        <v>48.216000000000001</v>
      </c>
      <c r="V4" s="17">
        <v>39.506</v>
      </c>
      <c r="W4" s="17">
        <v>44.598999999999997</v>
      </c>
      <c r="X4" s="17">
        <v>47.508000000000003</v>
      </c>
      <c r="Y4" s="17">
        <v>51.927999999999997</v>
      </c>
      <c r="Z4" s="17">
        <v>38.274000000000001</v>
      </c>
      <c r="AA4" s="17">
        <v>50.792999999999999</v>
      </c>
      <c r="AB4" s="17">
        <v>39.463000000000001</v>
      </c>
      <c r="AC4" s="17">
        <v>44.41</v>
      </c>
      <c r="AD4" s="17">
        <v>46.478999999999999</v>
      </c>
      <c r="AE4" s="17">
        <v>54.56</v>
      </c>
      <c r="AF4" s="17">
        <v>48.756</v>
      </c>
      <c r="AG4" s="17">
        <v>51.302999999999997</v>
      </c>
      <c r="AH4" s="17">
        <v>31.536000000000001</v>
      </c>
      <c r="AI4" s="12">
        <v>48.127000000000002</v>
      </c>
      <c r="AJ4" s="12">
        <v>43.826000000000001</v>
      </c>
      <c r="AK4" s="12">
        <v>46.027999999999999</v>
      </c>
      <c r="AL4" s="12">
        <v>47.29</v>
      </c>
      <c r="AM4" s="12">
        <v>58.093000000000004</v>
      </c>
      <c r="AN4" s="12"/>
      <c r="AO4" s="12"/>
      <c r="AP4" s="12"/>
      <c r="AQ4" s="12"/>
      <c r="AR4" s="12"/>
      <c r="AS4" s="12"/>
      <c r="AT4" s="12"/>
      <c r="AU4" s="12"/>
      <c r="AV4" s="12"/>
      <c r="AW4" s="12"/>
      <c r="AX4" s="12"/>
      <c r="AY4" s="12"/>
    </row>
    <row r="5" spans="1:54" ht="15" x14ac:dyDescent="0.25">
      <c r="A5" s="108">
        <v>43252</v>
      </c>
      <c r="B5" s="109"/>
      <c r="C5" s="109"/>
      <c r="D5" s="110">
        <v>39</v>
      </c>
      <c r="E5" s="17">
        <v>73.296999999999997</v>
      </c>
      <c r="F5" s="17">
        <v>51.469000000000001</v>
      </c>
      <c r="G5" s="17">
        <v>56.04</v>
      </c>
      <c r="H5" s="17">
        <v>46.953000000000003</v>
      </c>
      <c r="I5" s="17">
        <v>53.671999999999997</v>
      </c>
      <c r="J5" s="17">
        <v>52.807000000000002</v>
      </c>
      <c r="K5" s="17">
        <v>43.191000000000003</v>
      </c>
      <c r="L5" s="17">
        <v>46.188000000000002</v>
      </c>
      <c r="M5" s="17">
        <v>28.04</v>
      </c>
      <c r="N5" s="17">
        <v>34.374000000000002</v>
      </c>
      <c r="O5" s="17">
        <v>46.834000000000003</v>
      </c>
      <c r="P5" s="17">
        <v>62.734000000000002</v>
      </c>
      <c r="Q5" s="17">
        <v>39</v>
      </c>
      <c r="R5" s="17">
        <v>31.934999999999999</v>
      </c>
      <c r="S5" s="17">
        <v>67.769000000000005</v>
      </c>
      <c r="T5" s="17">
        <v>22.963000000000001</v>
      </c>
      <c r="U5" s="17">
        <v>59.633000000000003</v>
      </c>
      <c r="V5" s="17">
        <v>31.370999999999999</v>
      </c>
      <c r="W5" s="17">
        <v>50.652000000000001</v>
      </c>
      <c r="X5" s="17">
        <v>32.414999999999999</v>
      </c>
      <c r="Y5" s="17">
        <v>23.966000000000001</v>
      </c>
      <c r="Z5" s="17">
        <v>26.189</v>
      </c>
      <c r="AA5" s="17">
        <v>33.026000000000003</v>
      </c>
      <c r="AB5" s="17">
        <v>25.818999999999999</v>
      </c>
      <c r="AC5" s="17">
        <v>28.302</v>
      </c>
      <c r="AD5" s="17">
        <v>26.204999999999998</v>
      </c>
      <c r="AE5" s="17">
        <v>34.366</v>
      </c>
      <c r="AF5" s="17">
        <v>43.585999999999999</v>
      </c>
      <c r="AG5" s="17">
        <v>36.567999999999998</v>
      </c>
      <c r="AH5" s="17">
        <v>33.381</v>
      </c>
      <c r="AI5" s="12">
        <v>69.069000000000003</v>
      </c>
      <c r="AJ5" s="12">
        <v>22.977</v>
      </c>
      <c r="AK5" s="12">
        <v>27.155000000000001</v>
      </c>
      <c r="AL5" s="12">
        <v>50.206000000000003</v>
      </c>
      <c r="AM5" s="12">
        <v>144.691</v>
      </c>
      <c r="AN5" s="12"/>
      <c r="AO5" s="12"/>
      <c r="AP5" s="12"/>
      <c r="AQ5" s="12"/>
      <c r="AR5" s="12"/>
      <c r="AS5" s="12"/>
      <c r="AT5" s="12"/>
      <c r="AU5" s="12"/>
      <c r="AV5" s="12"/>
      <c r="AW5" s="12"/>
      <c r="AX5" s="12"/>
      <c r="AY5" s="12"/>
    </row>
    <row r="6" spans="1:54" ht="15" x14ac:dyDescent="0.25">
      <c r="A6" s="108">
        <v>43282</v>
      </c>
      <c r="B6" s="109"/>
      <c r="C6" s="109"/>
      <c r="D6" s="110">
        <v>15</v>
      </c>
      <c r="E6" s="17">
        <v>35.340000000000003</v>
      </c>
      <c r="F6" s="17">
        <v>18.757000000000001</v>
      </c>
      <c r="G6" s="17">
        <v>21.274999999999999</v>
      </c>
      <c r="H6" s="17">
        <v>18.334</v>
      </c>
      <c r="I6" s="17">
        <v>17.129000000000001</v>
      </c>
      <c r="J6" s="17">
        <v>29.88</v>
      </c>
      <c r="K6" s="17">
        <v>14.170999999999999</v>
      </c>
      <c r="L6" s="17">
        <v>15</v>
      </c>
      <c r="M6" s="17">
        <v>13.429</v>
      </c>
      <c r="N6" s="17">
        <v>17.402999999999999</v>
      </c>
      <c r="O6" s="17">
        <v>16.794</v>
      </c>
      <c r="P6" s="17">
        <v>25.600999999999999</v>
      </c>
      <c r="Q6" s="17">
        <v>13.928000000000001</v>
      </c>
      <c r="R6" s="17">
        <v>11.704000000000001</v>
      </c>
      <c r="S6" s="17">
        <v>36.927</v>
      </c>
      <c r="T6" s="17">
        <v>11.375</v>
      </c>
      <c r="U6" s="17">
        <v>18.123000000000001</v>
      </c>
      <c r="V6" s="17">
        <v>11.477</v>
      </c>
      <c r="W6" s="17">
        <v>29.216999999999999</v>
      </c>
      <c r="X6" s="17">
        <v>11.945</v>
      </c>
      <c r="Y6" s="17">
        <v>10.49</v>
      </c>
      <c r="Z6" s="17">
        <v>10.348000000000001</v>
      </c>
      <c r="AA6" s="17">
        <v>13.023999999999999</v>
      </c>
      <c r="AB6" s="17">
        <v>11.975</v>
      </c>
      <c r="AC6" s="17">
        <v>11.430999999999999</v>
      </c>
      <c r="AD6" s="17">
        <v>17.132000000000001</v>
      </c>
      <c r="AE6" s="17">
        <v>17.204000000000001</v>
      </c>
      <c r="AF6" s="17">
        <v>13.99</v>
      </c>
      <c r="AG6" s="17">
        <v>13.759</v>
      </c>
      <c r="AH6" s="17">
        <v>12.593</v>
      </c>
      <c r="AI6" s="12">
        <v>20.876000000000001</v>
      </c>
      <c r="AJ6" s="12">
        <v>10.196999999999999</v>
      </c>
      <c r="AK6" s="12">
        <v>14.840999999999999</v>
      </c>
      <c r="AL6" s="12">
        <v>16.46</v>
      </c>
      <c r="AM6" s="12">
        <v>40.837000000000003</v>
      </c>
      <c r="AN6" s="12"/>
      <c r="AO6" s="12"/>
      <c r="AP6" s="12"/>
      <c r="AQ6" s="12"/>
      <c r="AR6" s="12"/>
      <c r="AS6" s="12"/>
      <c r="AT6" s="12"/>
      <c r="AU6" s="12"/>
      <c r="AV6" s="12"/>
      <c r="AW6" s="12"/>
      <c r="AX6" s="12"/>
      <c r="AY6" s="12"/>
    </row>
    <row r="7" spans="1:54" ht="15" x14ac:dyDescent="0.25">
      <c r="A7" s="108">
        <v>43313</v>
      </c>
      <c r="B7" s="109"/>
      <c r="C7" s="109"/>
      <c r="D7" s="110">
        <v>15</v>
      </c>
      <c r="E7" s="17">
        <v>19.574999999999999</v>
      </c>
      <c r="F7" s="17">
        <v>31.463000000000001</v>
      </c>
      <c r="G7" s="17">
        <v>10.723000000000001</v>
      </c>
      <c r="H7" s="17">
        <v>24.602</v>
      </c>
      <c r="I7" s="17">
        <v>11.08</v>
      </c>
      <c r="J7" s="17">
        <v>15.388</v>
      </c>
      <c r="K7" s="17">
        <v>17.361999999999998</v>
      </c>
      <c r="L7" s="17">
        <v>17.260999999999999</v>
      </c>
      <c r="M7" s="17">
        <v>15</v>
      </c>
      <c r="N7" s="17">
        <v>17.254000000000001</v>
      </c>
      <c r="O7" s="17">
        <v>10.4</v>
      </c>
      <c r="P7" s="17">
        <v>20.805</v>
      </c>
      <c r="Q7" s="17">
        <v>13.651</v>
      </c>
      <c r="R7" s="17">
        <v>7.9889999999999999</v>
      </c>
      <c r="S7" s="17">
        <v>18.356000000000002</v>
      </c>
      <c r="T7" s="17">
        <v>8.9740000000000002</v>
      </c>
      <c r="U7" s="17">
        <v>26.667000000000002</v>
      </c>
      <c r="V7" s="17">
        <v>8.9969999999999999</v>
      </c>
      <c r="W7" s="17">
        <v>49.811</v>
      </c>
      <c r="X7" s="17">
        <v>11.285</v>
      </c>
      <c r="Y7" s="17">
        <v>15.523999999999999</v>
      </c>
      <c r="Z7" s="17">
        <v>7.4530000000000003</v>
      </c>
      <c r="AA7" s="17">
        <v>11.547000000000001</v>
      </c>
      <c r="AB7" s="17">
        <v>8.4969999999999999</v>
      </c>
      <c r="AC7" s="17">
        <v>12.406000000000001</v>
      </c>
      <c r="AD7" s="17">
        <v>16.216000000000001</v>
      </c>
      <c r="AE7" s="17">
        <v>18.802</v>
      </c>
      <c r="AF7" s="17">
        <v>10.686999999999999</v>
      </c>
      <c r="AG7" s="17">
        <v>8.6419999999999995</v>
      </c>
      <c r="AH7" s="17">
        <v>16.420999999999999</v>
      </c>
      <c r="AI7" s="12">
        <v>12.189</v>
      </c>
      <c r="AJ7" s="12">
        <v>8.1519999999999992</v>
      </c>
      <c r="AK7" s="12">
        <v>19.933</v>
      </c>
      <c r="AL7" s="12">
        <v>13.19</v>
      </c>
      <c r="AM7" s="12">
        <v>19.541</v>
      </c>
      <c r="AN7" s="12"/>
      <c r="AO7" s="12"/>
      <c r="AP7" s="12"/>
      <c r="AQ7" s="12"/>
      <c r="AR7" s="12"/>
      <c r="AS7" s="12"/>
      <c r="AT7" s="12"/>
      <c r="AU7" s="12"/>
      <c r="AV7" s="12"/>
      <c r="AW7" s="12"/>
      <c r="AX7" s="12"/>
      <c r="AY7" s="12"/>
    </row>
    <row r="8" spans="1:54" ht="15" x14ac:dyDescent="0.25">
      <c r="A8" s="108">
        <v>43344</v>
      </c>
      <c r="B8" s="109"/>
      <c r="C8" s="109"/>
      <c r="D8" s="110">
        <v>13</v>
      </c>
      <c r="E8" s="17">
        <v>10.324</v>
      </c>
      <c r="F8" s="17">
        <v>37.158000000000001</v>
      </c>
      <c r="G8" s="17">
        <v>6.9080000000000004</v>
      </c>
      <c r="H8" s="17">
        <v>14.837</v>
      </c>
      <c r="I8" s="17">
        <v>19.431999999999999</v>
      </c>
      <c r="J8" s="17">
        <v>25.062999999999999</v>
      </c>
      <c r="K8" s="17">
        <v>11.276999999999999</v>
      </c>
      <c r="L8" s="17">
        <v>13.874000000000001</v>
      </c>
      <c r="M8" s="17">
        <v>8.5839999999999996</v>
      </c>
      <c r="N8" s="17">
        <v>11.694000000000001</v>
      </c>
      <c r="O8" s="17">
        <v>20.545999999999999</v>
      </c>
      <c r="P8" s="17">
        <v>12.435</v>
      </c>
      <c r="Q8" s="17">
        <v>16.451000000000001</v>
      </c>
      <c r="R8" s="17">
        <v>14.743</v>
      </c>
      <c r="S8" s="17">
        <v>12.46</v>
      </c>
      <c r="T8" s="17">
        <v>9.3059999999999992</v>
      </c>
      <c r="U8" s="17">
        <v>26.728000000000002</v>
      </c>
      <c r="V8" s="17">
        <v>8.6440000000000001</v>
      </c>
      <c r="W8" s="17">
        <v>35.258000000000003</v>
      </c>
      <c r="X8" s="17">
        <v>10.180999999999999</v>
      </c>
      <c r="Y8" s="17">
        <v>7.6310000000000002</v>
      </c>
      <c r="Z8" s="17">
        <v>16.010000000000002</v>
      </c>
      <c r="AA8" s="17">
        <v>18.521000000000001</v>
      </c>
      <c r="AB8" s="17">
        <v>15.752000000000001</v>
      </c>
      <c r="AC8" s="17">
        <v>6.9710000000000001</v>
      </c>
      <c r="AD8" s="17">
        <v>13</v>
      </c>
      <c r="AE8" s="17">
        <v>19.887</v>
      </c>
      <c r="AF8" s="17">
        <v>15.284000000000001</v>
      </c>
      <c r="AG8" s="17">
        <v>6.8369999999999997</v>
      </c>
      <c r="AH8" s="17">
        <v>8.0790000000000006</v>
      </c>
      <c r="AI8" s="12">
        <v>9.9649999999999999</v>
      </c>
      <c r="AJ8" s="12">
        <v>5.88</v>
      </c>
      <c r="AK8" s="12">
        <v>29.222000000000001</v>
      </c>
      <c r="AL8" s="12">
        <v>17.317</v>
      </c>
      <c r="AM8" s="12">
        <v>12.744999999999999</v>
      </c>
      <c r="AN8" s="12"/>
      <c r="AO8" s="12"/>
      <c r="AP8" s="12"/>
      <c r="AQ8" s="12"/>
      <c r="AR8" s="12"/>
      <c r="AS8" s="12"/>
      <c r="AT8" s="12"/>
      <c r="AU8" s="12"/>
      <c r="AV8" s="12"/>
      <c r="AW8" s="12"/>
      <c r="AX8" s="12"/>
      <c r="AY8" s="12"/>
    </row>
    <row r="9" spans="1:54" ht="15" x14ac:dyDescent="0.25">
      <c r="A9" s="108">
        <v>43374</v>
      </c>
      <c r="B9" s="109"/>
      <c r="C9" s="109"/>
      <c r="D9" s="110">
        <v>16.89</v>
      </c>
      <c r="E9" s="17">
        <v>20.51</v>
      </c>
      <c r="F9" s="17">
        <v>22.792999999999999</v>
      </c>
      <c r="G9" s="17">
        <v>11.199</v>
      </c>
      <c r="H9" s="17">
        <v>14.811999999999999</v>
      </c>
      <c r="I9" s="17">
        <v>22.43</v>
      </c>
      <c r="J9" s="17">
        <v>28.745000000000001</v>
      </c>
      <c r="K9" s="17">
        <v>7.9429999999999996</v>
      </c>
      <c r="L9" s="17">
        <v>14.097</v>
      </c>
      <c r="M9" s="17">
        <v>11.928000000000001</v>
      </c>
      <c r="N9" s="17">
        <v>19.215</v>
      </c>
      <c r="O9" s="17">
        <v>10.148</v>
      </c>
      <c r="P9" s="17">
        <v>9.1010000000000009</v>
      </c>
      <c r="Q9" s="17">
        <v>10.683</v>
      </c>
      <c r="R9" s="17">
        <v>12.11</v>
      </c>
      <c r="S9" s="17">
        <v>13.808999999999999</v>
      </c>
      <c r="T9" s="17">
        <v>17.010999999999999</v>
      </c>
      <c r="U9" s="17">
        <v>27.824999999999999</v>
      </c>
      <c r="V9" s="17">
        <v>9.5169999999999995</v>
      </c>
      <c r="W9" s="17">
        <v>15.340999999999999</v>
      </c>
      <c r="X9" s="17">
        <v>12.17</v>
      </c>
      <c r="Y9" s="17">
        <v>6.819</v>
      </c>
      <c r="Z9" s="17">
        <v>14.257999999999999</v>
      </c>
      <c r="AA9" s="17">
        <v>11.872999999999999</v>
      </c>
      <c r="AB9" s="17">
        <v>17.542000000000002</v>
      </c>
      <c r="AC9" s="17">
        <v>15.489000000000001</v>
      </c>
      <c r="AD9" s="17">
        <v>49.616999999999997</v>
      </c>
      <c r="AE9" s="17">
        <v>26.675999999999998</v>
      </c>
      <c r="AF9" s="17">
        <v>9.9239999999999995</v>
      </c>
      <c r="AG9" s="17">
        <v>7.9539999999999997</v>
      </c>
      <c r="AH9" s="17">
        <v>11.561</v>
      </c>
      <c r="AI9" s="12">
        <v>16.193000000000001</v>
      </c>
      <c r="AJ9" s="12">
        <v>6.0019999999999998</v>
      </c>
      <c r="AK9" s="12">
        <v>23.998000000000001</v>
      </c>
      <c r="AL9" s="12">
        <v>23.527000000000001</v>
      </c>
      <c r="AM9" s="12">
        <v>10.302</v>
      </c>
      <c r="AN9" s="12"/>
      <c r="AO9" s="12"/>
      <c r="AP9" s="12"/>
      <c r="AQ9" s="12"/>
      <c r="AR9" s="12"/>
      <c r="AS9" s="12"/>
      <c r="AT9" s="12"/>
      <c r="AU9" s="12"/>
      <c r="AV9" s="12"/>
      <c r="AW9" s="12"/>
      <c r="AX9" s="12"/>
      <c r="AY9" s="12"/>
    </row>
    <row r="10" spans="1:54" ht="15" x14ac:dyDescent="0.25">
      <c r="A10" s="108">
        <v>43405</v>
      </c>
      <c r="B10" s="109"/>
      <c r="C10" s="109"/>
      <c r="D10" s="110">
        <v>14.51</v>
      </c>
      <c r="E10" s="17">
        <v>11.801</v>
      </c>
      <c r="F10" s="17">
        <v>12.946999999999999</v>
      </c>
      <c r="G10" s="17">
        <v>6.827</v>
      </c>
      <c r="H10" s="17">
        <v>10.827</v>
      </c>
      <c r="I10" s="17">
        <v>10.965</v>
      </c>
      <c r="J10" s="17">
        <v>17.231000000000002</v>
      </c>
      <c r="K10" s="17">
        <v>11.348000000000001</v>
      </c>
      <c r="L10" s="17">
        <v>8.1449999999999996</v>
      </c>
      <c r="M10" s="17">
        <v>7.71</v>
      </c>
      <c r="N10" s="17">
        <v>12.345000000000001</v>
      </c>
      <c r="O10" s="17">
        <v>8.7370000000000001</v>
      </c>
      <c r="P10" s="17">
        <v>7.86</v>
      </c>
      <c r="Q10" s="17">
        <v>8.0239999999999991</v>
      </c>
      <c r="R10" s="17">
        <v>10.183999999999999</v>
      </c>
      <c r="S10" s="17">
        <v>8.5410000000000004</v>
      </c>
      <c r="T10" s="17">
        <v>11.346</v>
      </c>
      <c r="U10" s="17">
        <v>13.847</v>
      </c>
      <c r="V10" s="17">
        <v>12.002000000000001</v>
      </c>
      <c r="W10" s="17">
        <v>9.6790000000000003</v>
      </c>
      <c r="X10" s="17">
        <v>10.154</v>
      </c>
      <c r="Y10" s="17">
        <v>6.2779999999999996</v>
      </c>
      <c r="Z10" s="17">
        <v>9.0109999999999992</v>
      </c>
      <c r="AA10" s="17">
        <v>7.8760000000000003</v>
      </c>
      <c r="AB10" s="17">
        <v>13.331</v>
      </c>
      <c r="AC10" s="17">
        <v>9.2569999999999997</v>
      </c>
      <c r="AD10" s="17">
        <v>18.158000000000001</v>
      </c>
      <c r="AE10" s="17">
        <v>12.833</v>
      </c>
      <c r="AF10" s="17">
        <v>8.0609999999999999</v>
      </c>
      <c r="AG10" s="17">
        <v>7.0570000000000004</v>
      </c>
      <c r="AH10" s="17">
        <v>8.7769999999999992</v>
      </c>
      <c r="AI10" s="12">
        <v>11.976000000000001</v>
      </c>
      <c r="AJ10" s="12">
        <v>5.3529999999999998</v>
      </c>
      <c r="AK10" s="12">
        <v>12.912000000000001</v>
      </c>
      <c r="AL10" s="12">
        <v>12.098000000000001</v>
      </c>
      <c r="AM10" s="12">
        <v>9.1359999999999992</v>
      </c>
      <c r="AN10" s="12"/>
      <c r="AO10" s="12"/>
      <c r="AP10" s="12"/>
      <c r="AQ10" s="12"/>
      <c r="AR10" s="12"/>
      <c r="AS10" s="12"/>
      <c r="AT10" s="12"/>
      <c r="AU10" s="12"/>
      <c r="AV10" s="12"/>
      <c r="AW10" s="12"/>
      <c r="AX10" s="12"/>
      <c r="AY10" s="12"/>
    </row>
    <row r="11" spans="1:54" ht="15" x14ac:dyDescent="0.25">
      <c r="A11" s="108">
        <v>43435</v>
      </c>
      <c r="B11" s="109"/>
      <c r="C11" s="109"/>
      <c r="D11" s="110">
        <v>15.25</v>
      </c>
      <c r="E11" s="17">
        <v>8.6440000000000001</v>
      </c>
      <c r="F11" s="17">
        <v>10.337</v>
      </c>
      <c r="G11" s="17">
        <v>6.1909999999999998</v>
      </c>
      <c r="H11" s="17">
        <v>8.8059999999999992</v>
      </c>
      <c r="I11" s="17">
        <v>9.1189999999999998</v>
      </c>
      <c r="J11" s="17">
        <v>11.946999999999999</v>
      </c>
      <c r="K11" s="17">
        <v>8.0960000000000001</v>
      </c>
      <c r="L11" s="17">
        <v>6.9969999999999999</v>
      </c>
      <c r="M11" s="17">
        <v>6.3659999999999997</v>
      </c>
      <c r="N11" s="17">
        <v>8.9469999999999992</v>
      </c>
      <c r="O11" s="17">
        <v>7.8390000000000004</v>
      </c>
      <c r="P11" s="17">
        <v>7.1639999999999997</v>
      </c>
      <c r="Q11" s="17">
        <v>7.1890000000000001</v>
      </c>
      <c r="R11" s="17">
        <v>8.3629999999999995</v>
      </c>
      <c r="S11" s="17">
        <v>7.7409999999999997</v>
      </c>
      <c r="T11" s="17">
        <v>9.6920000000000002</v>
      </c>
      <c r="U11" s="17">
        <v>9.5760000000000005</v>
      </c>
      <c r="V11" s="17">
        <v>10.724</v>
      </c>
      <c r="W11" s="17">
        <v>8.452</v>
      </c>
      <c r="X11" s="17">
        <v>7.8029999999999999</v>
      </c>
      <c r="Y11" s="17">
        <v>5.6429999999999998</v>
      </c>
      <c r="Z11" s="17">
        <v>7.8010000000000002</v>
      </c>
      <c r="AA11" s="17">
        <v>7.444</v>
      </c>
      <c r="AB11" s="17">
        <v>8.83</v>
      </c>
      <c r="AC11" s="17">
        <v>6.73</v>
      </c>
      <c r="AD11" s="17">
        <v>10.282</v>
      </c>
      <c r="AE11" s="17">
        <v>10.183</v>
      </c>
      <c r="AF11" s="17">
        <v>7.1059999999999999</v>
      </c>
      <c r="AG11" s="17">
        <v>5.9050000000000002</v>
      </c>
      <c r="AH11" s="17">
        <v>7.0960000000000001</v>
      </c>
      <c r="AI11" s="12">
        <v>9.2940000000000005</v>
      </c>
      <c r="AJ11" s="12">
        <v>5.1280000000000001</v>
      </c>
      <c r="AK11" s="12">
        <v>9.7360000000000007</v>
      </c>
      <c r="AL11" s="12">
        <v>8.5909999999999993</v>
      </c>
      <c r="AM11" s="12">
        <v>9.4730000000000008</v>
      </c>
      <c r="AN11" s="12"/>
      <c r="AO11" s="12"/>
      <c r="AP11" s="12"/>
      <c r="AQ11" s="12"/>
      <c r="AR11" s="12"/>
      <c r="AS11" s="12"/>
      <c r="AT11" s="12"/>
      <c r="AU11" s="12"/>
      <c r="AV11" s="12"/>
      <c r="AW11" s="12"/>
      <c r="AX11" s="12"/>
      <c r="AY11" s="12"/>
    </row>
    <row r="12" spans="1:54" ht="15" x14ac:dyDescent="0.25">
      <c r="A12" s="108">
        <v>43466</v>
      </c>
      <c r="B12" s="109"/>
      <c r="C12" s="109"/>
      <c r="D12" s="110">
        <v>13.58</v>
      </c>
      <c r="E12" s="17">
        <v>7.2690000000000001</v>
      </c>
      <c r="F12" s="17">
        <v>8.4009999999999998</v>
      </c>
      <c r="G12" s="17">
        <v>5.923</v>
      </c>
      <c r="H12" s="17">
        <v>8.4830000000000005</v>
      </c>
      <c r="I12" s="17">
        <v>8.0779999999999994</v>
      </c>
      <c r="J12" s="17">
        <v>9.1199999999999992</v>
      </c>
      <c r="K12" s="17">
        <v>6.609</v>
      </c>
      <c r="L12" s="17">
        <v>6.1139999999999999</v>
      </c>
      <c r="M12" s="17">
        <v>5.6580000000000004</v>
      </c>
      <c r="N12" s="17">
        <v>7.093</v>
      </c>
      <c r="O12" s="17">
        <v>6.5590000000000002</v>
      </c>
      <c r="P12" s="17">
        <v>6.4820000000000002</v>
      </c>
      <c r="Q12" s="17">
        <v>6.577</v>
      </c>
      <c r="R12" s="17">
        <v>7.1429999999999998</v>
      </c>
      <c r="S12" s="17">
        <v>6.9169999999999998</v>
      </c>
      <c r="T12" s="17">
        <v>7.5919999999999996</v>
      </c>
      <c r="U12" s="17">
        <v>8.1679999999999993</v>
      </c>
      <c r="V12" s="17">
        <v>7.7270000000000003</v>
      </c>
      <c r="W12" s="17">
        <v>7.6630000000000003</v>
      </c>
      <c r="X12" s="17">
        <v>6.8</v>
      </c>
      <c r="Y12" s="17">
        <v>5.1779999999999999</v>
      </c>
      <c r="Z12" s="17">
        <v>7.2009999999999996</v>
      </c>
      <c r="AA12" s="17">
        <v>6.5339999999999998</v>
      </c>
      <c r="AB12" s="17">
        <v>9.4429999999999996</v>
      </c>
      <c r="AC12" s="17">
        <v>6.0940000000000003</v>
      </c>
      <c r="AD12" s="17">
        <v>8.1549999999999994</v>
      </c>
      <c r="AE12" s="17">
        <v>8.3759999999999994</v>
      </c>
      <c r="AF12" s="17">
        <v>6.1929999999999996</v>
      </c>
      <c r="AG12" s="17">
        <v>5.327</v>
      </c>
      <c r="AH12" s="17">
        <v>6.5780000000000003</v>
      </c>
      <c r="AI12" s="12">
        <v>8.4649999999999999</v>
      </c>
      <c r="AJ12" s="12">
        <v>4.7549999999999999</v>
      </c>
      <c r="AK12" s="12">
        <v>8.1069999999999993</v>
      </c>
      <c r="AL12" s="12">
        <v>7.6260000000000003</v>
      </c>
      <c r="AM12" s="12">
        <v>8.9570000000000007</v>
      </c>
      <c r="AN12" s="12"/>
      <c r="AO12" s="12"/>
      <c r="AP12" s="12"/>
      <c r="AQ12" s="12"/>
      <c r="AR12" s="12"/>
      <c r="AS12" s="12"/>
      <c r="AT12" s="12"/>
      <c r="AU12" s="12"/>
      <c r="AV12" s="12"/>
      <c r="AW12" s="12"/>
      <c r="AX12" s="12"/>
      <c r="AY12" s="12"/>
    </row>
    <row r="13" spans="1:54" ht="15" x14ac:dyDescent="0.25">
      <c r="A13" s="108">
        <v>43497</v>
      </c>
      <c r="B13" s="109"/>
      <c r="C13" s="109"/>
      <c r="D13" s="110">
        <v>12.38</v>
      </c>
      <c r="E13" s="17">
        <v>5.9859999999999998</v>
      </c>
      <c r="F13" s="17">
        <v>6.8630000000000004</v>
      </c>
      <c r="G13" s="17">
        <v>4.8170000000000002</v>
      </c>
      <c r="H13" s="17">
        <v>6.4509999999999996</v>
      </c>
      <c r="I13" s="17">
        <v>8.3019999999999996</v>
      </c>
      <c r="J13" s="17">
        <v>10.593</v>
      </c>
      <c r="K13" s="17">
        <v>5.4349999999999996</v>
      </c>
      <c r="L13" s="17">
        <v>5.0620000000000003</v>
      </c>
      <c r="M13" s="17">
        <v>4.7110000000000003</v>
      </c>
      <c r="N13" s="17">
        <v>6.484</v>
      </c>
      <c r="O13" s="17">
        <v>5.6210000000000004</v>
      </c>
      <c r="P13" s="17">
        <v>5.4269999999999996</v>
      </c>
      <c r="Q13" s="17">
        <v>5.641</v>
      </c>
      <c r="R13" s="17">
        <v>7.9889999999999999</v>
      </c>
      <c r="S13" s="17">
        <v>8.2140000000000004</v>
      </c>
      <c r="T13" s="17">
        <v>5.9</v>
      </c>
      <c r="U13" s="17">
        <v>6.7850000000000001</v>
      </c>
      <c r="V13" s="17">
        <v>7.2039999999999997</v>
      </c>
      <c r="W13" s="17">
        <v>6.9809999999999999</v>
      </c>
      <c r="X13" s="17">
        <v>5.4580000000000002</v>
      </c>
      <c r="Y13" s="17">
        <v>4.3940000000000001</v>
      </c>
      <c r="Z13" s="17">
        <v>6.8520000000000003</v>
      </c>
      <c r="AA13" s="17">
        <v>5.3410000000000002</v>
      </c>
      <c r="AB13" s="17">
        <v>8.0549999999999997</v>
      </c>
      <c r="AC13" s="17">
        <v>5.3129999999999997</v>
      </c>
      <c r="AD13" s="17">
        <v>8.4510000000000005</v>
      </c>
      <c r="AE13" s="17">
        <v>6.3490000000000002</v>
      </c>
      <c r="AF13" s="17">
        <v>6.008</v>
      </c>
      <c r="AG13" s="17">
        <v>4.4560000000000004</v>
      </c>
      <c r="AH13" s="17">
        <v>5.19</v>
      </c>
      <c r="AI13" s="12">
        <v>6.6959999999999997</v>
      </c>
      <c r="AJ13" s="12">
        <v>3.9990000000000001</v>
      </c>
      <c r="AK13" s="12">
        <v>8.2949999999999999</v>
      </c>
      <c r="AL13" s="12">
        <v>10.281000000000001</v>
      </c>
      <c r="AM13" s="12">
        <v>7.6139999999999999</v>
      </c>
      <c r="AN13" s="12"/>
      <c r="AO13" s="12"/>
      <c r="AP13" s="12"/>
      <c r="AQ13" s="12"/>
      <c r="AR13" s="12"/>
      <c r="AS13" s="12"/>
      <c r="AT13" s="12"/>
      <c r="AU13" s="12"/>
      <c r="AV13" s="12"/>
      <c r="AW13" s="12"/>
      <c r="AX13" s="12"/>
      <c r="AY13" s="12"/>
    </row>
    <row r="14" spans="1:54" ht="15" x14ac:dyDescent="0.25">
      <c r="A14" s="108">
        <v>43525</v>
      </c>
      <c r="B14" s="109"/>
      <c r="C14" s="109"/>
      <c r="D14" s="110">
        <v>22.1</v>
      </c>
      <c r="E14" s="17">
        <v>7.93</v>
      </c>
      <c r="F14" s="17">
        <v>10.112</v>
      </c>
      <c r="G14" s="17">
        <v>7.4770000000000003</v>
      </c>
      <c r="H14" s="17">
        <v>13.930999999999999</v>
      </c>
      <c r="I14" s="17">
        <v>21.314</v>
      </c>
      <c r="J14" s="17">
        <v>20.234000000000002</v>
      </c>
      <c r="K14" s="17">
        <v>9.6869999999999994</v>
      </c>
      <c r="L14" s="17">
        <v>14.694000000000001</v>
      </c>
      <c r="M14" s="17">
        <v>9.4410000000000007</v>
      </c>
      <c r="N14" s="17">
        <v>7.94</v>
      </c>
      <c r="O14" s="17">
        <v>10.973000000000001</v>
      </c>
      <c r="P14" s="17">
        <v>11.05</v>
      </c>
      <c r="Q14" s="17">
        <v>12.805999999999999</v>
      </c>
      <c r="R14" s="17">
        <v>25.783999999999999</v>
      </c>
      <c r="S14" s="17">
        <v>11.897</v>
      </c>
      <c r="T14" s="17">
        <v>25.920999999999999</v>
      </c>
      <c r="U14" s="17">
        <v>12.561</v>
      </c>
      <c r="V14" s="17">
        <v>12.276</v>
      </c>
      <c r="W14" s="17">
        <v>10.53</v>
      </c>
      <c r="X14" s="17">
        <v>10.353999999999999</v>
      </c>
      <c r="Y14" s="17">
        <v>6.407</v>
      </c>
      <c r="Z14" s="17">
        <v>11.509</v>
      </c>
      <c r="AA14" s="17">
        <v>17.524999999999999</v>
      </c>
      <c r="AB14" s="17">
        <v>18.446999999999999</v>
      </c>
      <c r="AC14" s="17">
        <v>8.5969999999999995</v>
      </c>
      <c r="AD14" s="17">
        <v>27.54</v>
      </c>
      <c r="AE14" s="17">
        <v>8.9870000000000001</v>
      </c>
      <c r="AF14" s="17">
        <v>14.365</v>
      </c>
      <c r="AG14" s="17">
        <v>4.8979999999999997</v>
      </c>
      <c r="AH14" s="17">
        <v>10.725</v>
      </c>
      <c r="AI14" s="12">
        <v>16.103000000000002</v>
      </c>
      <c r="AJ14" s="12">
        <v>7.1879999999999997</v>
      </c>
      <c r="AK14" s="12">
        <v>12.722</v>
      </c>
      <c r="AL14" s="12">
        <v>17.097000000000001</v>
      </c>
      <c r="AM14" s="12">
        <v>9.9309999999999992</v>
      </c>
      <c r="AN14" s="12"/>
      <c r="AO14" s="12"/>
      <c r="AP14" s="12"/>
      <c r="AQ14" s="12"/>
      <c r="AR14" s="12"/>
      <c r="AS14" s="12"/>
      <c r="AT14" s="12"/>
      <c r="AU14" s="12"/>
      <c r="AV14" s="12"/>
      <c r="AW14" s="12"/>
      <c r="AX14" s="12"/>
      <c r="AY14" s="12"/>
    </row>
    <row r="15" spans="1:54" ht="15" x14ac:dyDescent="0.25">
      <c r="A15" s="108">
        <v>43556</v>
      </c>
      <c r="B15" s="109"/>
      <c r="C15" s="109"/>
      <c r="D15" s="110">
        <v>52.61</v>
      </c>
      <c r="E15" s="17">
        <v>18.709</v>
      </c>
      <c r="F15" s="17">
        <v>20.809000000000001</v>
      </c>
      <c r="G15" s="17">
        <v>21.009</v>
      </c>
      <c r="H15" s="17">
        <v>69.867000000000004</v>
      </c>
      <c r="I15" s="17">
        <v>69.054000000000002</v>
      </c>
      <c r="J15" s="17">
        <v>81.248000000000005</v>
      </c>
      <c r="K15" s="17">
        <v>22.774000000000001</v>
      </c>
      <c r="L15" s="17">
        <v>58.753999999999998</v>
      </c>
      <c r="M15" s="17">
        <v>25.698</v>
      </c>
      <c r="N15" s="17">
        <v>23.992000000000001</v>
      </c>
      <c r="O15" s="17">
        <v>49.587000000000003</v>
      </c>
      <c r="P15" s="17">
        <v>51.372999999999998</v>
      </c>
      <c r="Q15" s="17">
        <v>31.37</v>
      </c>
      <c r="R15" s="17">
        <v>40.655999999999999</v>
      </c>
      <c r="S15" s="17">
        <v>25.991</v>
      </c>
      <c r="T15" s="17">
        <v>59.411000000000001</v>
      </c>
      <c r="U15" s="17">
        <v>31.521000000000001</v>
      </c>
      <c r="V15" s="17">
        <v>19.603999999999999</v>
      </c>
      <c r="W15" s="17">
        <v>39.136000000000003</v>
      </c>
      <c r="X15" s="17">
        <v>43.832999999999998</v>
      </c>
      <c r="Y15" s="17">
        <v>15.798999999999999</v>
      </c>
      <c r="Z15" s="17">
        <v>21.733000000000001</v>
      </c>
      <c r="AA15" s="17">
        <v>59.335000000000001</v>
      </c>
      <c r="AB15" s="17">
        <v>76</v>
      </c>
      <c r="AC15" s="17">
        <v>29.88</v>
      </c>
      <c r="AD15" s="17">
        <v>51.957000000000001</v>
      </c>
      <c r="AE15" s="17">
        <v>35.020000000000003</v>
      </c>
      <c r="AF15" s="17">
        <v>24.489000000000001</v>
      </c>
      <c r="AG15" s="17">
        <v>23.417000000000002</v>
      </c>
      <c r="AH15" s="17">
        <v>23.942</v>
      </c>
      <c r="AI15" s="12">
        <v>42.094999999999999</v>
      </c>
      <c r="AJ15" s="12">
        <v>20.018000000000001</v>
      </c>
      <c r="AK15" s="12">
        <v>35.828000000000003</v>
      </c>
      <c r="AL15" s="12">
        <v>24.356999999999999</v>
      </c>
      <c r="AM15" s="12">
        <v>23.475999999999999</v>
      </c>
      <c r="AN15" s="12"/>
      <c r="AO15" s="12"/>
      <c r="AP15" s="12"/>
      <c r="AQ15" s="12"/>
      <c r="AR15" s="12"/>
      <c r="AS15" s="12"/>
      <c r="AT15" s="12"/>
      <c r="AU15" s="12"/>
      <c r="AV15" s="12"/>
      <c r="AW15" s="12"/>
      <c r="AX15" s="12"/>
      <c r="AY15" s="12"/>
    </row>
    <row r="16" spans="1:54" ht="15" x14ac:dyDescent="0.25">
      <c r="A16" s="108">
        <v>43586</v>
      </c>
      <c r="B16" s="109"/>
      <c r="C16" s="109"/>
      <c r="D16" s="110">
        <v>146.12</v>
      </c>
      <c r="E16" s="17">
        <v>120.398</v>
      </c>
      <c r="F16" s="17">
        <v>106.759</v>
      </c>
      <c r="G16" s="17">
        <v>160.33500000000001</v>
      </c>
      <c r="H16" s="17">
        <v>197.59899999999999</v>
      </c>
      <c r="I16" s="17">
        <v>161.34800000000001</v>
      </c>
      <c r="J16" s="17">
        <v>184.86699999999999</v>
      </c>
      <c r="K16" s="17">
        <v>66.558999999999997</v>
      </c>
      <c r="L16" s="17">
        <v>111.794</v>
      </c>
      <c r="M16" s="17">
        <v>67.793999999999997</v>
      </c>
      <c r="N16" s="17">
        <v>86.701999999999998</v>
      </c>
      <c r="O16" s="17">
        <v>123.05500000000001</v>
      </c>
      <c r="P16" s="17">
        <v>205.6</v>
      </c>
      <c r="Q16" s="17">
        <v>121.745</v>
      </c>
      <c r="R16" s="17">
        <v>121.371</v>
      </c>
      <c r="S16" s="17">
        <v>118.298</v>
      </c>
      <c r="T16" s="17">
        <v>185.387</v>
      </c>
      <c r="U16" s="17">
        <v>128.494</v>
      </c>
      <c r="V16" s="17">
        <v>119.935</v>
      </c>
      <c r="W16" s="17">
        <v>112.806</v>
      </c>
      <c r="X16" s="17">
        <v>177.98699999999999</v>
      </c>
      <c r="Y16" s="17">
        <v>33.783999999999999</v>
      </c>
      <c r="Z16" s="17">
        <v>81.995000000000005</v>
      </c>
      <c r="AA16" s="17">
        <v>137.82300000000001</v>
      </c>
      <c r="AB16" s="17">
        <v>199.64099999999999</v>
      </c>
      <c r="AC16" s="17">
        <v>87.475999999999999</v>
      </c>
      <c r="AD16" s="17">
        <v>144.22</v>
      </c>
      <c r="AE16" s="17">
        <v>155.09299999999999</v>
      </c>
      <c r="AF16" s="17">
        <v>151.976</v>
      </c>
      <c r="AG16" s="17">
        <v>62.707000000000001</v>
      </c>
      <c r="AH16" s="17">
        <v>100.372</v>
      </c>
      <c r="AI16" s="12">
        <v>83.991</v>
      </c>
      <c r="AJ16" s="12">
        <v>41.435000000000002</v>
      </c>
      <c r="AK16" s="12">
        <v>117.881</v>
      </c>
      <c r="AL16" s="12">
        <v>85.379000000000005</v>
      </c>
      <c r="AM16" s="12">
        <v>66.478999999999999</v>
      </c>
      <c r="AN16" s="12"/>
      <c r="AO16" s="12"/>
      <c r="AP16" s="12"/>
      <c r="AQ16" s="12"/>
      <c r="AR16" s="12"/>
      <c r="AS16" s="12"/>
      <c r="AT16" s="12"/>
      <c r="AU16" s="12"/>
      <c r="AV16" s="12"/>
      <c r="AW16" s="12"/>
      <c r="AX16" s="12"/>
      <c r="AY16" s="12"/>
    </row>
    <row r="17" spans="1:51" ht="15" x14ac:dyDescent="0.25">
      <c r="A17" s="108">
        <v>43617</v>
      </c>
      <c r="B17" s="109"/>
      <c r="C17" s="109"/>
      <c r="D17" s="110">
        <v>151.61000000000001</v>
      </c>
      <c r="E17" s="17">
        <v>185.21799999999999</v>
      </c>
      <c r="F17" s="17">
        <v>228.46100000000001</v>
      </c>
      <c r="G17" s="17">
        <v>213.91</v>
      </c>
      <c r="H17" s="17">
        <v>242.172</v>
      </c>
      <c r="I17" s="17">
        <v>228.83699999999999</v>
      </c>
      <c r="J17" s="17">
        <v>179.77799999999999</v>
      </c>
      <c r="K17" s="17">
        <v>123.56399999999999</v>
      </c>
      <c r="L17" s="17">
        <v>85.823999999999998</v>
      </c>
      <c r="M17" s="17">
        <v>96.153999999999996</v>
      </c>
      <c r="N17" s="17">
        <v>162.90799999999999</v>
      </c>
      <c r="O17" s="17">
        <v>104.971</v>
      </c>
      <c r="P17" s="17">
        <v>223.57</v>
      </c>
      <c r="Q17" s="17">
        <v>115.535</v>
      </c>
      <c r="R17" s="17">
        <v>235.87799999999999</v>
      </c>
      <c r="S17" s="17">
        <v>86.707999999999998</v>
      </c>
      <c r="T17" s="17">
        <v>248.858</v>
      </c>
      <c r="U17" s="17">
        <v>116.79</v>
      </c>
      <c r="V17" s="17">
        <v>185.02500000000001</v>
      </c>
      <c r="W17" s="17">
        <v>68.733000000000004</v>
      </c>
      <c r="X17" s="17">
        <v>114.875</v>
      </c>
      <c r="Y17" s="17">
        <v>23.449000000000002</v>
      </c>
      <c r="Z17" s="17">
        <v>84.572000000000003</v>
      </c>
      <c r="AA17" s="17">
        <v>90.32</v>
      </c>
      <c r="AB17" s="17">
        <v>213.62799999999999</v>
      </c>
      <c r="AC17" s="17">
        <v>69.347999999999999</v>
      </c>
      <c r="AD17" s="17">
        <v>125.307</v>
      </c>
      <c r="AE17" s="17">
        <v>215.13</v>
      </c>
      <c r="AF17" s="17">
        <v>113.623</v>
      </c>
      <c r="AG17" s="17">
        <v>109.95099999999999</v>
      </c>
      <c r="AH17" s="17">
        <v>214.922</v>
      </c>
      <c r="AI17" s="12">
        <v>48.003999999999998</v>
      </c>
      <c r="AJ17" s="12">
        <v>40.679000000000002</v>
      </c>
      <c r="AK17" s="12">
        <v>160.98400000000001</v>
      </c>
      <c r="AL17" s="12">
        <v>194.523</v>
      </c>
      <c r="AM17" s="12">
        <v>91.424999999999997</v>
      </c>
      <c r="AN17" s="12"/>
      <c r="AO17" s="12"/>
      <c r="AP17" s="12"/>
      <c r="AQ17" s="12"/>
      <c r="AR17" s="12"/>
      <c r="AS17" s="12"/>
      <c r="AT17" s="12"/>
      <c r="AU17" s="12"/>
      <c r="AV17" s="12"/>
      <c r="AW17" s="12"/>
      <c r="AX17" s="12"/>
      <c r="AY17" s="12"/>
    </row>
    <row r="18" spans="1:51" ht="15" x14ac:dyDescent="0.25">
      <c r="A18" s="108">
        <v>43647</v>
      </c>
      <c r="B18" s="109"/>
      <c r="C18" s="109"/>
      <c r="D18" s="110">
        <v>67.39</v>
      </c>
      <c r="E18" s="17">
        <v>105.88800000000001</v>
      </c>
      <c r="F18" s="17">
        <v>138.88</v>
      </c>
      <c r="G18" s="17">
        <v>103.839</v>
      </c>
      <c r="H18" s="17">
        <v>88.344999999999999</v>
      </c>
      <c r="I18" s="17">
        <v>136.661</v>
      </c>
      <c r="J18" s="17">
        <v>73.668000000000006</v>
      </c>
      <c r="K18" s="17">
        <v>50.901000000000003</v>
      </c>
      <c r="L18" s="17">
        <v>36.003999999999998</v>
      </c>
      <c r="M18" s="17">
        <v>45.417000000000002</v>
      </c>
      <c r="N18" s="17">
        <v>88.831000000000003</v>
      </c>
      <c r="O18" s="17">
        <v>50.722999999999999</v>
      </c>
      <c r="P18" s="17">
        <v>83.822000000000003</v>
      </c>
      <c r="Q18" s="17">
        <v>34.914999999999999</v>
      </c>
      <c r="R18" s="17">
        <v>175.47300000000001</v>
      </c>
      <c r="S18" s="17">
        <v>35.021999999999998</v>
      </c>
      <c r="T18" s="17">
        <v>76.346999999999994</v>
      </c>
      <c r="U18" s="17">
        <v>59.460999999999999</v>
      </c>
      <c r="V18" s="17">
        <v>128.40799999999999</v>
      </c>
      <c r="W18" s="17">
        <v>22.423999999999999</v>
      </c>
      <c r="X18" s="17">
        <v>37.698</v>
      </c>
      <c r="Y18" s="17">
        <v>9.3149999999999995</v>
      </c>
      <c r="Z18" s="17">
        <v>26.324999999999999</v>
      </c>
      <c r="AA18" s="17">
        <v>34.656999999999996</v>
      </c>
      <c r="AB18" s="17">
        <v>87.563000000000002</v>
      </c>
      <c r="AC18" s="17">
        <v>31.061</v>
      </c>
      <c r="AD18" s="17">
        <v>48.984999999999999</v>
      </c>
      <c r="AE18" s="17">
        <v>66.876000000000005</v>
      </c>
      <c r="AF18" s="17">
        <v>43.929000000000002</v>
      </c>
      <c r="AG18" s="17">
        <v>38.325000000000003</v>
      </c>
      <c r="AH18" s="17">
        <v>95.584999999999994</v>
      </c>
      <c r="AI18" s="12">
        <v>18.393999999999998</v>
      </c>
      <c r="AJ18" s="12">
        <v>18.588000000000001</v>
      </c>
      <c r="AK18" s="12">
        <v>47.186</v>
      </c>
      <c r="AL18" s="12">
        <v>74.930999999999997</v>
      </c>
      <c r="AM18" s="12">
        <v>46.923000000000002</v>
      </c>
      <c r="AN18" s="12"/>
      <c r="AO18" s="12"/>
      <c r="AP18" s="12"/>
      <c r="AQ18" s="12"/>
      <c r="AR18" s="12"/>
      <c r="AS18" s="12"/>
      <c r="AT18" s="12"/>
      <c r="AU18" s="12"/>
      <c r="AV18" s="12"/>
      <c r="AW18" s="12"/>
      <c r="AX18" s="12"/>
      <c r="AY18" s="12"/>
    </row>
    <row r="19" spans="1:51" ht="15" x14ac:dyDescent="0.25">
      <c r="A19" s="108">
        <v>43678</v>
      </c>
      <c r="B19" s="109"/>
      <c r="C19" s="109"/>
      <c r="D19" s="110">
        <v>38.630000000000003</v>
      </c>
      <c r="E19" s="17">
        <v>75.066000000000003</v>
      </c>
      <c r="F19" s="17">
        <v>44.643999999999998</v>
      </c>
      <c r="G19" s="17">
        <v>62.113</v>
      </c>
      <c r="H19" s="17">
        <v>35.287999999999997</v>
      </c>
      <c r="I19" s="17">
        <v>44.213000000000001</v>
      </c>
      <c r="J19" s="17">
        <v>44.945999999999998</v>
      </c>
      <c r="K19" s="17">
        <v>29.850999999999999</v>
      </c>
      <c r="L19" s="17">
        <v>26.471</v>
      </c>
      <c r="M19" s="17">
        <v>28.431999999999999</v>
      </c>
      <c r="N19" s="17">
        <v>29.28</v>
      </c>
      <c r="O19" s="17">
        <v>35.759</v>
      </c>
      <c r="P19" s="17">
        <v>40.189</v>
      </c>
      <c r="Q19" s="17">
        <v>17.670000000000002</v>
      </c>
      <c r="R19" s="17">
        <v>56.076000000000001</v>
      </c>
      <c r="S19" s="17">
        <v>17.324000000000002</v>
      </c>
      <c r="T19" s="17">
        <v>66.787999999999997</v>
      </c>
      <c r="U19" s="17">
        <v>24.876000000000001</v>
      </c>
      <c r="V19" s="17">
        <v>87.816000000000003</v>
      </c>
      <c r="W19" s="17">
        <v>17.568000000000001</v>
      </c>
      <c r="X19" s="17">
        <v>32.387</v>
      </c>
      <c r="Y19" s="17">
        <v>6.3319999999999999</v>
      </c>
      <c r="Z19" s="17">
        <v>17.901</v>
      </c>
      <c r="AA19" s="17">
        <v>19.433</v>
      </c>
      <c r="AB19" s="17">
        <v>40.395000000000003</v>
      </c>
      <c r="AC19" s="17">
        <v>23.481999999999999</v>
      </c>
      <c r="AD19" s="17">
        <v>39.093000000000004</v>
      </c>
      <c r="AE19" s="17">
        <v>30.181999999999999</v>
      </c>
      <c r="AF19" s="17">
        <v>19.407</v>
      </c>
      <c r="AG19" s="17">
        <v>28.617000000000001</v>
      </c>
      <c r="AH19" s="17">
        <v>30.157</v>
      </c>
      <c r="AI19" s="12">
        <v>12.875999999999999</v>
      </c>
      <c r="AJ19" s="12">
        <v>21.236000000000001</v>
      </c>
      <c r="AK19" s="12">
        <v>25.844000000000001</v>
      </c>
      <c r="AL19" s="12">
        <v>27.933</v>
      </c>
      <c r="AM19" s="12">
        <v>23.777999999999999</v>
      </c>
      <c r="AN19" s="12"/>
      <c r="AO19" s="12"/>
      <c r="AP19" s="12"/>
      <c r="AQ19" s="12"/>
      <c r="AR19" s="12"/>
      <c r="AS19" s="12"/>
      <c r="AT19" s="12"/>
      <c r="AU19" s="12"/>
      <c r="AV19" s="12"/>
      <c r="AW19" s="12"/>
      <c r="AX19" s="12"/>
      <c r="AY19" s="12"/>
    </row>
    <row r="20" spans="1:51" ht="15" x14ac:dyDescent="0.25">
      <c r="A20" s="108">
        <v>43709</v>
      </c>
      <c r="B20" s="109"/>
      <c r="C20" s="109"/>
      <c r="D20" s="110">
        <v>32.4</v>
      </c>
      <c r="E20" s="17">
        <v>68.459999999999994</v>
      </c>
      <c r="F20" s="17">
        <v>22.506</v>
      </c>
      <c r="G20" s="17">
        <v>34.951000000000001</v>
      </c>
      <c r="H20" s="17">
        <v>44.094000000000001</v>
      </c>
      <c r="I20" s="17">
        <v>47.2</v>
      </c>
      <c r="J20" s="17">
        <v>30.234999999999999</v>
      </c>
      <c r="K20" s="17">
        <v>21.908999999999999</v>
      </c>
      <c r="L20" s="17">
        <v>16.225000000000001</v>
      </c>
      <c r="M20" s="17">
        <v>18.122</v>
      </c>
      <c r="N20" s="17">
        <v>40.765000000000001</v>
      </c>
      <c r="O20" s="17">
        <v>23.673999999999999</v>
      </c>
      <c r="P20" s="17">
        <v>36.972000000000001</v>
      </c>
      <c r="Q20" s="17">
        <v>25.600999999999999</v>
      </c>
      <c r="R20" s="17">
        <v>30.748000000000001</v>
      </c>
      <c r="S20" s="17">
        <v>15.565</v>
      </c>
      <c r="T20" s="17">
        <v>57.813000000000002</v>
      </c>
      <c r="U20" s="17">
        <v>19.506</v>
      </c>
      <c r="V20" s="17">
        <v>57.847000000000001</v>
      </c>
      <c r="W20" s="17">
        <v>16.768000000000001</v>
      </c>
      <c r="X20" s="17">
        <v>17.181999999999999</v>
      </c>
      <c r="Y20" s="17">
        <v>16.071999999999999</v>
      </c>
      <c r="Z20" s="17">
        <v>26.773</v>
      </c>
      <c r="AA20" s="17">
        <v>28.841000000000001</v>
      </c>
      <c r="AB20" s="17">
        <v>21.631</v>
      </c>
      <c r="AC20" s="17">
        <v>19.663</v>
      </c>
      <c r="AD20" s="17">
        <v>35.774000000000001</v>
      </c>
      <c r="AE20" s="17">
        <v>32.527000000000001</v>
      </c>
      <c r="AF20" s="17">
        <v>14.113</v>
      </c>
      <c r="AG20" s="17">
        <v>14.35</v>
      </c>
      <c r="AH20" s="17">
        <v>20.46</v>
      </c>
      <c r="AI20" s="12">
        <v>9.8290000000000006</v>
      </c>
      <c r="AJ20" s="12">
        <v>34.581000000000003</v>
      </c>
      <c r="AK20" s="12">
        <v>31.635999999999999</v>
      </c>
      <c r="AL20" s="12">
        <v>17.512</v>
      </c>
      <c r="AM20" s="12">
        <v>13.253</v>
      </c>
      <c r="AN20" s="12"/>
      <c r="AO20" s="12"/>
      <c r="AP20" s="12"/>
      <c r="AQ20" s="12"/>
      <c r="AR20" s="12"/>
      <c r="AS20" s="12"/>
      <c r="AT20" s="12"/>
      <c r="AU20" s="12"/>
      <c r="AV20" s="12"/>
      <c r="AW20" s="12"/>
      <c r="AX20" s="12"/>
      <c r="AY20" s="12"/>
    </row>
    <row r="21" spans="1:51" ht="15" x14ac:dyDescent="0.25">
      <c r="A21" s="108">
        <v>43739</v>
      </c>
      <c r="B21" s="109"/>
      <c r="C21" s="109"/>
      <c r="D21" s="110">
        <v>28.11</v>
      </c>
      <c r="E21" s="17">
        <v>34.963999999999999</v>
      </c>
      <c r="F21" s="17">
        <v>24.751000000000001</v>
      </c>
      <c r="G21" s="17">
        <v>28.196000000000002</v>
      </c>
      <c r="H21" s="17">
        <v>45.213999999999999</v>
      </c>
      <c r="I21" s="17">
        <v>48.267000000000003</v>
      </c>
      <c r="J21" s="17">
        <v>19.613</v>
      </c>
      <c r="K21" s="17">
        <v>21.170999999999999</v>
      </c>
      <c r="L21" s="17">
        <v>18.529</v>
      </c>
      <c r="M21" s="17">
        <v>25.462</v>
      </c>
      <c r="N21" s="17">
        <v>19.396000000000001</v>
      </c>
      <c r="O21" s="17">
        <v>15.545999999999999</v>
      </c>
      <c r="P21" s="17">
        <v>22.901</v>
      </c>
      <c r="Q21" s="17">
        <v>18.66</v>
      </c>
      <c r="R21" s="17">
        <v>27.596</v>
      </c>
      <c r="S21" s="17">
        <v>22.939</v>
      </c>
      <c r="T21" s="17">
        <v>48.313000000000002</v>
      </c>
      <c r="U21" s="17">
        <v>17.914999999999999</v>
      </c>
      <c r="V21" s="17">
        <v>23.73</v>
      </c>
      <c r="W21" s="17">
        <v>17.359000000000002</v>
      </c>
      <c r="X21" s="17">
        <v>14.462999999999999</v>
      </c>
      <c r="Y21" s="17">
        <v>13.007999999999999</v>
      </c>
      <c r="Z21" s="17">
        <v>15.247</v>
      </c>
      <c r="AA21" s="17">
        <v>27.977</v>
      </c>
      <c r="AB21" s="17">
        <v>32.594999999999999</v>
      </c>
      <c r="AC21" s="17">
        <v>62.656999999999996</v>
      </c>
      <c r="AD21" s="17">
        <v>39.106000000000002</v>
      </c>
      <c r="AE21" s="17">
        <v>20.364000000000001</v>
      </c>
      <c r="AF21" s="17">
        <v>13.837</v>
      </c>
      <c r="AG21" s="17">
        <v>17.376000000000001</v>
      </c>
      <c r="AH21" s="17">
        <v>25.175999999999998</v>
      </c>
      <c r="AI21" s="12">
        <v>9.0879999999999992</v>
      </c>
      <c r="AJ21" s="12">
        <v>25.744</v>
      </c>
      <c r="AK21" s="12">
        <v>41.13</v>
      </c>
      <c r="AL21" s="12">
        <v>12.629</v>
      </c>
      <c r="AM21" s="12">
        <v>22.716999999999999</v>
      </c>
      <c r="AN21" s="12"/>
      <c r="AO21" s="12"/>
      <c r="AP21" s="12"/>
      <c r="AQ21" s="12"/>
      <c r="AR21" s="12"/>
      <c r="AS21" s="12"/>
      <c r="AT21" s="12"/>
      <c r="AU21" s="12"/>
      <c r="AV21" s="12"/>
      <c r="AW21" s="12"/>
      <c r="AX21" s="12"/>
      <c r="AY21" s="12"/>
    </row>
    <row r="22" spans="1:51" ht="15" x14ac:dyDescent="0.25">
      <c r="A22" s="108">
        <v>43770</v>
      </c>
      <c r="B22" s="109"/>
      <c r="C22" s="109"/>
      <c r="D22" s="110">
        <v>18.13</v>
      </c>
      <c r="E22" s="17">
        <v>21.256</v>
      </c>
      <c r="F22" s="17">
        <v>16.195</v>
      </c>
      <c r="G22" s="17">
        <v>20.69</v>
      </c>
      <c r="H22" s="17">
        <v>25.27</v>
      </c>
      <c r="I22" s="17">
        <v>31.850999999999999</v>
      </c>
      <c r="J22" s="17">
        <v>22.83</v>
      </c>
      <c r="K22" s="17">
        <v>13.561</v>
      </c>
      <c r="L22" s="17">
        <v>12.446</v>
      </c>
      <c r="M22" s="17">
        <v>18.271999999999998</v>
      </c>
      <c r="N22" s="17">
        <v>15.263</v>
      </c>
      <c r="O22" s="17">
        <v>13.083</v>
      </c>
      <c r="P22" s="17">
        <v>17.835999999999999</v>
      </c>
      <c r="Q22" s="17">
        <v>15.519</v>
      </c>
      <c r="R22" s="17">
        <v>18.277999999999999</v>
      </c>
      <c r="S22" s="17">
        <v>15.194000000000001</v>
      </c>
      <c r="T22" s="17">
        <v>24.564</v>
      </c>
      <c r="U22" s="17">
        <v>19.475999999999999</v>
      </c>
      <c r="V22" s="17">
        <v>15.938000000000001</v>
      </c>
      <c r="W22" s="17">
        <v>14.443</v>
      </c>
      <c r="X22" s="17">
        <v>13.069000000000001</v>
      </c>
      <c r="Y22" s="17">
        <v>8.1020000000000003</v>
      </c>
      <c r="Z22" s="17">
        <v>10.334</v>
      </c>
      <c r="AA22" s="17">
        <v>20.823</v>
      </c>
      <c r="AB22" s="17">
        <v>20.047000000000001</v>
      </c>
      <c r="AC22" s="17">
        <v>22.332000000000001</v>
      </c>
      <c r="AD22" s="17">
        <v>18.873999999999999</v>
      </c>
      <c r="AE22" s="17">
        <v>16.678999999999998</v>
      </c>
      <c r="AF22" s="17">
        <v>12.058999999999999</v>
      </c>
      <c r="AG22" s="17">
        <v>13.034000000000001</v>
      </c>
      <c r="AH22" s="17">
        <v>18.433</v>
      </c>
      <c r="AI22" s="12">
        <v>8.077</v>
      </c>
      <c r="AJ22" s="12">
        <v>13.367000000000001</v>
      </c>
      <c r="AK22" s="12">
        <v>21.69</v>
      </c>
      <c r="AL22" s="12">
        <v>11.055</v>
      </c>
      <c r="AM22" s="12">
        <v>13.010999999999999</v>
      </c>
      <c r="AN22" s="12"/>
      <c r="AO22" s="12"/>
      <c r="AP22" s="12"/>
      <c r="AQ22" s="12"/>
      <c r="AR22" s="12"/>
      <c r="AS22" s="12"/>
      <c r="AT22" s="12"/>
      <c r="AU22" s="12"/>
      <c r="AV22" s="12"/>
      <c r="AW22" s="12"/>
      <c r="AX22" s="12"/>
      <c r="AY22" s="12"/>
    </row>
    <row r="23" spans="1:51" ht="15" x14ac:dyDescent="0.25">
      <c r="A23" s="108">
        <v>43800</v>
      </c>
      <c r="B23" s="109"/>
      <c r="C23" s="109"/>
      <c r="D23" s="110">
        <v>15.25</v>
      </c>
      <c r="E23" s="17">
        <v>17.335000000000001</v>
      </c>
      <c r="F23" s="17">
        <v>14.867000000000001</v>
      </c>
      <c r="G23" s="17">
        <v>17.390999999999998</v>
      </c>
      <c r="H23" s="17">
        <v>19.375</v>
      </c>
      <c r="I23" s="17">
        <v>21.302</v>
      </c>
      <c r="J23" s="17">
        <v>17.010000000000002</v>
      </c>
      <c r="K23" s="17">
        <v>10.794</v>
      </c>
      <c r="L23" s="17">
        <v>10.6</v>
      </c>
      <c r="M23" s="17">
        <v>12.429</v>
      </c>
      <c r="N23" s="17">
        <v>13.348000000000001</v>
      </c>
      <c r="O23" s="17">
        <v>11.884</v>
      </c>
      <c r="P23" s="17">
        <v>16.282</v>
      </c>
      <c r="Q23" s="17">
        <v>13.071999999999999</v>
      </c>
      <c r="R23" s="17">
        <v>16.748999999999999</v>
      </c>
      <c r="S23" s="17">
        <v>13.177</v>
      </c>
      <c r="T23" s="17">
        <v>18.169</v>
      </c>
      <c r="U23" s="17">
        <v>17.276</v>
      </c>
      <c r="V23" s="17">
        <v>14.191000000000001</v>
      </c>
      <c r="W23" s="17">
        <v>11.371</v>
      </c>
      <c r="X23" s="17">
        <v>11.912000000000001</v>
      </c>
      <c r="Y23" s="17">
        <v>6.9569999999999999</v>
      </c>
      <c r="Z23" s="17">
        <v>9.7509999999999994</v>
      </c>
      <c r="AA23" s="17">
        <v>14.82</v>
      </c>
      <c r="AB23" s="17">
        <v>15.989000000000001</v>
      </c>
      <c r="AC23" s="17">
        <v>12.769</v>
      </c>
      <c r="AD23" s="17">
        <v>14.975</v>
      </c>
      <c r="AE23" s="17">
        <v>14.872999999999999</v>
      </c>
      <c r="AF23" s="17">
        <v>10.406000000000001</v>
      </c>
      <c r="AG23" s="17">
        <v>10.837999999999999</v>
      </c>
      <c r="AH23" s="17">
        <v>14.737</v>
      </c>
      <c r="AI23" s="12">
        <v>7.7160000000000002</v>
      </c>
      <c r="AJ23" s="12">
        <v>9.9459999999999997</v>
      </c>
      <c r="AK23" s="12">
        <v>14.084</v>
      </c>
      <c r="AL23" s="12">
        <v>11.298</v>
      </c>
      <c r="AM23" s="12">
        <v>9.7319999999999993</v>
      </c>
      <c r="AN23" s="12"/>
      <c r="AO23" s="12"/>
      <c r="AP23" s="12"/>
      <c r="AQ23" s="12"/>
      <c r="AR23" s="12"/>
      <c r="AS23" s="12"/>
      <c r="AT23" s="12"/>
      <c r="AU23" s="12"/>
      <c r="AV23" s="12"/>
      <c r="AW23" s="12"/>
      <c r="AX23" s="12"/>
      <c r="AY23" s="12"/>
    </row>
    <row r="24" spans="1:51" ht="15" x14ac:dyDescent="0.25">
      <c r="A24" s="108">
        <v>43831</v>
      </c>
      <c r="B24" s="109"/>
      <c r="C24" s="109"/>
      <c r="D24" s="110">
        <v>13.58</v>
      </c>
      <c r="E24" s="17">
        <v>14.401</v>
      </c>
      <c r="F24" s="17">
        <v>13.887</v>
      </c>
      <c r="G24" s="17">
        <v>16.170999999999999</v>
      </c>
      <c r="H24" s="17">
        <v>16.638999999999999</v>
      </c>
      <c r="I24" s="17">
        <v>16.297999999999998</v>
      </c>
      <c r="J24" s="17">
        <v>14.327999999999999</v>
      </c>
      <c r="K24" s="17">
        <v>9.3019999999999996</v>
      </c>
      <c r="L24" s="17">
        <v>9.5190000000000001</v>
      </c>
      <c r="M24" s="17">
        <v>9.7319999999999993</v>
      </c>
      <c r="N24" s="17">
        <v>11.42</v>
      </c>
      <c r="O24" s="17">
        <v>10.715</v>
      </c>
      <c r="P24" s="17">
        <v>14.847</v>
      </c>
      <c r="Q24" s="17">
        <v>11.28</v>
      </c>
      <c r="R24" s="17">
        <v>14.856</v>
      </c>
      <c r="S24" s="17">
        <v>10.606999999999999</v>
      </c>
      <c r="T24" s="17">
        <v>15.733000000000001</v>
      </c>
      <c r="U24" s="17">
        <v>13.128</v>
      </c>
      <c r="V24" s="17">
        <v>12.885999999999999</v>
      </c>
      <c r="W24" s="17">
        <v>9.9860000000000007</v>
      </c>
      <c r="X24" s="17">
        <v>10.917999999999999</v>
      </c>
      <c r="Y24" s="17">
        <v>6.4169999999999998</v>
      </c>
      <c r="Z24" s="17">
        <v>8.6240000000000006</v>
      </c>
      <c r="AA24" s="17">
        <v>15.412000000000001</v>
      </c>
      <c r="AB24" s="17">
        <v>14.532999999999999</v>
      </c>
      <c r="AC24" s="17">
        <v>10.157999999999999</v>
      </c>
      <c r="AD24" s="17">
        <v>12.51</v>
      </c>
      <c r="AE24" s="17">
        <v>13.125</v>
      </c>
      <c r="AF24" s="17">
        <v>9.4359999999999999</v>
      </c>
      <c r="AG24" s="17">
        <v>9.9440000000000008</v>
      </c>
      <c r="AH24" s="17">
        <v>13.348000000000001</v>
      </c>
      <c r="AI24" s="12">
        <v>7.1369999999999996</v>
      </c>
      <c r="AJ24" s="12">
        <v>8.2260000000000009</v>
      </c>
      <c r="AK24" s="12">
        <v>11.971</v>
      </c>
      <c r="AL24" s="12">
        <v>10.622</v>
      </c>
      <c r="AM24" s="12">
        <v>8.2669999999999995</v>
      </c>
      <c r="AN24" s="12"/>
      <c r="AO24" s="12"/>
      <c r="AP24" s="12"/>
      <c r="AQ24" s="12"/>
      <c r="AR24" s="12"/>
      <c r="AS24" s="12"/>
      <c r="AT24" s="12"/>
      <c r="AU24" s="12"/>
      <c r="AV24" s="12"/>
      <c r="AW24" s="12"/>
      <c r="AX24" s="12"/>
      <c r="AY24" s="12"/>
    </row>
    <row r="25" spans="1:51" ht="15" x14ac:dyDescent="0.25">
      <c r="A25" s="108">
        <v>43862</v>
      </c>
      <c r="B25" s="109"/>
      <c r="C25" s="109"/>
      <c r="D25" s="110">
        <v>12.38</v>
      </c>
      <c r="E25" s="17">
        <v>12.21</v>
      </c>
      <c r="F25" s="17">
        <v>11.756</v>
      </c>
      <c r="G25" s="17">
        <v>12.920999999999999</v>
      </c>
      <c r="H25" s="17">
        <v>16.882999999999999</v>
      </c>
      <c r="I25" s="17">
        <v>20.762</v>
      </c>
      <c r="J25" s="17">
        <v>12.238</v>
      </c>
      <c r="K25" s="17">
        <v>7.9269999999999996</v>
      </c>
      <c r="L25" s="17">
        <v>8.1980000000000004</v>
      </c>
      <c r="M25" s="17">
        <v>8.9870000000000001</v>
      </c>
      <c r="N25" s="17">
        <v>10.01</v>
      </c>
      <c r="O25" s="17">
        <v>9.2370000000000001</v>
      </c>
      <c r="P25" s="17">
        <v>12.978999999999999</v>
      </c>
      <c r="Q25" s="17">
        <v>12.327999999999999</v>
      </c>
      <c r="R25" s="17">
        <v>16.163</v>
      </c>
      <c r="S25" s="17">
        <v>8.6769999999999996</v>
      </c>
      <c r="T25" s="17">
        <v>13.465999999999999</v>
      </c>
      <c r="U25" s="17">
        <v>12.396000000000001</v>
      </c>
      <c r="V25" s="17">
        <v>11.819000000000001</v>
      </c>
      <c r="W25" s="17">
        <v>8.3469999999999995</v>
      </c>
      <c r="X25" s="17">
        <v>9.5129999999999999</v>
      </c>
      <c r="Y25" s="17">
        <v>6.3860000000000001</v>
      </c>
      <c r="Z25" s="17">
        <v>7.3319999999999999</v>
      </c>
      <c r="AA25" s="17">
        <v>13.404999999999999</v>
      </c>
      <c r="AB25" s="17">
        <v>12.954000000000001</v>
      </c>
      <c r="AC25" s="17">
        <v>10.518000000000001</v>
      </c>
      <c r="AD25" s="17">
        <v>10.01</v>
      </c>
      <c r="AE25" s="17">
        <v>12.395</v>
      </c>
      <c r="AF25" s="17">
        <v>8.15</v>
      </c>
      <c r="AG25" s="17">
        <v>8.2059999999999995</v>
      </c>
      <c r="AH25" s="17">
        <v>11.052</v>
      </c>
      <c r="AI25" s="12">
        <v>6.194</v>
      </c>
      <c r="AJ25" s="12">
        <v>8.7569999999999997</v>
      </c>
      <c r="AK25" s="12">
        <v>14.619</v>
      </c>
      <c r="AL25" s="12">
        <v>9.3659999999999997</v>
      </c>
      <c r="AM25" s="12">
        <v>7.056</v>
      </c>
      <c r="AN25" s="12"/>
      <c r="AO25" s="12"/>
      <c r="AP25" s="12"/>
      <c r="AQ25" s="12"/>
      <c r="AR25" s="12"/>
      <c r="AS25" s="12"/>
      <c r="AT25" s="12"/>
      <c r="AU25" s="12"/>
      <c r="AV25" s="12"/>
      <c r="AW25" s="12"/>
      <c r="AX25" s="12"/>
      <c r="AY25" s="12"/>
    </row>
    <row r="26" spans="1:51" ht="15" x14ac:dyDescent="0.25">
      <c r="A26" s="108">
        <v>43891</v>
      </c>
      <c r="B26" s="109"/>
      <c r="C26" s="109"/>
      <c r="D26" s="110">
        <v>22.1</v>
      </c>
      <c r="E26" s="17">
        <v>15.856999999999999</v>
      </c>
      <c r="F26" s="17">
        <v>14.945</v>
      </c>
      <c r="G26" s="17">
        <v>24.832999999999998</v>
      </c>
      <c r="H26" s="17">
        <v>36.405999999999999</v>
      </c>
      <c r="I26" s="17">
        <v>31.032</v>
      </c>
      <c r="J26" s="17">
        <v>17.596</v>
      </c>
      <c r="K26" s="17">
        <v>18.459</v>
      </c>
      <c r="L26" s="17">
        <v>13.558999999999999</v>
      </c>
      <c r="M26" s="17">
        <v>10.172000000000001</v>
      </c>
      <c r="N26" s="17">
        <v>16.266999999999999</v>
      </c>
      <c r="O26" s="17">
        <v>16.123000000000001</v>
      </c>
      <c r="P26" s="17">
        <v>22.359000000000002</v>
      </c>
      <c r="Q26" s="17">
        <v>32.866999999999997</v>
      </c>
      <c r="R26" s="17">
        <v>19.934999999999999</v>
      </c>
      <c r="S26" s="17">
        <v>30.082000000000001</v>
      </c>
      <c r="T26" s="17">
        <v>22.98</v>
      </c>
      <c r="U26" s="17">
        <v>17.87</v>
      </c>
      <c r="V26" s="17">
        <v>16.006</v>
      </c>
      <c r="W26" s="17">
        <v>13.669</v>
      </c>
      <c r="X26" s="17">
        <v>11.933999999999999</v>
      </c>
      <c r="Y26" s="17">
        <v>10.976000000000001</v>
      </c>
      <c r="Z26" s="17">
        <v>20.928999999999998</v>
      </c>
      <c r="AA26" s="17">
        <v>26.102</v>
      </c>
      <c r="AB26" s="17">
        <v>16.757000000000001</v>
      </c>
      <c r="AC26" s="17">
        <v>35.103000000000002</v>
      </c>
      <c r="AD26" s="17">
        <v>13.083</v>
      </c>
      <c r="AE26" s="17">
        <v>22.349</v>
      </c>
      <c r="AF26" s="17">
        <v>8.6120000000000001</v>
      </c>
      <c r="AG26" s="17">
        <v>14.585000000000001</v>
      </c>
      <c r="AH26" s="17">
        <v>22.879000000000001</v>
      </c>
      <c r="AI26" s="12">
        <v>9.4659999999999993</v>
      </c>
      <c r="AJ26" s="12">
        <v>12.896000000000001</v>
      </c>
      <c r="AK26" s="12">
        <v>23.632999999999999</v>
      </c>
      <c r="AL26" s="12">
        <v>11.468</v>
      </c>
      <c r="AM26" s="12">
        <v>8.9039999999999999</v>
      </c>
      <c r="AN26" s="12"/>
      <c r="AO26" s="12"/>
      <c r="AP26" s="12"/>
      <c r="AQ26" s="12"/>
      <c r="AR26" s="12"/>
      <c r="AS26" s="12"/>
      <c r="AT26" s="12"/>
      <c r="AU26" s="12"/>
      <c r="AV26" s="12"/>
      <c r="AW26" s="12"/>
      <c r="AX26" s="12"/>
      <c r="AY26" s="12"/>
    </row>
    <row r="27" spans="1:51" ht="15" x14ac:dyDescent="0.25">
      <c r="A27" s="108">
        <v>43922</v>
      </c>
      <c r="B27" s="109"/>
      <c r="C27" s="109"/>
      <c r="D27" s="110">
        <v>52.61</v>
      </c>
      <c r="E27" s="17">
        <v>31.759</v>
      </c>
      <c r="F27" s="17">
        <v>33.954999999999998</v>
      </c>
      <c r="G27" s="17">
        <v>97.01</v>
      </c>
      <c r="H27" s="17">
        <v>96.04</v>
      </c>
      <c r="I27" s="17">
        <v>106.08</v>
      </c>
      <c r="J27" s="17">
        <v>34.526000000000003</v>
      </c>
      <c r="K27" s="17">
        <v>70.031999999999996</v>
      </c>
      <c r="L27" s="17">
        <v>33.124000000000002</v>
      </c>
      <c r="M27" s="17">
        <v>30.782</v>
      </c>
      <c r="N27" s="17">
        <v>66.853999999999999</v>
      </c>
      <c r="O27" s="17">
        <v>63.456000000000003</v>
      </c>
      <c r="P27" s="17">
        <v>49.777000000000001</v>
      </c>
      <c r="Q27" s="17">
        <v>50.378</v>
      </c>
      <c r="R27" s="17">
        <v>40.366</v>
      </c>
      <c r="S27" s="17">
        <v>67.281000000000006</v>
      </c>
      <c r="T27" s="17">
        <v>49.98</v>
      </c>
      <c r="U27" s="17">
        <v>32.11</v>
      </c>
      <c r="V27" s="17">
        <v>55.820999999999998</v>
      </c>
      <c r="W27" s="17">
        <v>50.902000000000001</v>
      </c>
      <c r="X27" s="17">
        <v>22.331</v>
      </c>
      <c r="Y27" s="17">
        <v>20.873000000000001</v>
      </c>
      <c r="Z27" s="17">
        <v>69.411000000000001</v>
      </c>
      <c r="AA27" s="17">
        <v>92.364000000000004</v>
      </c>
      <c r="AB27" s="17">
        <v>48.247999999999998</v>
      </c>
      <c r="AC27" s="17">
        <v>61.350999999999999</v>
      </c>
      <c r="AD27" s="17">
        <v>43.645000000000003</v>
      </c>
      <c r="AE27" s="17">
        <v>36.764000000000003</v>
      </c>
      <c r="AF27" s="17">
        <v>30.187999999999999</v>
      </c>
      <c r="AG27" s="17">
        <v>33.536999999999999</v>
      </c>
      <c r="AH27" s="17">
        <v>54.703000000000003</v>
      </c>
      <c r="AI27" s="12">
        <v>22.706</v>
      </c>
      <c r="AJ27" s="12">
        <v>37.078000000000003</v>
      </c>
      <c r="AK27" s="12">
        <v>31.553000000000001</v>
      </c>
      <c r="AL27" s="12">
        <v>26.931000000000001</v>
      </c>
      <c r="AM27" s="12">
        <v>21.611999999999998</v>
      </c>
      <c r="AN27" s="12"/>
      <c r="AO27" s="12"/>
      <c r="AP27" s="12"/>
      <c r="AQ27" s="12"/>
      <c r="AR27" s="12"/>
      <c r="AS27" s="12"/>
      <c r="AT27" s="12"/>
      <c r="AU27" s="12"/>
      <c r="AV27" s="12"/>
      <c r="AW27" s="12"/>
      <c r="AX27" s="12"/>
      <c r="AY27" s="12"/>
    </row>
    <row r="28" spans="1:51" ht="15" x14ac:dyDescent="0.25">
      <c r="A28" s="108">
        <v>43952</v>
      </c>
      <c r="B28" s="109"/>
      <c r="C28" s="109"/>
      <c r="D28" s="110">
        <v>146.12</v>
      </c>
      <c r="E28" s="17">
        <v>140.83500000000001</v>
      </c>
      <c r="F28" s="17">
        <v>216.471</v>
      </c>
      <c r="G28" s="17">
        <v>227.69800000000001</v>
      </c>
      <c r="H28" s="17">
        <v>188.541</v>
      </c>
      <c r="I28" s="17">
        <v>203.642</v>
      </c>
      <c r="J28" s="17">
        <v>92.278000000000006</v>
      </c>
      <c r="K28" s="17">
        <v>121.896</v>
      </c>
      <c r="L28" s="17">
        <v>87.557000000000002</v>
      </c>
      <c r="M28" s="17">
        <v>100.38</v>
      </c>
      <c r="N28" s="17">
        <v>142.71799999999999</v>
      </c>
      <c r="O28" s="17">
        <v>222.84899999999999</v>
      </c>
      <c r="P28" s="17">
        <v>162.00200000000001</v>
      </c>
      <c r="Q28" s="17">
        <v>139.227</v>
      </c>
      <c r="R28" s="17">
        <v>150.845</v>
      </c>
      <c r="S28" s="17">
        <v>200.64599999999999</v>
      </c>
      <c r="T28" s="17">
        <v>153.61199999999999</v>
      </c>
      <c r="U28" s="17">
        <v>150.88999999999999</v>
      </c>
      <c r="V28" s="17">
        <v>128.27699999999999</v>
      </c>
      <c r="W28" s="17">
        <v>194.82499999999999</v>
      </c>
      <c r="X28" s="17">
        <v>48.643999999999998</v>
      </c>
      <c r="Y28" s="17">
        <v>83.799000000000007</v>
      </c>
      <c r="Z28" s="17">
        <v>156.60900000000001</v>
      </c>
      <c r="AA28" s="17">
        <v>224.85900000000001</v>
      </c>
      <c r="AB28" s="17">
        <v>120.44</v>
      </c>
      <c r="AC28" s="17">
        <v>152.096</v>
      </c>
      <c r="AD28" s="17">
        <v>178.69200000000001</v>
      </c>
      <c r="AE28" s="17">
        <v>190.64599999999999</v>
      </c>
      <c r="AF28" s="17">
        <v>79.37</v>
      </c>
      <c r="AG28" s="17">
        <v>124.88800000000001</v>
      </c>
      <c r="AH28" s="17">
        <v>99.293999999999997</v>
      </c>
      <c r="AI28" s="12">
        <v>48.226999999999997</v>
      </c>
      <c r="AJ28" s="12">
        <v>124.42</v>
      </c>
      <c r="AK28" s="12">
        <v>100.976</v>
      </c>
      <c r="AL28" s="12">
        <v>72.549000000000007</v>
      </c>
      <c r="AM28" s="12">
        <v>129.76599999999999</v>
      </c>
      <c r="AN28" s="12"/>
      <c r="AO28" s="12"/>
      <c r="AP28" s="12"/>
      <c r="AQ28" s="12"/>
      <c r="AR28" s="12"/>
      <c r="AS28" s="12"/>
      <c r="AT28" s="12"/>
      <c r="AU28" s="12"/>
      <c r="AV28" s="12"/>
      <c r="AW28" s="12"/>
      <c r="AX28" s="12"/>
      <c r="AY28" s="12"/>
    </row>
    <row r="29" spans="1:51" ht="15" x14ac:dyDescent="0.25">
      <c r="A29" s="108">
        <v>43983</v>
      </c>
      <c r="B29" s="109"/>
      <c r="C29" s="109"/>
      <c r="D29" s="110">
        <v>151.61000000000001</v>
      </c>
      <c r="E29" s="17">
        <v>245.63200000000001</v>
      </c>
      <c r="F29" s="17">
        <v>235.92599999999999</v>
      </c>
      <c r="G29" s="17">
        <v>255.846</v>
      </c>
      <c r="H29" s="17">
        <v>244.214</v>
      </c>
      <c r="I29" s="17">
        <v>191.09399999999999</v>
      </c>
      <c r="J29" s="17">
        <v>143.256</v>
      </c>
      <c r="K29" s="17">
        <v>91.097999999999999</v>
      </c>
      <c r="L29" s="17">
        <v>108.429</v>
      </c>
      <c r="M29" s="17">
        <v>173.02</v>
      </c>
      <c r="N29" s="17">
        <v>113.07</v>
      </c>
      <c r="O29" s="17">
        <v>230.95500000000001</v>
      </c>
      <c r="P29" s="17">
        <v>127.81699999999999</v>
      </c>
      <c r="Q29" s="17">
        <v>257.73700000000002</v>
      </c>
      <c r="R29" s="17">
        <v>98.918000000000006</v>
      </c>
      <c r="S29" s="17">
        <v>259.78899999999999</v>
      </c>
      <c r="T29" s="17">
        <v>125.035</v>
      </c>
      <c r="U29" s="17">
        <v>206.13800000000001</v>
      </c>
      <c r="V29" s="17">
        <v>71.138000000000005</v>
      </c>
      <c r="W29" s="17">
        <v>120.46299999999999</v>
      </c>
      <c r="X29" s="17">
        <v>29.433</v>
      </c>
      <c r="Y29" s="17">
        <v>79.263000000000005</v>
      </c>
      <c r="Z29" s="17">
        <v>95.671999999999997</v>
      </c>
      <c r="AA29" s="17">
        <v>227.22399999999999</v>
      </c>
      <c r="AB29" s="17">
        <v>81.846999999999994</v>
      </c>
      <c r="AC29" s="17">
        <v>127.858</v>
      </c>
      <c r="AD29" s="17">
        <v>222.79599999999999</v>
      </c>
      <c r="AE29" s="17">
        <v>126.399</v>
      </c>
      <c r="AF29" s="17">
        <v>121.11799999999999</v>
      </c>
      <c r="AG29" s="17">
        <v>233.33199999999999</v>
      </c>
      <c r="AH29" s="17">
        <v>53.085999999999999</v>
      </c>
      <c r="AI29" s="12">
        <v>45.622999999999998</v>
      </c>
      <c r="AJ29" s="12">
        <v>157.38300000000001</v>
      </c>
      <c r="AK29" s="12">
        <v>205.79300000000001</v>
      </c>
      <c r="AL29" s="12">
        <v>92.691000000000003</v>
      </c>
      <c r="AM29" s="12">
        <v>190.98400000000001</v>
      </c>
      <c r="AN29" s="12"/>
      <c r="AO29" s="12"/>
      <c r="AP29" s="12"/>
      <c r="AQ29" s="12"/>
      <c r="AR29" s="12"/>
      <c r="AS29" s="12"/>
      <c r="AT29" s="12"/>
      <c r="AU29" s="12"/>
      <c r="AV29" s="12"/>
      <c r="AW29" s="12"/>
      <c r="AX29" s="12"/>
      <c r="AY29" s="12"/>
    </row>
    <row r="30" spans="1:51" ht="15" x14ac:dyDescent="0.25">
      <c r="A30" s="108">
        <v>44013</v>
      </c>
      <c r="B30" s="109"/>
      <c r="C30" s="109"/>
      <c r="D30" s="110">
        <v>67.39</v>
      </c>
      <c r="E30" s="17">
        <v>140.77600000000001</v>
      </c>
      <c r="F30" s="17">
        <v>107.491</v>
      </c>
      <c r="G30" s="17">
        <v>90.864999999999995</v>
      </c>
      <c r="H30" s="17">
        <v>137.64099999999999</v>
      </c>
      <c r="I30" s="17">
        <v>73.082999999999998</v>
      </c>
      <c r="J30" s="17">
        <v>54.097999999999999</v>
      </c>
      <c r="K30" s="17">
        <v>38.320999999999998</v>
      </c>
      <c r="L30" s="17">
        <v>49.143000000000001</v>
      </c>
      <c r="M30" s="17">
        <v>88.635000000000005</v>
      </c>
      <c r="N30" s="17">
        <v>54.107999999999997</v>
      </c>
      <c r="O30" s="17">
        <v>85.218999999999994</v>
      </c>
      <c r="P30" s="17">
        <v>39.012</v>
      </c>
      <c r="Q30" s="17">
        <v>176.65299999999999</v>
      </c>
      <c r="R30" s="17">
        <v>37.79</v>
      </c>
      <c r="S30" s="17">
        <v>78.162999999999997</v>
      </c>
      <c r="T30" s="17">
        <v>61.39</v>
      </c>
      <c r="U30" s="17">
        <v>131.13499999999999</v>
      </c>
      <c r="V30" s="17">
        <v>24.95</v>
      </c>
      <c r="W30" s="17">
        <v>39.454000000000001</v>
      </c>
      <c r="X30" s="17">
        <v>13.260999999999999</v>
      </c>
      <c r="Y30" s="17">
        <v>25.35</v>
      </c>
      <c r="Z30" s="17">
        <v>36.069000000000003</v>
      </c>
      <c r="AA30" s="17">
        <v>90.325999999999993</v>
      </c>
      <c r="AB30" s="17">
        <v>38.500999999999998</v>
      </c>
      <c r="AC30" s="17">
        <v>49.674999999999997</v>
      </c>
      <c r="AD30" s="17">
        <v>66.075999999999993</v>
      </c>
      <c r="AE30" s="17">
        <v>48.618000000000002</v>
      </c>
      <c r="AF30" s="17">
        <v>39.924999999999997</v>
      </c>
      <c r="AG30" s="17">
        <v>96.566000000000003</v>
      </c>
      <c r="AH30" s="17">
        <v>21.163</v>
      </c>
      <c r="AI30" s="12">
        <v>20.782</v>
      </c>
      <c r="AJ30" s="12">
        <v>46.386000000000003</v>
      </c>
      <c r="AK30" s="12">
        <v>75.335999999999999</v>
      </c>
      <c r="AL30" s="12">
        <v>48.347999999999999</v>
      </c>
      <c r="AM30" s="12">
        <v>103.03700000000001</v>
      </c>
      <c r="AN30" s="12"/>
      <c r="AO30" s="12"/>
      <c r="AP30" s="12"/>
      <c r="AQ30" s="12"/>
      <c r="AR30" s="12"/>
      <c r="AS30" s="12"/>
      <c r="AT30" s="12"/>
      <c r="AU30" s="12"/>
      <c r="AV30" s="12"/>
      <c r="AW30" s="12"/>
      <c r="AX30" s="12"/>
      <c r="AY30" s="12"/>
    </row>
    <row r="31" spans="1:51" ht="15" x14ac:dyDescent="0.25">
      <c r="A31" s="108">
        <v>44044</v>
      </c>
      <c r="B31" s="109"/>
      <c r="C31" s="109"/>
      <c r="D31" s="110">
        <v>38.630000000000003</v>
      </c>
      <c r="E31" s="17">
        <v>44.86</v>
      </c>
      <c r="F31" s="17">
        <v>63.994</v>
      </c>
      <c r="G31" s="17">
        <v>36.481000000000002</v>
      </c>
      <c r="H31" s="17">
        <v>45.255000000000003</v>
      </c>
      <c r="I31" s="17">
        <v>46.71</v>
      </c>
      <c r="J31" s="17">
        <v>34.01</v>
      </c>
      <c r="K31" s="17">
        <v>28.356000000000002</v>
      </c>
      <c r="L31" s="17">
        <v>31.042000000000002</v>
      </c>
      <c r="M31" s="17">
        <v>29.919</v>
      </c>
      <c r="N31" s="17">
        <v>38.207000000000001</v>
      </c>
      <c r="O31" s="17">
        <v>40.915999999999997</v>
      </c>
      <c r="P31" s="17">
        <v>21</v>
      </c>
      <c r="Q31" s="17">
        <v>56.341000000000001</v>
      </c>
      <c r="R31" s="17">
        <v>20.797000000000001</v>
      </c>
      <c r="S31" s="17">
        <v>67.891999999999996</v>
      </c>
      <c r="T31" s="17">
        <v>27.385000000000002</v>
      </c>
      <c r="U31" s="17">
        <v>91.480999999999995</v>
      </c>
      <c r="V31" s="17">
        <v>20.568000000000001</v>
      </c>
      <c r="W31" s="17">
        <v>33.796999999999997</v>
      </c>
      <c r="X31" s="17">
        <v>9.5340000000000007</v>
      </c>
      <c r="Y31" s="17">
        <v>17.966999999999999</v>
      </c>
      <c r="Z31" s="17">
        <v>20.384</v>
      </c>
      <c r="AA31" s="17">
        <v>41.536000000000001</v>
      </c>
      <c r="AB31" s="17">
        <v>27.291</v>
      </c>
      <c r="AC31" s="17">
        <v>39.551000000000002</v>
      </c>
      <c r="AD31" s="17">
        <v>30.901</v>
      </c>
      <c r="AE31" s="17">
        <v>22.347999999999999</v>
      </c>
      <c r="AF31" s="17">
        <v>31.094000000000001</v>
      </c>
      <c r="AG31" s="17">
        <v>30.931000000000001</v>
      </c>
      <c r="AH31" s="17">
        <v>15.246</v>
      </c>
      <c r="AI31" s="12">
        <v>23.169</v>
      </c>
      <c r="AJ31" s="12">
        <v>25.268999999999998</v>
      </c>
      <c r="AK31" s="12">
        <v>28.875</v>
      </c>
      <c r="AL31" s="12">
        <v>24.042000000000002</v>
      </c>
      <c r="AM31" s="12">
        <v>75.873999999999995</v>
      </c>
      <c r="AN31" s="12"/>
      <c r="AO31" s="12"/>
      <c r="AP31" s="12"/>
      <c r="AQ31" s="12"/>
      <c r="AR31" s="12"/>
      <c r="AS31" s="12"/>
      <c r="AT31" s="12"/>
      <c r="AU31" s="12"/>
      <c r="AV31" s="12"/>
      <c r="AW31" s="12"/>
      <c r="AX31" s="12"/>
      <c r="AY31" s="12"/>
    </row>
    <row r="32" spans="1:51" ht="15" x14ac:dyDescent="0.25">
      <c r="A32" s="108">
        <v>44075</v>
      </c>
      <c r="B32" s="109"/>
      <c r="C32" s="109"/>
      <c r="D32" s="110">
        <v>32.4</v>
      </c>
      <c r="E32" s="17">
        <v>24.838000000000001</v>
      </c>
      <c r="F32" s="17">
        <v>36.113999999999997</v>
      </c>
      <c r="G32" s="17">
        <v>45.472999999999999</v>
      </c>
      <c r="H32" s="17">
        <v>49.682000000000002</v>
      </c>
      <c r="I32" s="17">
        <v>30.605</v>
      </c>
      <c r="J32" s="17">
        <v>25.545000000000002</v>
      </c>
      <c r="K32" s="17">
        <v>17.544</v>
      </c>
      <c r="L32" s="17">
        <v>20.274000000000001</v>
      </c>
      <c r="M32" s="17">
        <v>42.164000000000001</v>
      </c>
      <c r="N32" s="17">
        <v>24.902999999999999</v>
      </c>
      <c r="O32" s="17">
        <v>37.631</v>
      </c>
      <c r="P32" s="17">
        <v>29.539000000000001</v>
      </c>
      <c r="Q32" s="17">
        <v>31.867999999999999</v>
      </c>
      <c r="R32" s="17">
        <v>18.986000000000001</v>
      </c>
      <c r="S32" s="17">
        <v>58.613999999999997</v>
      </c>
      <c r="T32" s="17">
        <v>21.815000000000001</v>
      </c>
      <c r="U32" s="17">
        <v>58.42</v>
      </c>
      <c r="V32" s="17">
        <v>18.666</v>
      </c>
      <c r="W32" s="17">
        <v>18.140999999999998</v>
      </c>
      <c r="X32" s="17">
        <v>20.106999999999999</v>
      </c>
      <c r="Y32" s="17">
        <v>25.748000000000001</v>
      </c>
      <c r="Z32" s="17">
        <v>30.928000000000001</v>
      </c>
      <c r="AA32" s="17">
        <v>22.341999999999999</v>
      </c>
      <c r="AB32" s="17">
        <v>23.873999999999999</v>
      </c>
      <c r="AC32" s="17">
        <v>37.225000000000001</v>
      </c>
      <c r="AD32" s="17">
        <v>33.604999999999997</v>
      </c>
      <c r="AE32" s="17">
        <v>16.545000000000002</v>
      </c>
      <c r="AF32" s="17">
        <v>16.123000000000001</v>
      </c>
      <c r="AG32" s="17">
        <v>21.882000000000001</v>
      </c>
      <c r="AH32" s="17">
        <v>11.851000000000001</v>
      </c>
      <c r="AI32" s="12">
        <v>36.515000000000001</v>
      </c>
      <c r="AJ32" s="12">
        <v>32.42</v>
      </c>
      <c r="AK32" s="12">
        <v>18.48</v>
      </c>
      <c r="AL32" s="12">
        <v>13.738</v>
      </c>
      <c r="AM32" s="12">
        <v>68.302000000000007</v>
      </c>
      <c r="AN32" s="12"/>
      <c r="AO32" s="12"/>
      <c r="AP32" s="12"/>
      <c r="AQ32" s="12"/>
      <c r="AR32" s="12"/>
      <c r="AS32" s="12"/>
      <c r="AT32" s="12"/>
      <c r="AU32" s="12"/>
      <c r="AV32" s="12"/>
      <c r="AW32" s="12"/>
      <c r="AX32" s="12"/>
      <c r="AY32" s="12"/>
    </row>
    <row r="33" spans="1:51" ht="15" x14ac:dyDescent="0.25">
      <c r="A33" s="108">
        <v>44105</v>
      </c>
      <c r="B33" s="109"/>
      <c r="C33" s="109"/>
      <c r="D33" s="110">
        <v>28.11</v>
      </c>
      <c r="E33" s="17">
        <v>24.821000000000002</v>
      </c>
      <c r="F33" s="17">
        <v>29.957000000000001</v>
      </c>
      <c r="G33" s="17">
        <v>46.378</v>
      </c>
      <c r="H33" s="17">
        <v>49.695</v>
      </c>
      <c r="I33" s="17">
        <v>20.53</v>
      </c>
      <c r="J33" s="17">
        <v>23.794</v>
      </c>
      <c r="K33" s="17">
        <v>19.878</v>
      </c>
      <c r="L33" s="17">
        <v>27.344999999999999</v>
      </c>
      <c r="M33" s="17">
        <v>19.885999999999999</v>
      </c>
      <c r="N33" s="17">
        <v>16.928000000000001</v>
      </c>
      <c r="O33" s="17">
        <v>23.337</v>
      </c>
      <c r="P33" s="17">
        <v>21.535</v>
      </c>
      <c r="Q33" s="17">
        <v>26.896999999999998</v>
      </c>
      <c r="R33" s="17">
        <v>26.544</v>
      </c>
      <c r="S33" s="17">
        <v>48.930999999999997</v>
      </c>
      <c r="T33" s="17">
        <v>20.891999999999999</v>
      </c>
      <c r="U33" s="17">
        <v>24.503</v>
      </c>
      <c r="V33" s="17">
        <v>19.574999999999999</v>
      </c>
      <c r="W33" s="17">
        <v>15.35</v>
      </c>
      <c r="X33" s="17">
        <v>15.999000000000001</v>
      </c>
      <c r="Y33" s="17">
        <v>14.586</v>
      </c>
      <c r="Z33" s="17">
        <v>28.625</v>
      </c>
      <c r="AA33" s="17">
        <v>33.454000000000001</v>
      </c>
      <c r="AB33" s="17">
        <v>69.114000000000004</v>
      </c>
      <c r="AC33" s="17">
        <v>39.115000000000002</v>
      </c>
      <c r="AD33" s="17">
        <v>21.109000000000002</v>
      </c>
      <c r="AE33" s="17">
        <v>16.181999999999999</v>
      </c>
      <c r="AF33" s="17">
        <v>19.065000000000001</v>
      </c>
      <c r="AG33" s="17">
        <v>26.616</v>
      </c>
      <c r="AH33" s="17">
        <v>11.004</v>
      </c>
      <c r="AI33" s="12">
        <v>27.125</v>
      </c>
      <c r="AJ33" s="12">
        <v>40.505000000000003</v>
      </c>
      <c r="AK33" s="12">
        <v>13.565</v>
      </c>
      <c r="AL33" s="12">
        <v>23.361999999999998</v>
      </c>
      <c r="AM33" s="12">
        <v>34.231999999999999</v>
      </c>
      <c r="AN33" s="12"/>
      <c r="AO33" s="12"/>
      <c r="AP33" s="12"/>
      <c r="AQ33" s="12"/>
      <c r="AR33" s="12"/>
      <c r="AS33" s="12"/>
      <c r="AT33" s="12"/>
      <c r="AU33" s="12"/>
      <c r="AV33" s="12"/>
      <c r="AW33" s="12"/>
      <c r="AX33" s="12"/>
      <c r="AY33" s="12"/>
    </row>
    <row r="34" spans="1:51" ht="15" x14ac:dyDescent="0.25">
      <c r="A34" s="108">
        <v>44136</v>
      </c>
      <c r="B34" s="109"/>
      <c r="C34" s="109"/>
      <c r="D34" s="110">
        <v>18.13</v>
      </c>
      <c r="E34" s="17">
        <v>17.236999999999998</v>
      </c>
      <c r="F34" s="17">
        <v>22.152999999999999</v>
      </c>
      <c r="G34" s="17">
        <v>25.986999999999998</v>
      </c>
      <c r="H34" s="17">
        <v>32.917000000000002</v>
      </c>
      <c r="I34" s="17">
        <v>23.824999999999999</v>
      </c>
      <c r="J34" s="17">
        <v>15.584</v>
      </c>
      <c r="K34" s="17">
        <v>13.484</v>
      </c>
      <c r="L34" s="17">
        <v>19.169</v>
      </c>
      <c r="M34" s="17">
        <v>16.055</v>
      </c>
      <c r="N34" s="17">
        <v>14.42</v>
      </c>
      <c r="O34" s="17">
        <v>18.190000000000001</v>
      </c>
      <c r="P34" s="17">
        <v>18.09</v>
      </c>
      <c r="Q34" s="17">
        <v>18.489999999999998</v>
      </c>
      <c r="R34" s="17">
        <v>18.077999999999999</v>
      </c>
      <c r="S34" s="17">
        <v>24.92</v>
      </c>
      <c r="T34" s="17">
        <v>21.943999999999999</v>
      </c>
      <c r="U34" s="17">
        <v>16.870999999999999</v>
      </c>
      <c r="V34" s="17">
        <v>16.11</v>
      </c>
      <c r="W34" s="17">
        <v>13.862</v>
      </c>
      <c r="X34" s="17">
        <v>10.489000000000001</v>
      </c>
      <c r="Y34" s="17">
        <v>10.013999999999999</v>
      </c>
      <c r="Z34" s="17">
        <v>21.393000000000001</v>
      </c>
      <c r="AA34" s="17">
        <v>20.623000000000001</v>
      </c>
      <c r="AB34" s="17">
        <v>24.776</v>
      </c>
      <c r="AC34" s="17">
        <v>18.899999999999999</v>
      </c>
      <c r="AD34" s="17">
        <v>17.157</v>
      </c>
      <c r="AE34" s="17">
        <v>14.076000000000001</v>
      </c>
      <c r="AF34" s="17">
        <v>14.372999999999999</v>
      </c>
      <c r="AG34" s="17">
        <v>19.347999999999999</v>
      </c>
      <c r="AH34" s="17">
        <v>9.7799999999999994</v>
      </c>
      <c r="AI34" s="12">
        <v>14.319000000000001</v>
      </c>
      <c r="AJ34" s="12">
        <v>21.155999999999999</v>
      </c>
      <c r="AK34" s="12">
        <v>11.891</v>
      </c>
      <c r="AL34" s="12">
        <v>13.093999999999999</v>
      </c>
      <c r="AM34" s="12">
        <v>21.356000000000002</v>
      </c>
      <c r="AN34" s="12"/>
      <c r="AO34" s="12"/>
      <c r="AP34" s="12"/>
      <c r="AQ34" s="12"/>
      <c r="AR34" s="12"/>
      <c r="AS34" s="12"/>
      <c r="AT34" s="12"/>
      <c r="AU34" s="12"/>
      <c r="AV34" s="12"/>
      <c r="AW34" s="12"/>
      <c r="AX34" s="12"/>
      <c r="AY34" s="12"/>
    </row>
    <row r="35" spans="1:51" ht="15" x14ac:dyDescent="0.25">
      <c r="A35" s="108">
        <v>44166</v>
      </c>
      <c r="B35" s="109"/>
      <c r="C35" s="109"/>
      <c r="D35" s="110">
        <v>15.25</v>
      </c>
      <c r="E35" s="17">
        <v>15.904</v>
      </c>
      <c r="F35" s="17">
        <v>18.827000000000002</v>
      </c>
      <c r="G35" s="17">
        <v>20.004000000000001</v>
      </c>
      <c r="H35" s="17">
        <v>22.071000000000002</v>
      </c>
      <c r="I35" s="17">
        <v>17.698</v>
      </c>
      <c r="J35" s="17">
        <v>12.948</v>
      </c>
      <c r="K35" s="17">
        <v>11.548999999999999</v>
      </c>
      <c r="L35" s="17">
        <v>13.505000000000001</v>
      </c>
      <c r="M35" s="17">
        <v>13.957000000000001</v>
      </c>
      <c r="N35" s="17">
        <v>13.115</v>
      </c>
      <c r="O35" s="17">
        <v>16.608000000000001</v>
      </c>
      <c r="P35" s="17">
        <v>15.423999999999999</v>
      </c>
      <c r="Q35" s="17">
        <v>17.033000000000001</v>
      </c>
      <c r="R35" s="17">
        <v>15.475</v>
      </c>
      <c r="S35" s="17">
        <v>18.463999999999999</v>
      </c>
      <c r="T35" s="17">
        <v>19.202000000000002</v>
      </c>
      <c r="U35" s="17">
        <v>15.116</v>
      </c>
      <c r="V35" s="17">
        <v>12.93</v>
      </c>
      <c r="W35" s="17">
        <v>12.654999999999999</v>
      </c>
      <c r="X35" s="17">
        <v>9.0719999999999992</v>
      </c>
      <c r="Y35" s="17">
        <v>9.4589999999999996</v>
      </c>
      <c r="Z35" s="17">
        <v>15.500999999999999</v>
      </c>
      <c r="AA35" s="17">
        <v>16.488</v>
      </c>
      <c r="AB35" s="17">
        <v>15.098000000000001</v>
      </c>
      <c r="AC35" s="17">
        <v>15.465</v>
      </c>
      <c r="AD35" s="17">
        <v>15.406000000000001</v>
      </c>
      <c r="AE35" s="17">
        <v>12.266999999999999</v>
      </c>
      <c r="AF35" s="17">
        <v>12.244999999999999</v>
      </c>
      <c r="AG35" s="17">
        <v>15.587</v>
      </c>
      <c r="AH35" s="17">
        <v>9.3330000000000002</v>
      </c>
      <c r="AI35" s="12">
        <v>10.776999999999999</v>
      </c>
      <c r="AJ35" s="12">
        <v>14.021000000000001</v>
      </c>
      <c r="AK35" s="12">
        <v>12.164</v>
      </c>
      <c r="AL35" s="12">
        <v>9.9039999999999999</v>
      </c>
      <c r="AM35" s="12">
        <v>17.393999999999998</v>
      </c>
      <c r="AN35" s="12"/>
      <c r="AO35" s="12"/>
      <c r="AP35" s="12"/>
      <c r="AQ35" s="12"/>
      <c r="AR35" s="12"/>
      <c r="AS35" s="12"/>
      <c r="AT35" s="12"/>
      <c r="AU35" s="12"/>
      <c r="AV35" s="12"/>
      <c r="AW35" s="12"/>
      <c r="AX35" s="12"/>
      <c r="AY35" s="12"/>
    </row>
    <row r="36" spans="1:51" ht="15" x14ac:dyDescent="0.25">
      <c r="A36" s="108">
        <v>44197</v>
      </c>
      <c r="B36" s="109"/>
      <c r="C36" s="109"/>
      <c r="D36" s="110">
        <v>13.58</v>
      </c>
      <c r="E36">
        <v>14.8</v>
      </c>
      <c r="F36">
        <v>17.27</v>
      </c>
      <c r="G36">
        <v>17.202000000000002</v>
      </c>
      <c r="H36">
        <v>17.03</v>
      </c>
      <c r="I36">
        <v>14.976000000000001</v>
      </c>
      <c r="J36">
        <v>11.272</v>
      </c>
      <c r="K36">
        <v>10.382</v>
      </c>
      <c r="L36">
        <v>10.757</v>
      </c>
      <c r="M36">
        <v>12.000999999999999</v>
      </c>
      <c r="N36">
        <v>11.85</v>
      </c>
      <c r="O36">
        <v>15.143000000000001</v>
      </c>
      <c r="P36">
        <v>13.266999999999999</v>
      </c>
      <c r="Q36">
        <v>15.234999999999999</v>
      </c>
      <c r="R36">
        <v>12.6</v>
      </c>
      <c r="S36">
        <v>15.997</v>
      </c>
      <c r="T36">
        <v>14.702</v>
      </c>
      <c r="U36">
        <v>13.739000000000001</v>
      </c>
      <c r="V36">
        <v>11.385999999999999</v>
      </c>
      <c r="W36">
        <v>11.597</v>
      </c>
      <c r="X36">
        <v>8.4489999999999998</v>
      </c>
      <c r="Y36">
        <v>8.3569999999999993</v>
      </c>
      <c r="Z36">
        <v>15.996</v>
      </c>
      <c r="AA36">
        <v>14.988</v>
      </c>
      <c r="AB36">
        <v>12.298</v>
      </c>
      <c r="AC36">
        <v>12.943</v>
      </c>
      <c r="AD36">
        <v>13.662000000000001</v>
      </c>
      <c r="AE36">
        <v>11.132</v>
      </c>
      <c r="AF36">
        <v>11.122</v>
      </c>
      <c r="AG36">
        <v>14.157999999999999</v>
      </c>
      <c r="AH36">
        <v>8.6199999999999992</v>
      </c>
      <c r="AI36" s="12">
        <v>8.9499999999999993</v>
      </c>
      <c r="AJ36" s="12">
        <v>12.053000000000001</v>
      </c>
      <c r="AK36" s="12">
        <v>11.305999999999999</v>
      </c>
      <c r="AL36" s="12">
        <v>8.6</v>
      </c>
      <c r="AM36" s="12">
        <v>14.548999999999999</v>
      </c>
      <c r="AN36" s="12"/>
      <c r="AO36" s="12"/>
      <c r="AP36" s="12"/>
      <c r="AQ36" s="12"/>
      <c r="AR36" s="12"/>
      <c r="AS36" s="12"/>
      <c r="AT36" s="12"/>
      <c r="AU36" s="12"/>
      <c r="AV36" s="12"/>
      <c r="AW36" s="12"/>
      <c r="AX36" s="12"/>
      <c r="AY36" s="12"/>
    </row>
    <row r="37" spans="1:51" ht="15" x14ac:dyDescent="0.25">
      <c r="A37" s="108">
        <v>44228</v>
      </c>
      <c r="B37" s="109"/>
      <c r="C37" s="109"/>
      <c r="D37" s="110">
        <v>12.38</v>
      </c>
      <c r="E37">
        <v>12.13</v>
      </c>
      <c r="F37">
        <v>13.443</v>
      </c>
      <c r="G37">
        <v>16.59</v>
      </c>
      <c r="H37">
        <v>20.858000000000001</v>
      </c>
      <c r="I37">
        <v>12.374000000000001</v>
      </c>
      <c r="J37">
        <v>9.3119999999999994</v>
      </c>
      <c r="K37">
        <v>8.6419999999999995</v>
      </c>
      <c r="L37">
        <v>9.5619999999999994</v>
      </c>
      <c r="M37">
        <v>10.157</v>
      </c>
      <c r="N37">
        <v>9.8740000000000006</v>
      </c>
      <c r="O37">
        <v>12.779</v>
      </c>
      <c r="P37">
        <v>13.835000000000001</v>
      </c>
      <c r="Q37">
        <v>16.061</v>
      </c>
      <c r="R37">
        <v>9.9979999999999993</v>
      </c>
      <c r="S37">
        <v>13.239000000000001</v>
      </c>
      <c r="T37">
        <v>13.507999999999999</v>
      </c>
      <c r="U37">
        <v>12.167</v>
      </c>
      <c r="V37">
        <v>9.2200000000000006</v>
      </c>
      <c r="W37">
        <v>9.7490000000000006</v>
      </c>
      <c r="X37">
        <v>7.7960000000000003</v>
      </c>
      <c r="Y37">
        <v>6.875</v>
      </c>
      <c r="Z37">
        <v>13.395</v>
      </c>
      <c r="AA37">
        <v>12.776999999999999</v>
      </c>
      <c r="AB37">
        <v>12.090999999999999</v>
      </c>
      <c r="AC37">
        <v>10.026999999999999</v>
      </c>
      <c r="AD37">
        <v>12.432</v>
      </c>
      <c r="AE37">
        <v>9.2850000000000001</v>
      </c>
      <c r="AF37">
        <v>8.9339999999999993</v>
      </c>
      <c r="AG37">
        <v>11.382999999999999</v>
      </c>
      <c r="AH37">
        <v>7.2220000000000004</v>
      </c>
      <c r="AI37" s="12">
        <v>9.0229999999999997</v>
      </c>
      <c r="AJ37" s="12">
        <v>14.192</v>
      </c>
      <c r="AK37" s="12">
        <v>9.6890000000000001</v>
      </c>
      <c r="AL37" s="12">
        <v>7.1289999999999996</v>
      </c>
      <c r="AM37" s="12">
        <v>11.946</v>
      </c>
      <c r="AN37" s="12"/>
      <c r="AO37" s="12"/>
      <c r="AP37" s="12"/>
      <c r="AQ37" s="12"/>
      <c r="AR37" s="12"/>
      <c r="AS37" s="12"/>
      <c r="AT37" s="12"/>
      <c r="AU37" s="12"/>
      <c r="AV37" s="12"/>
      <c r="AW37" s="12"/>
      <c r="AX37" s="12"/>
      <c r="AY37" s="12"/>
    </row>
    <row r="38" spans="1:51" ht="15" x14ac:dyDescent="0.25">
      <c r="A38" s="108">
        <v>44256</v>
      </c>
      <c r="B38" s="109"/>
      <c r="C38" s="109"/>
      <c r="D38" s="110">
        <v>22.1</v>
      </c>
      <c r="E38">
        <v>15.875</v>
      </c>
      <c r="F38">
        <v>26.19</v>
      </c>
      <c r="G38">
        <v>36.320999999999998</v>
      </c>
      <c r="H38">
        <v>32.18</v>
      </c>
      <c r="I38">
        <v>18.276</v>
      </c>
      <c r="J38">
        <v>20.864999999999998</v>
      </c>
      <c r="K38">
        <v>14.148</v>
      </c>
      <c r="L38">
        <v>11.102</v>
      </c>
      <c r="M38">
        <v>16.919</v>
      </c>
      <c r="N38">
        <v>17.315999999999999</v>
      </c>
      <c r="O38">
        <v>22.516999999999999</v>
      </c>
      <c r="P38">
        <v>36.107999999999997</v>
      </c>
      <c r="Q38">
        <v>20.396000000000001</v>
      </c>
      <c r="R38">
        <v>33.139000000000003</v>
      </c>
      <c r="S38">
        <v>22.817</v>
      </c>
      <c r="T38">
        <v>19.443000000000001</v>
      </c>
      <c r="U38">
        <v>16.878</v>
      </c>
      <c r="V38">
        <v>15.102</v>
      </c>
      <c r="W38">
        <v>12.305</v>
      </c>
      <c r="X38">
        <v>12.92</v>
      </c>
      <c r="Y38">
        <v>20.582000000000001</v>
      </c>
      <c r="Z38">
        <v>26.451000000000001</v>
      </c>
      <c r="AA38">
        <v>17.207999999999998</v>
      </c>
      <c r="AB38">
        <v>38.097999999999999</v>
      </c>
      <c r="AC38">
        <v>13.504</v>
      </c>
      <c r="AD38">
        <v>22.962</v>
      </c>
      <c r="AE38">
        <v>9.9039999999999999</v>
      </c>
      <c r="AF38">
        <v>15.782</v>
      </c>
      <c r="AG38">
        <v>23.957000000000001</v>
      </c>
      <c r="AH38">
        <v>10.851000000000001</v>
      </c>
      <c r="AI38" s="12">
        <v>13.558</v>
      </c>
      <c r="AJ38" s="12">
        <v>23.488</v>
      </c>
      <c r="AK38" s="12">
        <v>12.157</v>
      </c>
      <c r="AL38" s="12">
        <v>9.2449999999999992</v>
      </c>
      <c r="AM38" s="12">
        <v>16.033999999999999</v>
      </c>
      <c r="AN38" s="12"/>
      <c r="AO38" s="12"/>
      <c r="AP38" s="12"/>
      <c r="AQ38" s="12"/>
      <c r="AR38" s="12"/>
      <c r="AS38" s="12"/>
      <c r="AT38" s="12"/>
      <c r="AU38" s="12"/>
      <c r="AV38" s="12"/>
      <c r="AW38" s="12"/>
      <c r="AX38" s="12"/>
      <c r="AY38" s="12"/>
    </row>
    <row r="39" spans="1:51" ht="15" x14ac:dyDescent="0.25">
      <c r="A39" s="108">
        <v>44287</v>
      </c>
      <c r="B39" s="109"/>
      <c r="C39" s="109"/>
      <c r="D39" s="110">
        <v>52.61</v>
      </c>
      <c r="E39">
        <v>35.466999999999999</v>
      </c>
      <c r="F39">
        <v>99.759</v>
      </c>
      <c r="G39">
        <v>95.423000000000002</v>
      </c>
      <c r="H39">
        <v>108.38500000000001</v>
      </c>
      <c r="I39">
        <v>35.548999999999999</v>
      </c>
      <c r="J39">
        <v>73.584999999999994</v>
      </c>
      <c r="K39">
        <v>33.799999999999997</v>
      </c>
      <c r="L39">
        <v>31.71</v>
      </c>
      <c r="M39">
        <v>67.822999999999993</v>
      </c>
      <c r="N39">
        <v>65.391999999999996</v>
      </c>
      <c r="O39">
        <v>48.933999999999997</v>
      </c>
      <c r="P39">
        <v>53.36</v>
      </c>
      <c r="Q39">
        <v>40.557000000000002</v>
      </c>
      <c r="R39">
        <v>71.152000000000001</v>
      </c>
      <c r="S39">
        <v>48.738999999999997</v>
      </c>
      <c r="T39">
        <v>33.97</v>
      </c>
      <c r="U39">
        <v>57.018000000000001</v>
      </c>
      <c r="V39">
        <v>53.121000000000002</v>
      </c>
      <c r="W39">
        <v>22.891999999999999</v>
      </c>
      <c r="X39">
        <v>22.957000000000001</v>
      </c>
      <c r="Y39">
        <v>68.614999999999995</v>
      </c>
      <c r="Z39">
        <v>93.257000000000005</v>
      </c>
      <c r="AA39">
        <v>48.13</v>
      </c>
      <c r="AB39">
        <v>64.542000000000002</v>
      </c>
      <c r="AC39">
        <v>44.302999999999997</v>
      </c>
      <c r="AD39">
        <v>37.280999999999999</v>
      </c>
      <c r="AE39">
        <v>32.029000000000003</v>
      </c>
      <c r="AF39">
        <v>34.915999999999997</v>
      </c>
      <c r="AG39">
        <v>55.503999999999998</v>
      </c>
      <c r="AH39">
        <v>24.367999999999999</v>
      </c>
      <c r="AI39" s="12">
        <v>37.494999999999997</v>
      </c>
      <c r="AJ39" s="12">
        <v>31.48</v>
      </c>
      <c r="AK39" s="12">
        <v>27.687000000000001</v>
      </c>
      <c r="AL39" s="12">
        <v>21.952000000000002</v>
      </c>
      <c r="AM39" s="12">
        <v>31.8</v>
      </c>
      <c r="AN39" s="12"/>
      <c r="AO39" s="12"/>
      <c r="AP39" s="12"/>
      <c r="AQ39" s="12"/>
      <c r="AR39" s="12"/>
      <c r="AS39" s="12"/>
      <c r="AT39" s="12"/>
      <c r="AU39" s="12"/>
      <c r="AV39" s="12"/>
      <c r="AW39" s="12"/>
      <c r="AX39" s="12"/>
      <c r="AY39" s="12"/>
    </row>
    <row r="40" spans="1:51" ht="15" x14ac:dyDescent="0.25">
      <c r="A40" s="108">
        <v>44317</v>
      </c>
      <c r="B40" s="109"/>
      <c r="C40" s="109"/>
      <c r="D40" s="110">
        <v>146.12</v>
      </c>
      <c r="E40">
        <v>218.875</v>
      </c>
      <c r="F40">
        <v>230.048</v>
      </c>
      <c r="G40">
        <v>187.733</v>
      </c>
      <c r="H40">
        <v>204.94</v>
      </c>
      <c r="I40">
        <v>93.025000000000006</v>
      </c>
      <c r="J40">
        <v>124.85</v>
      </c>
      <c r="K40">
        <v>87.867000000000004</v>
      </c>
      <c r="L40">
        <v>102.628</v>
      </c>
      <c r="M40">
        <v>143.392</v>
      </c>
      <c r="N40">
        <v>226.51</v>
      </c>
      <c r="O40">
        <v>158.279</v>
      </c>
      <c r="P40">
        <v>143.28399999999999</v>
      </c>
      <c r="Q40">
        <v>151.541</v>
      </c>
      <c r="R40">
        <v>205.489</v>
      </c>
      <c r="S40">
        <v>150.244</v>
      </c>
      <c r="T40">
        <v>154.02500000000001</v>
      </c>
      <c r="U40">
        <v>129.053</v>
      </c>
      <c r="V40">
        <v>198.232</v>
      </c>
      <c r="W40">
        <v>47.683</v>
      </c>
      <c r="X40">
        <v>87.801000000000002</v>
      </c>
      <c r="Y40">
        <v>155.392</v>
      </c>
      <c r="Z40">
        <v>226.655</v>
      </c>
      <c r="AA40">
        <v>120.17400000000001</v>
      </c>
      <c r="AB40">
        <v>155.97200000000001</v>
      </c>
      <c r="AC40">
        <v>179.70699999999999</v>
      </c>
      <c r="AD40">
        <v>191.464</v>
      </c>
      <c r="AE40">
        <v>79.495999999999995</v>
      </c>
      <c r="AF40">
        <v>127.396</v>
      </c>
      <c r="AG40">
        <v>99.786000000000001</v>
      </c>
      <c r="AH40">
        <v>50.082999999999998</v>
      </c>
      <c r="AI40" s="12">
        <v>120.15300000000001</v>
      </c>
      <c r="AJ40" s="12">
        <v>101.004</v>
      </c>
      <c r="AK40" s="12">
        <v>72.924000000000007</v>
      </c>
      <c r="AL40" s="12">
        <v>130.35400000000001</v>
      </c>
      <c r="AM40" s="12">
        <v>140.81700000000001</v>
      </c>
      <c r="AN40" s="12"/>
      <c r="AO40" s="12"/>
      <c r="AP40" s="12"/>
      <c r="AQ40" s="12"/>
      <c r="AR40" s="12"/>
      <c r="AS40" s="12"/>
      <c r="AT40" s="12"/>
      <c r="AU40" s="12"/>
      <c r="AV40" s="12"/>
      <c r="AW40" s="12"/>
      <c r="AX40" s="12"/>
      <c r="AY40" s="12"/>
    </row>
    <row r="41" spans="1:51" ht="15" x14ac:dyDescent="0.25">
      <c r="A41" s="108">
        <v>44348</v>
      </c>
      <c r="B41" s="109"/>
      <c r="C41" s="109"/>
      <c r="D41" s="110">
        <v>151.61000000000001</v>
      </c>
      <c r="E41">
        <v>236.86600000000001</v>
      </c>
      <c r="F41">
        <v>256.74900000000002</v>
      </c>
      <c r="G41">
        <v>244.11699999999999</v>
      </c>
      <c r="H41">
        <v>191.494</v>
      </c>
      <c r="I41">
        <v>143.79</v>
      </c>
      <c r="J41">
        <v>92.450999999999993</v>
      </c>
      <c r="K41">
        <v>109.495</v>
      </c>
      <c r="L41">
        <v>174.97900000000001</v>
      </c>
      <c r="M41">
        <v>113.515</v>
      </c>
      <c r="N41">
        <v>232.58</v>
      </c>
      <c r="O41">
        <v>132.059</v>
      </c>
      <c r="P41">
        <v>260.911</v>
      </c>
      <c r="Q41">
        <v>99.260999999999996</v>
      </c>
      <c r="R41">
        <v>261.88499999999999</v>
      </c>
      <c r="S41">
        <v>127.295</v>
      </c>
      <c r="T41">
        <v>207.7</v>
      </c>
      <c r="U41">
        <v>71.572000000000003</v>
      </c>
      <c r="V41">
        <v>121.61799999999999</v>
      </c>
      <c r="W41">
        <v>31.388999999999999</v>
      </c>
      <c r="X41">
        <v>82.192999999999998</v>
      </c>
      <c r="Y41">
        <v>95.260999999999996</v>
      </c>
      <c r="Z41">
        <v>228.09800000000001</v>
      </c>
      <c r="AA41">
        <v>83.063000000000002</v>
      </c>
      <c r="AB41">
        <v>129.685</v>
      </c>
      <c r="AC41">
        <v>223.32400000000001</v>
      </c>
      <c r="AD41">
        <v>126.776</v>
      </c>
      <c r="AE41">
        <v>123.18300000000001</v>
      </c>
      <c r="AF41">
        <v>235.52</v>
      </c>
      <c r="AG41">
        <v>53.487000000000002</v>
      </c>
      <c r="AH41">
        <v>47.039000000000001</v>
      </c>
      <c r="AI41" s="12">
        <v>163.261</v>
      </c>
      <c r="AJ41" s="12">
        <v>205.75899999999999</v>
      </c>
      <c r="AK41" s="12">
        <v>93.3</v>
      </c>
      <c r="AL41" s="12">
        <v>191.65199999999999</v>
      </c>
      <c r="AM41" s="12">
        <v>245.696</v>
      </c>
      <c r="AN41" s="12"/>
      <c r="AO41" s="12"/>
      <c r="AP41" s="12"/>
      <c r="AQ41" s="12"/>
      <c r="AR41" s="12"/>
      <c r="AS41" s="12"/>
      <c r="AT41" s="12"/>
      <c r="AU41" s="12"/>
      <c r="AV41" s="12"/>
      <c r="AW41" s="12"/>
      <c r="AX41" s="12"/>
      <c r="AY41" s="12"/>
    </row>
    <row r="42" spans="1:51" ht="15" x14ac:dyDescent="0.25">
      <c r="A42" s="108">
        <v>44378</v>
      </c>
      <c r="B42" s="109"/>
      <c r="C42" s="109"/>
      <c r="D42" s="110">
        <v>67.39</v>
      </c>
      <c r="E42">
        <v>107.767</v>
      </c>
      <c r="F42">
        <v>91.021000000000001</v>
      </c>
      <c r="G42">
        <v>141.63399999999999</v>
      </c>
      <c r="H42">
        <v>73.221999999999994</v>
      </c>
      <c r="I42">
        <v>54.421999999999997</v>
      </c>
      <c r="J42">
        <v>39.113</v>
      </c>
      <c r="K42">
        <v>50.17</v>
      </c>
      <c r="L42">
        <v>89.212000000000003</v>
      </c>
      <c r="M42">
        <v>54.338999999999999</v>
      </c>
      <c r="N42">
        <v>85.533000000000001</v>
      </c>
      <c r="O42">
        <v>40.073</v>
      </c>
      <c r="P42">
        <v>177.68700000000001</v>
      </c>
      <c r="Q42">
        <v>37.997</v>
      </c>
      <c r="R42">
        <v>78.638000000000005</v>
      </c>
      <c r="S42">
        <v>64.158000000000001</v>
      </c>
      <c r="T42">
        <v>131.9</v>
      </c>
      <c r="U42">
        <v>25.283000000000001</v>
      </c>
      <c r="V42">
        <v>39.950000000000003</v>
      </c>
      <c r="W42">
        <v>13.792</v>
      </c>
      <c r="X42">
        <v>26.516999999999999</v>
      </c>
      <c r="Y42">
        <v>35.92</v>
      </c>
      <c r="Z42">
        <v>90.436000000000007</v>
      </c>
      <c r="AA42">
        <v>37.722999999999999</v>
      </c>
      <c r="AB42">
        <v>50.554000000000002</v>
      </c>
      <c r="AC42">
        <v>66.227999999999994</v>
      </c>
      <c r="AD42">
        <v>48.817999999999998</v>
      </c>
      <c r="AE42">
        <v>42.768000000000001</v>
      </c>
      <c r="AF42">
        <v>97.16</v>
      </c>
      <c r="AG42">
        <v>21.498999999999999</v>
      </c>
      <c r="AH42">
        <v>21.696000000000002</v>
      </c>
      <c r="AI42" s="12">
        <v>47.84</v>
      </c>
      <c r="AJ42" s="12">
        <v>75.325999999999993</v>
      </c>
      <c r="AK42" s="12">
        <v>48.798999999999999</v>
      </c>
      <c r="AL42" s="12">
        <v>103.276</v>
      </c>
      <c r="AM42" s="12">
        <v>140.68799999999999</v>
      </c>
      <c r="AN42" s="12"/>
      <c r="AO42" s="12"/>
      <c r="AP42" s="12"/>
      <c r="AQ42" s="12"/>
      <c r="AR42" s="12"/>
      <c r="AS42" s="12"/>
      <c r="AT42" s="12"/>
      <c r="AU42" s="12"/>
      <c r="AV42" s="12"/>
      <c r="AW42" s="12"/>
      <c r="AX42" s="12"/>
      <c r="AY42" s="12"/>
    </row>
    <row r="43" spans="1:51" ht="15" x14ac:dyDescent="0.25">
      <c r="A43" s="108">
        <v>44409</v>
      </c>
      <c r="B43" s="109"/>
      <c r="C43" s="109"/>
      <c r="D43" s="110">
        <v>38.630000000000003</v>
      </c>
      <c r="E43">
        <v>64.209000000000003</v>
      </c>
      <c r="F43">
        <v>36.581000000000003</v>
      </c>
      <c r="G43">
        <v>46.42</v>
      </c>
      <c r="H43">
        <v>46.82</v>
      </c>
      <c r="I43">
        <v>34.286999999999999</v>
      </c>
      <c r="J43">
        <v>29.155000000000001</v>
      </c>
      <c r="K43">
        <v>31.547999999999998</v>
      </c>
      <c r="L43">
        <v>30.213000000000001</v>
      </c>
      <c r="M43">
        <v>38.393999999999998</v>
      </c>
      <c r="N43">
        <v>41.072000000000003</v>
      </c>
      <c r="O43">
        <v>21.294</v>
      </c>
      <c r="P43">
        <v>56.738999999999997</v>
      </c>
      <c r="Q43">
        <v>20.966999999999999</v>
      </c>
      <c r="R43">
        <v>68.39</v>
      </c>
      <c r="S43">
        <v>27.864000000000001</v>
      </c>
      <c r="T43">
        <v>92.216999999999999</v>
      </c>
      <c r="U43">
        <v>20.879000000000001</v>
      </c>
      <c r="V43">
        <v>34.229999999999997</v>
      </c>
      <c r="W43">
        <v>9.9139999999999997</v>
      </c>
      <c r="X43">
        <v>18.902000000000001</v>
      </c>
      <c r="Y43">
        <v>20.289000000000001</v>
      </c>
      <c r="Z43">
        <v>41.6</v>
      </c>
      <c r="AA43">
        <v>28.606999999999999</v>
      </c>
      <c r="AB43">
        <v>40.322000000000003</v>
      </c>
      <c r="AC43">
        <v>31.004000000000001</v>
      </c>
      <c r="AD43">
        <v>22.501000000000001</v>
      </c>
      <c r="AE43">
        <v>32.200000000000003</v>
      </c>
      <c r="AF43">
        <v>31.231999999999999</v>
      </c>
      <c r="AG43">
        <v>15.551</v>
      </c>
      <c r="AH43">
        <v>24.08</v>
      </c>
      <c r="AI43" s="12">
        <v>26.321999999999999</v>
      </c>
      <c r="AJ43" s="12">
        <v>28.902999999999999</v>
      </c>
      <c r="AK43" s="12">
        <v>24.373000000000001</v>
      </c>
      <c r="AL43" s="12">
        <v>76.016999999999996</v>
      </c>
      <c r="AM43" s="12">
        <v>44.851999999999997</v>
      </c>
      <c r="AN43" s="12"/>
      <c r="AO43" s="12"/>
      <c r="AP43" s="12"/>
      <c r="AQ43" s="12"/>
      <c r="AR43" s="12"/>
      <c r="AS43" s="12"/>
      <c r="AT43" s="12"/>
      <c r="AU43" s="12"/>
      <c r="AV43" s="12"/>
      <c r="AW43" s="12"/>
      <c r="AX43" s="12"/>
      <c r="AY43" s="12"/>
    </row>
    <row r="44" spans="1:51" ht="15" x14ac:dyDescent="0.25">
      <c r="A44" s="108">
        <v>44440</v>
      </c>
      <c r="B44" s="109"/>
      <c r="C44" s="109"/>
      <c r="D44" s="110">
        <v>32.4</v>
      </c>
      <c r="E44">
        <v>36.286000000000001</v>
      </c>
      <c r="F44">
        <v>45.587000000000003</v>
      </c>
      <c r="G44">
        <v>49.436999999999998</v>
      </c>
      <c r="H44">
        <v>30.692</v>
      </c>
      <c r="I44">
        <v>25.795000000000002</v>
      </c>
      <c r="J44">
        <v>18.141999999999999</v>
      </c>
      <c r="K44">
        <v>20.420999999999999</v>
      </c>
      <c r="L44">
        <v>42.49</v>
      </c>
      <c r="M44">
        <v>25.053000000000001</v>
      </c>
      <c r="N44">
        <v>37.771000000000001</v>
      </c>
      <c r="O44">
        <v>29.477</v>
      </c>
      <c r="P44">
        <v>32.162999999999997</v>
      </c>
      <c r="Q44">
        <v>19.149000000000001</v>
      </c>
      <c r="R44">
        <v>59.029000000000003</v>
      </c>
      <c r="S44">
        <v>22.039000000000001</v>
      </c>
      <c r="T44">
        <v>58.854999999999997</v>
      </c>
      <c r="U44">
        <v>18.940999999999999</v>
      </c>
      <c r="V44">
        <v>18.477</v>
      </c>
      <c r="W44">
        <v>20.318000000000001</v>
      </c>
      <c r="X44">
        <v>26.773</v>
      </c>
      <c r="Y44">
        <v>30.809000000000001</v>
      </c>
      <c r="Z44">
        <v>22.388000000000002</v>
      </c>
      <c r="AA44">
        <v>23.803000000000001</v>
      </c>
      <c r="AB44">
        <v>37.947000000000003</v>
      </c>
      <c r="AC44">
        <v>33.716000000000001</v>
      </c>
      <c r="AD44">
        <v>16.677</v>
      </c>
      <c r="AE44">
        <v>16.742000000000001</v>
      </c>
      <c r="AF44">
        <v>22.135999999999999</v>
      </c>
      <c r="AG44">
        <v>12.119</v>
      </c>
      <c r="AH44">
        <v>37.448999999999998</v>
      </c>
      <c r="AI44" s="12">
        <v>32.11</v>
      </c>
      <c r="AJ44" s="12">
        <v>18.510999999999999</v>
      </c>
      <c r="AK44" s="12">
        <v>13.997999999999999</v>
      </c>
      <c r="AL44" s="12">
        <v>68.418000000000006</v>
      </c>
      <c r="AM44" s="12">
        <v>24.85</v>
      </c>
      <c r="AN44" s="12"/>
      <c r="AO44" s="12"/>
      <c r="AP44" s="12"/>
      <c r="AQ44" s="12"/>
      <c r="AR44" s="12"/>
      <c r="AS44" s="12"/>
      <c r="AT44" s="12"/>
      <c r="AU44" s="12"/>
      <c r="AV44" s="12"/>
      <c r="AW44" s="12"/>
      <c r="AX44" s="12"/>
      <c r="AY44" s="12"/>
    </row>
    <row r="45" spans="1:51" ht="15" x14ac:dyDescent="0.25">
      <c r="A45" s="108">
        <v>44470</v>
      </c>
      <c r="B45" s="109"/>
      <c r="C45" s="109"/>
      <c r="D45" s="110">
        <v>28.11</v>
      </c>
      <c r="E45">
        <v>30.128</v>
      </c>
      <c r="F45">
        <v>46.475999999999999</v>
      </c>
      <c r="G45">
        <v>50.680999999999997</v>
      </c>
      <c r="H45">
        <v>20.606000000000002</v>
      </c>
      <c r="I45">
        <v>24.007000000000001</v>
      </c>
      <c r="J45">
        <v>20.498000000000001</v>
      </c>
      <c r="K45">
        <v>27.79</v>
      </c>
      <c r="L45">
        <v>20.106999999999999</v>
      </c>
      <c r="M45">
        <v>17.058</v>
      </c>
      <c r="N45">
        <v>23.437000000000001</v>
      </c>
      <c r="O45">
        <v>21.829000000000001</v>
      </c>
      <c r="P45">
        <v>27.161000000000001</v>
      </c>
      <c r="Q45">
        <v>26.725999999999999</v>
      </c>
      <c r="R45">
        <v>49.290999999999997</v>
      </c>
      <c r="S45">
        <v>20.716000000000001</v>
      </c>
      <c r="T45">
        <v>24.831</v>
      </c>
      <c r="U45">
        <v>19.876000000000001</v>
      </c>
      <c r="V45">
        <v>15.657999999999999</v>
      </c>
      <c r="W45">
        <v>16.495999999999999</v>
      </c>
      <c r="X45">
        <v>15.317</v>
      </c>
      <c r="Y45">
        <v>28.527000000000001</v>
      </c>
      <c r="Z45">
        <v>33.511000000000003</v>
      </c>
      <c r="AA45">
        <v>69.433999999999997</v>
      </c>
      <c r="AB45">
        <v>39.756999999999998</v>
      </c>
      <c r="AC45">
        <v>21.192</v>
      </c>
      <c r="AD45">
        <v>16.311</v>
      </c>
      <c r="AE45">
        <v>19.785</v>
      </c>
      <c r="AF45">
        <v>26.92</v>
      </c>
      <c r="AG45">
        <v>11.257</v>
      </c>
      <c r="AH45">
        <v>27.86</v>
      </c>
      <c r="AI45" s="12">
        <v>41.585999999999999</v>
      </c>
      <c r="AJ45" s="12">
        <v>13.595000000000001</v>
      </c>
      <c r="AK45" s="12">
        <v>23.652000000000001</v>
      </c>
      <c r="AL45" s="12">
        <v>34.302999999999997</v>
      </c>
      <c r="AM45" s="12">
        <v>24.838000000000001</v>
      </c>
      <c r="AN45" s="12"/>
      <c r="AO45" s="12"/>
      <c r="AP45" s="12"/>
      <c r="AQ45" s="12"/>
      <c r="AR45" s="12"/>
      <c r="AS45" s="12"/>
      <c r="AT45" s="12"/>
      <c r="AU45" s="12"/>
      <c r="AV45" s="12"/>
      <c r="AW45" s="12"/>
      <c r="AX45" s="12"/>
      <c r="AY45" s="12"/>
    </row>
    <row r="46" spans="1:51" ht="15" x14ac:dyDescent="0.25">
      <c r="A46" s="108">
        <v>44501</v>
      </c>
      <c r="B46" s="109"/>
      <c r="C46" s="109"/>
      <c r="D46" s="110">
        <v>18.13</v>
      </c>
      <c r="E46">
        <v>22.302</v>
      </c>
      <c r="F46">
        <v>26.05</v>
      </c>
      <c r="G46">
        <v>33.848999999999997</v>
      </c>
      <c r="H46">
        <v>23.916</v>
      </c>
      <c r="I46">
        <v>15.760999999999999</v>
      </c>
      <c r="J46">
        <v>13.968999999999999</v>
      </c>
      <c r="K46">
        <v>20.009</v>
      </c>
      <c r="L46">
        <v>16.251999999999999</v>
      </c>
      <c r="M46">
        <v>14.537000000000001</v>
      </c>
      <c r="N46">
        <v>18.271999999999998</v>
      </c>
      <c r="O46">
        <v>18.387</v>
      </c>
      <c r="P46">
        <v>18.707000000000001</v>
      </c>
      <c r="Q46">
        <v>18.225000000000001</v>
      </c>
      <c r="R46">
        <v>25.132000000000001</v>
      </c>
      <c r="S46">
        <v>22.064</v>
      </c>
      <c r="T46">
        <v>17.151</v>
      </c>
      <c r="U46">
        <v>16.364999999999998</v>
      </c>
      <c r="V46">
        <v>14.134</v>
      </c>
      <c r="W46">
        <v>10.818</v>
      </c>
      <c r="X46">
        <v>10.609</v>
      </c>
      <c r="Y46">
        <v>21.318000000000001</v>
      </c>
      <c r="Z46">
        <v>20.661000000000001</v>
      </c>
      <c r="AA46">
        <v>25.687000000000001</v>
      </c>
      <c r="AB46">
        <v>19.378</v>
      </c>
      <c r="AC46">
        <v>17.227</v>
      </c>
      <c r="AD46">
        <v>14.186999999999999</v>
      </c>
      <c r="AE46">
        <v>15.045</v>
      </c>
      <c r="AF46">
        <v>19.559999999999999</v>
      </c>
      <c r="AG46">
        <v>10.004</v>
      </c>
      <c r="AH46">
        <v>14.855</v>
      </c>
      <c r="AI46" s="12">
        <v>21.992999999999999</v>
      </c>
      <c r="AJ46" s="12">
        <v>11.917999999999999</v>
      </c>
      <c r="AK46" s="12">
        <v>13.315</v>
      </c>
      <c r="AL46" s="12">
        <v>21.42</v>
      </c>
      <c r="AM46" s="12">
        <v>17.251000000000001</v>
      </c>
      <c r="AN46" s="12"/>
      <c r="AO46" s="12"/>
      <c r="AP46" s="12"/>
      <c r="AQ46" s="12"/>
      <c r="AR46" s="12"/>
      <c r="AS46" s="12"/>
      <c r="AT46" s="12"/>
      <c r="AU46" s="12"/>
      <c r="AV46" s="12"/>
      <c r="AW46" s="12"/>
      <c r="AX46" s="12"/>
      <c r="AY46" s="12"/>
    </row>
    <row r="47" spans="1:51" ht="15" x14ac:dyDescent="0.25">
      <c r="A47" s="108">
        <v>44531</v>
      </c>
      <c r="B47" s="109"/>
      <c r="C47" s="109"/>
      <c r="D47" s="110">
        <v>15.25</v>
      </c>
      <c r="E47">
        <v>18.962</v>
      </c>
      <c r="F47">
        <v>20.059999999999999</v>
      </c>
      <c r="G47">
        <v>22.471</v>
      </c>
      <c r="H47">
        <v>17.762</v>
      </c>
      <c r="I47">
        <v>13.118</v>
      </c>
      <c r="J47">
        <v>11.996</v>
      </c>
      <c r="K47">
        <v>13.917</v>
      </c>
      <c r="L47">
        <v>14.132999999999999</v>
      </c>
      <c r="M47">
        <v>13.222</v>
      </c>
      <c r="N47">
        <v>16.681999999999999</v>
      </c>
      <c r="O47">
        <v>15.542999999999999</v>
      </c>
      <c r="P47">
        <v>17.236999999999998</v>
      </c>
      <c r="Q47">
        <v>15.602</v>
      </c>
      <c r="R47">
        <v>18.654</v>
      </c>
      <c r="S47">
        <v>19.501000000000001</v>
      </c>
      <c r="T47">
        <v>15.378</v>
      </c>
      <c r="U47">
        <v>13.138999999999999</v>
      </c>
      <c r="V47">
        <v>12.91</v>
      </c>
      <c r="W47">
        <v>9.4109999999999996</v>
      </c>
      <c r="X47">
        <v>10.02</v>
      </c>
      <c r="Y47">
        <v>15.443</v>
      </c>
      <c r="Z47">
        <v>16.521000000000001</v>
      </c>
      <c r="AA47">
        <v>15.388</v>
      </c>
      <c r="AB47">
        <v>15.962</v>
      </c>
      <c r="AC47">
        <v>15.472</v>
      </c>
      <c r="AD47">
        <v>12.369</v>
      </c>
      <c r="AE47">
        <v>12.664999999999999</v>
      </c>
      <c r="AF47">
        <v>15.773</v>
      </c>
      <c r="AG47">
        <v>9.5440000000000005</v>
      </c>
      <c r="AH47">
        <v>11.241</v>
      </c>
      <c r="AI47" s="12">
        <v>14.347</v>
      </c>
      <c r="AJ47" s="12">
        <v>12.191000000000001</v>
      </c>
      <c r="AK47" s="12">
        <v>10.099</v>
      </c>
      <c r="AL47" s="12">
        <v>17.448</v>
      </c>
      <c r="AM47" s="12">
        <v>15.917999999999999</v>
      </c>
      <c r="AN47" s="12"/>
      <c r="AO47" s="12"/>
      <c r="AP47" s="12"/>
      <c r="AQ47" s="12"/>
      <c r="AR47" s="12"/>
      <c r="AS47" s="12"/>
      <c r="AT47" s="12"/>
      <c r="AU47" s="12"/>
      <c r="AV47" s="12"/>
      <c r="AW47" s="12"/>
      <c r="AX47" s="12"/>
      <c r="AY47" s="12"/>
    </row>
    <row r="48" spans="1:51" ht="15" x14ac:dyDescent="0.25">
      <c r="A48" s="108">
        <v>44562</v>
      </c>
      <c r="B48" s="109"/>
      <c r="C48" s="109"/>
      <c r="D48" s="110">
        <v>13.58</v>
      </c>
      <c r="E48">
        <v>17.382999999999999</v>
      </c>
      <c r="F48">
        <v>17.253</v>
      </c>
      <c r="G48">
        <v>17.152999999999999</v>
      </c>
      <c r="H48">
        <v>15.03</v>
      </c>
      <c r="I48">
        <v>11.423999999999999</v>
      </c>
      <c r="J48">
        <v>10.788</v>
      </c>
      <c r="K48">
        <v>11.025</v>
      </c>
      <c r="L48">
        <v>12.157</v>
      </c>
      <c r="M48">
        <v>11.946</v>
      </c>
      <c r="N48">
        <v>15.211</v>
      </c>
      <c r="O48">
        <v>13.398</v>
      </c>
      <c r="P48">
        <v>15.420999999999999</v>
      </c>
      <c r="Q48">
        <v>12.702</v>
      </c>
      <c r="R48">
        <v>16.167000000000002</v>
      </c>
      <c r="S48">
        <v>14.843999999999999</v>
      </c>
      <c r="T48">
        <v>13.977</v>
      </c>
      <c r="U48">
        <v>11.57</v>
      </c>
      <c r="V48">
        <v>11.83</v>
      </c>
      <c r="W48">
        <v>8.6319999999999997</v>
      </c>
      <c r="X48">
        <v>8.859</v>
      </c>
      <c r="Y48">
        <v>15.943</v>
      </c>
      <c r="Z48">
        <v>15.019</v>
      </c>
      <c r="AA48">
        <v>12.467000000000001</v>
      </c>
      <c r="AB48">
        <v>13.366</v>
      </c>
      <c r="AC48">
        <v>13.722</v>
      </c>
      <c r="AD48">
        <v>11.226000000000001</v>
      </c>
      <c r="AE48">
        <v>11.587</v>
      </c>
      <c r="AF48">
        <v>14.324</v>
      </c>
      <c r="AG48">
        <v>8.8130000000000006</v>
      </c>
      <c r="AH48">
        <v>9.359</v>
      </c>
      <c r="AI48" s="12">
        <v>12.209</v>
      </c>
      <c r="AJ48" s="12">
        <v>11.329000000000001</v>
      </c>
      <c r="AK48" s="12">
        <v>8.7780000000000005</v>
      </c>
      <c r="AL48" s="12">
        <v>14.593999999999999</v>
      </c>
      <c r="AM48" s="12">
        <v>14.813000000000001</v>
      </c>
      <c r="AN48" s="12"/>
      <c r="AO48" s="12"/>
      <c r="AP48" s="12"/>
      <c r="AQ48" s="12"/>
      <c r="AR48" s="12"/>
      <c r="AS48" s="12"/>
      <c r="AT48" s="12"/>
      <c r="AU48" s="12"/>
      <c r="AV48" s="12"/>
      <c r="AW48" s="12"/>
      <c r="AX48" s="12"/>
      <c r="AY48" s="12"/>
    </row>
    <row r="49" spans="1:1005" ht="15" x14ac:dyDescent="0.25">
      <c r="A49" s="108">
        <v>44593</v>
      </c>
      <c r="B49" s="109"/>
      <c r="C49" s="109"/>
      <c r="D49" s="110">
        <v>12.38</v>
      </c>
      <c r="E49">
        <v>13.532</v>
      </c>
      <c r="F49">
        <v>16.643999999999998</v>
      </c>
      <c r="G49">
        <v>21.202999999999999</v>
      </c>
      <c r="H49">
        <v>12.417999999999999</v>
      </c>
      <c r="I49">
        <v>9.4390000000000001</v>
      </c>
      <c r="J49">
        <v>8.9779999999999998</v>
      </c>
      <c r="K49">
        <v>9.7260000000000009</v>
      </c>
      <c r="L49">
        <v>10.287000000000001</v>
      </c>
      <c r="M49">
        <v>9.9540000000000006</v>
      </c>
      <c r="N49">
        <v>12.834</v>
      </c>
      <c r="O49">
        <v>13.68</v>
      </c>
      <c r="P49">
        <v>16.242999999999999</v>
      </c>
      <c r="Q49">
        <v>10.077999999999999</v>
      </c>
      <c r="R49">
        <v>13.38</v>
      </c>
      <c r="S49">
        <v>13.468999999999999</v>
      </c>
      <c r="T49">
        <v>12.375999999999999</v>
      </c>
      <c r="U49">
        <v>9.3689999999999998</v>
      </c>
      <c r="V49">
        <v>9.9420000000000002</v>
      </c>
      <c r="W49">
        <v>8.0790000000000006</v>
      </c>
      <c r="X49">
        <v>7.2889999999999997</v>
      </c>
      <c r="Y49">
        <v>13.351000000000001</v>
      </c>
      <c r="Z49">
        <v>12.803000000000001</v>
      </c>
      <c r="AA49">
        <v>12.19</v>
      </c>
      <c r="AB49">
        <v>10.352</v>
      </c>
      <c r="AC49">
        <v>12.484999999999999</v>
      </c>
      <c r="AD49">
        <v>9.3620000000000001</v>
      </c>
      <c r="AE49">
        <v>9.2609999999999992</v>
      </c>
      <c r="AF49">
        <v>11.518000000000001</v>
      </c>
      <c r="AG49">
        <v>7.3810000000000002</v>
      </c>
      <c r="AH49">
        <v>9.375</v>
      </c>
      <c r="AI49" s="12">
        <v>14.404</v>
      </c>
      <c r="AJ49" s="12">
        <v>9.7070000000000007</v>
      </c>
      <c r="AK49" s="12">
        <v>7.2759999999999998</v>
      </c>
      <c r="AL49" s="12">
        <v>11.983000000000001</v>
      </c>
      <c r="AM49" s="12">
        <v>12.14</v>
      </c>
      <c r="AN49" s="12"/>
      <c r="AO49" s="12"/>
      <c r="AP49" s="12"/>
      <c r="AQ49" s="12"/>
      <c r="AR49" s="12"/>
      <c r="AS49" s="12"/>
      <c r="AT49" s="12"/>
      <c r="AU49" s="12"/>
      <c r="AV49" s="12"/>
      <c r="AW49" s="12"/>
      <c r="AX49" s="12"/>
      <c r="AY49" s="12"/>
    </row>
    <row r="50" spans="1:1005" ht="15" x14ac:dyDescent="0.25">
      <c r="A50" s="108">
        <v>44621</v>
      </c>
      <c r="B50" s="109"/>
      <c r="C50" s="109"/>
      <c r="D50" s="110">
        <v>22.1</v>
      </c>
      <c r="E50">
        <v>26.356000000000002</v>
      </c>
      <c r="F50">
        <v>36.465000000000003</v>
      </c>
      <c r="G50">
        <v>32.463999999999999</v>
      </c>
      <c r="H50">
        <v>18.337</v>
      </c>
      <c r="I50">
        <v>21.062999999999999</v>
      </c>
      <c r="J50">
        <v>14.571999999999999</v>
      </c>
      <c r="K50">
        <v>11.333</v>
      </c>
      <c r="L50">
        <v>17.085999999999999</v>
      </c>
      <c r="M50">
        <v>17.43</v>
      </c>
      <c r="N50">
        <v>22.593</v>
      </c>
      <c r="O50">
        <v>36.353999999999999</v>
      </c>
      <c r="P50">
        <v>20.606999999999999</v>
      </c>
      <c r="Q50">
        <v>33.325000000000003</v>
      </c>
      <c r="R50">
        <v>23.018000000000001</v>
      </c>
      <c r="S50">
        <v>19.434999999999999</v>
      </c>
      <c r="T50">
        <v>17.149999999999999</v>
      </c>
      <c r="U50">
        <v>15.308</v>
      </c>
      <c r="V50">
        <v>12.518000000000001</v>
      </c>
      <c r="W50">
        <v>12.96</v>
      </c>
      <c r="X50">
        <v>21.196999999999999</v>
      </c>
      <c r="Y50">
        <v>26.4</v>
      </c>
      <c r="Z50">
        <v>17.236999999999998</v>
      </c>
      <c r="AA50">
        <v>37.933</v>
      </c>
      <c r="AB50">
        <v>13.909000000000001</v>
      </c>
      <c r="AC50">
        <v>23.039000000000001</v>
      </c>
      <c r="AD50">
        <v>9.9849999999999994</v>
      </c>
      <c r="AE50">
        <v>15.882</v>
      </c>
      <c r="AF50">
        <v>24.195</v>
      </c>
      <c r="AG50">
        <v>11.04</v>
      </c>
      <c r="AH50">
        <v>13.956</v>
      </c>
      <c r="AI50" s="12">
        <v>23.007000000000001</v>
      </c>
      <c r="AJ50" s="12">
        <v>12.179</v>
      </c>
      <c r="AK50" s="12">
        <v>9.4009999999999998</v>
      </c>
      <c r="AL50" s="12">
        <v>16.082000000000001</v>
      </c>
      <c r="AM50" s="12">
        <v>15.888999999999999</v>
      </c>
      <c r="AN50" s="12"/>
      <c r="AO50" s="12"/>
      <c r="AP50" s="12"/>
      <c r="AQ50" s="12"/>
      <c r="AR50" s="12"/>
      <c r="AS50" s="12"/>
      <c r="AT50" s="12"/>
      <c r="AU50" s="12"/>
      <c r="AV50" s="12"/>
      <c r="AW50" s="12"/>
      <c r="AX50" s="12"/>
      <c r="AY50" s="12"/>
    </row>
    <row r="51" spans="1:1005" ht="15" x14ac:dyDescent="0.25">
      <c r="A51" s="108">
        <v>44652</v>
      </c>
      <c r="B51" s="109"/>
      <c r="C51" s="109"/>
      <c r="D51" s="110">
        <v>52.61</v>
      </c>
      <c r="E51">
        <v>100.081</v>
      </c>
      <c r="F51">
        <v>95.576999999999998</v>
      </c>
      <c r="G51">
        <v>103.027</v>
      </c>
      <c r="H51">
        <v>35.662999999999997</v>
      </c>
      <c r="I51">
        <v>73.872</v>
      </c>
      <c r="J51">
        <v>34.335000000000001</v>
      </c>
      <c r="K51">
        <v>32</v>
      </c>
      <c r="L51">
        <v>68.132000000000005</v>
      </c>
      <c r="M51">
        <v>65.62</v>
      </c>
      <c r="N51">
        <v>49.064999999999998</v>
      </c>
      <c r="O51">
        <v>51.828000000000003</v>
      </c>
      <c r="P51">
        <v>40.767000000000003</v>
      </c>
      <c r="Q51">
        <v>71.388000000000005</v>
      </c>
      <c r="R51">
        <v>49.04</v>
      </c>
      <c r="S51">
        <v>31.564</v>
      </c>
      <c r="T51">
        <v>57.408000000000001</v>
      </c>
      <c r="U51">
        <v>53.505000000000003</v>
      </c>
      <c r="V51">
        <v>23.129000000000001</v>
      </c>
      <c r="W51">
        <v>22.637</v>
      </c>
      <c r="X51">
        <v>69.625</v>
      </c>
      <c r="Y51">
        <v>93.146000000000001</v>
      </c>
      <c r="Z51">
        <v>48.222999999999999</v>
      </c>
      <c r="AA51">
        <v>61.767000000000003</v>
      </c>
      <c r="AB51">
        <v>45.095999999999997</v>
      </c>
      <c r="AC51">
        <v>37.363999999999997</v>
      </c>
      <c r="AD51">
        <v>32.171999999999997</v>
      </c>
      <c r="AE51">
        <v>34.656999999999996</v>
      </c>
      <c r="AF51">
        <v>55.735999999999997</v>
      </c>
      <c r="AG51">
        <v>24.582000000000001</v>
      </c>
      <c r="AH51">
        <v>38.064999999999998</v>
      </c>
      <c r="AI51" s="12">
        <v>31.622</v>
      </c>
      <c r="AJ51" s="12">
        <v>27.704999999999998</v>
      </c>
      <c r="AK51" s="12">
        <v>22.146000000000001</v>
      </c>
      <c r="AL51" s="12">
        <v>31.867999999999999</v>
      </c>
      <c r="AM51" s="12">
        <v>35.491999999999997</v>
      </c>
      <c r="AN51" s="12"/>
      <c r="AO51" s="12"/>
      <c r="AP51" s="12"/>
      <c r="AQ51" s="12"/>
      <c r="AR51" s="12"/>
      <c r="AS51" s="12"/>
      <c r="AT51" s="12"/>
      <c r="AU51" s="12"/>
      <c r="AV51" s="12"/>
      <c r="AW51" s="12"/>
      <c r="AX51" s="12"/>
      <c r="AY51" s="12"/>
    </row>
    <row r="52" spans="1:1005" ht="15" x14ac:dyDescent="0.25">
      <c r="A52" s="108">
        <v>44682</v>
      </c>
      <c r="B52" s="109"/>
      <c r="C52" s="109"/>
      <c r="D52" s="110">
        <v>146.12</v>
      </c>
      <c r="E52">
        <v>230.23699999999999</v>
      </c>
      <c r="F52">
        <v>187.82900000000001</v>
      </c>
      <c r="G52">
        <v>207.98400000000001</v>
      </c>
      <c r="H52">
        <v>93.123000000000005</v>
      </c>
      <c r="I52">
        <v>125.048</v>
      </c>
      <c r="J52">
        <v>88.421999999999997</v>
      </c>
      <c r="K52">
        <v>99.506</v>
      </c>
      <c r="L52">
        <v>143.71100000000001</v>
      </c>
      <c r="M52">
        <v>226.81899999999999</v>
      </c>
      <c r="N52">
        <v>158.46899999999999</v>
      </c>
      <c r="O52">
        <v>141.52099999999999</v>
      </c>
      <c r="P52">
        <v>151.77000000000001</v>
      </c>
      <c r="Q52">
        <v>205.678</v>
      </c>
      <c r="R52">
        <v>150.48500000000001</v>
      </c>
      <c r="S52">
        <v>150.95099999999999</v>
      </c>
      <c r="T52">
        <v>129.303</v>
      </c>
      <c r="U52">
        <v>198.57900000000001</v>
      </c>
      <c r="V52">
        <v>47.889000000000003</v>
      </c>
      <c r="W52">
        <v>83.855000000000004</v>
      </c>
      <c r="X52">
        <v>156.505</v>
      </c>
      <c r="Y52">
        <v>226.47900000000001</v>
      </c>
      <c r="Z52">
        <v>120.221</v>
      </c>
      <c r="AA52">
        <v>157.035</v>
      </c>
      <c r="AB52">
        <v>180.54499999999999</v>
      </c>
      <c r="AC52">
        <v>191.56700000000001</v>
      </c>
      <c r="AD52">
        <v>79.643000000000001</v>
      </c>
      <c r="AE52">
        <v>123.96899999999999</v>
      </c>
      <c r="AF52">
        <v>99.950999999999993</v>
      </c>
      <c r="AG52">
        <v>50.247999999999998</v>
      </c>
      <c r="AH52">
        <v>121.029</v>
      </c>
      <c r="AI52" s="12">
        <v>97.162000000000006</v>
      </c>
      <c r="AJ52" s="12">
        <v>72.936000000000007</v>
      </c>
      <c r="AK52" s="12">
        <v>130.887</v>
      </c>
      <c r="AL52" s="12">
        <v>140.928</v>
      </c>
      <c r="AM52" s="12">
        <v>218.90700000000001</v>
      </c>
      <c r="AN52" s="12"/>
      <c r="AO52" s="12"/>
      <c r="AP52" s="12"/>
      <c r="AQ52" s="12"/>
      <c r="AR52" s="12"/>
      <c r="AS52" s="12"/>
      <c r="AT52" s="12"/>
      <c r="AU52" s="12"/>
      <c r="AV52" s="12"/>
      <c r="AW52" s="12"/>
      <c r="AX52" s="12"/>
      <c r="AY52" s="12"/>
    </row>
    <row r="53" spans="1:1005" ht="15" x14ac:dyDescent="0.25">
      <c r="A53" s="108">
        <v>44713</v>
      </c>
      <c r="B53" s="109"/>
      <c r="C53" s="109"/>
      <c r="D53" s="110">
        <v>151.61000000000001</v>
      </c>
      <c r="E53">
        <v>256.79500000000002</v>
      </c>
      <c r="F53">
        <v>244.15700000000001</v>
      </c>
      <c r="G53">
        <v>189.458</v>
      </c>
      <c r="H53">
        <v>143.83699999999999</v>
      </c>
      <c r="I53">
        <v>92.539000000000001</v>
      </c>
      <c r="J53">
        <v>109.82899999999999</v>
      </c>
      <c r="K53">
        <v>174.79300000000001</v>
      </c>
      <c r="L53">
        <v>113.66200000000001</v>
      </c>
      <c r="M53">
        <v>232.679</v>
      </c>
      <c r="N53">
        <v>132.12899999999999</v>
      </c>
      <c r="O53">
        <v>257.96300000000002</v>
      </c>
      <c r="P53">
        <v>99.382000000000005</v>
      </c>
      <c r="Q53">
        <v>261.96199999999999</v>
      </c>
      <c r="R53">
        <v>127.398</v>
      </c>
      <c r="S53">
        <v>207.77099999999999</v>
      </c>
      <c r="T53">
        <v>71.701999999999998</v>
      </c>
      <c r="U53">
        <v>121.726</v>
      </c>
      <c r="V53">
        <v>31.539000000000001</v>
      </c>
      <c r="W53">
        <v>86.659000000000006</v>
      </c>
      <c r="X53">
        <v>95.748000000000005</v>
      </c>
      <c r="Y53">
        <v>228.02500000000001</v>
      </c>
      <c r="Z53">
        <v>83.085999999999999</v>
      </c>
      <c r="AA53">
        <v>131.548</v>
      </c>
      <c r="AB53">
        <v>223.67599999999999</v>
      </c>
      <c r="AC53">
        <v>126.81</v>
      </c>
      <c r="AD53">
        <v>123.264</v>
      </c>
      <c r="AE53">
        <v>236.36099999999999</v>
      </c>
      <c r="AF53">
        <v>53.573</v>
      </c>
      <c r="AG53">
        <v>47.167999999999999</v>
      </c>
      <c r="AH53">
        <v>163.90700000000001</v>
      </c>
      <c r="AI53" s="12">
        <v>206.565</v>
      </c>
      <c r="AJ53" s="12">
        <v>93.311000000000007</v>
      </c>
      <c r="AK53" s="12">
        <v>191.89099999999999</v>
      </c>
      <c r="AL53" s="12">
        <v>245.762</v>
      </c>
      <c r="AM53" s="12">
        <v>236.874</v>
      </c>
      <c r="AN53" s="12"/>
      <c r="AO53" s="12"/>
      <c r="AP53" s="12"/>
      <c r="AQ53" s="12"/>
      <c r="AR53" s="12"/>
      <c r="AS53" s="12"/>
      <c r="AT53" s="12"/>
      <c r="AU53" s="12"/>
      <c r="AV53" s="12"/>
      <c r="AW53" s="12"/>
      <c r="AX53" s="12"/>
      <c r="AY53" s="12"/>
    </row>
    <row r="54" spans="1:1005" ht="15" x14ac:dyDescent="0.25">
      <c r="A54" s="108">
        <v>44743</v>
      </c>
      <c r="B54" s="109"/>
      <c r="C54" s="109"/>
      <c r="D54" s="110">
        <v>67.39</v>
      </c>
      <c r="E54">
        <v>91.03</v>
      </c>
      <c r="F54">
        <v>141.655</v>
      </c>
      <c r="G54">
        <v>76.489999999999995</v>
      </c>
      <c r="H54">
        <v>54.451999999999998</v>
      </c>
      <c r="I54">
        <v>39.177999999999997</v>
      </c>
      <c r="J54">
        <v>50.433</v>
      </c>
      <c r="K54">
        <v>92.941000000000003</v>
      </c>
      <c r="L54">
        <v>54.41</v>
      </c>
      <c r="M54">
        <v>85.551000000000002</v>
      </c>
      <c r="N54">
        <v>40.100999999999999</v>
      </c>
      <c r="O54">
        <v>182.34899999999999</v>
      </c>
      <c r="P54">
        <v>38.088999999999999</v>
      </c>
      <c r="Q54">
        <v>78.665999999999997</v>
      </c>
      <c r="R54">
        <v>64.221000000000004</v>
      </c>
      <c r="S54">
        <v>136.00899999999999</v>
      </c>
      <c r="T54">
        <v>25.39</v>
      </c>
      <c r="U54">
        <v>40.012999999999998</v>
      </c>
      <c r="V54">
        <v>13.920999999999999</v>
      </c>
      <c r="W54">
        <v>27.103999999999999</v>
      </c>
      <c r="X54">
        <v>36.130000000000003</v>
      </c>
      <c r="Y54">
        <v>90.42</v>
      </c>
      <c r="Z54">
        <v>37.738</v>
      </c>
      <c r="AA54">
        <v>51.423000000000002</v>
      </c>
      <c r="AB54">
        <v>66.366</v>
      </c>
      <c r="AC54">
        <v>48.843000000000004</v>
      </c>
      <c r="AD54">
        <v>42.813000000000002</v>
      </c>
      <c r="AE54">
        <v>100.77800000000001</v>
      </c>
      <c r="AF54">
        <v>21.568999999999999</v>
      </c>
      <c r="AG54">
        <v>21.803000000000001</v>
      </c>
      <c r="AH54">
        <v>48.033000000000001</v>
      </c>
      <c r="AI54" s="12">
        <v>77.988</v>
      </c>
      <c r="AJ54" s="12">
        <v>48.811999999999998</v>
      </c>
      <c r="AK54" s="12">
        <v>103.351</v>
      </c>
      <c r="AL54" s="12">
        <v>140.708</v>
      </c>
      <c r="AM54" s="12">
        <v>107.771</v>
      </c>
      <c r="AN54" s="12"/>
      <c r="AO54" s="12"/>
      <c r="AP54" s="12"/>
      <c r="AQ54" s="12"/>
      <c r="AR54" s="12"/>
      <c r="AS54" s="12"/>
      <c r="AT54" s="12"/>
      <c r="AU54" s="12"/>
      <c r="AV54" s="12"/>
      <c r="AW54" s="12"/>
      <c r="AX54" s="12"/>
      <c r="AY54" s="12"/>
    </row>
    <row r="55" spans="1:1005" ht="15" x14ac:dyDescent="0.25">
      <c r="A55" s="108">
        <v>44774</v>
      </c>
      <c r="B55" s="109"/>
      <c r="C55" s="109"/>
      <c r="D55" s="110">
        <v>38.630000000000003</v>
      </c>
      <c r="E55">
        <v>36.590000000000003</v>
      </c>
      <c r="F55">
        <v>46.433</v>
      </c>
      <c r="G55">
        <v>46.655999999999999</v>
      </c>
      <c r="H55">
        <v>34.313000000000002</v>
      </c>
      <c r="I55">
        <v>29.219000000000001</v>
      </c>
      <c r="J55">
        <v>31.742000000000001</v>
      </c>
      <c r="K55">
        <v>31.021999999999998</v>
      </c>
      <c r="L55">
        <v>38.450000000000003</v>
      </c>
      <c r="M55">
        <v>41.082999999999998</v>
      </c>
      <c r="N55">
        <v>21.315999999999999</v>
      </c>
      <c r="O55">
        <v>57.905000000000001</v>
      </c>
      <c r="P55">
        <v>21.047999999999998</v>
      </c>
      <c r="Q55">
        <v>68.417000000000002</v>
      </c>
      <c r="R55">
        <v>27.916</v>
      </c>
      <c r="S55">
        <v>92.302999999999997</v>
      </c>
      <c r="T55">
        <v>20.978999999999999</v>
      </c>
      <c r="U55">
        <v>34.287999999999997</v>
      </c>
      <c r="V55">
        <v>10.029999999999999</v>
      </c>
      <c r="W55">
        <v>18.516999999999999</v>
      </c>
      <c r="X55">
        <v>20.440000000000001</v>
      </c>
      <c r="Y55">
        <v>41.591999999999999</v>
      </c>
      <c r="Z55">
        <v>28.619</v>
      </c>
      <c r="AA55">
        <v>41.048000000000002</v>
      </c>
      <c r="AB55">
        <v>31.11</v>
      </c>
      <c r="AC55">
        <v>22.523</v>
      </c>
      <c r="AD55">
        <v>32.241999999999997</v>
      </c>
      <c r="AE55">
        <v>32.343000000000004</v>
      </c>
      <c r="AF55">
        <v>15.614000000000001</v>
      </c>
      <c r="AG55">
        <v>24.183</v>
      </c>
      <c r="AH55">
        <v>26.463999999999999</v>
      </c>
      <c r="AI55" s="12">
        <v>29.491</v>
      </c>
      <c r="AJ55" s="12">
        <v>24.385000000000002</v>
      </c>
      <c r="AK55" s="12">
        <v>76.082999999999998</v>
      </c>
      <c r="AL55" s="12">
        <v>44.863</v>
      </c>
      <c r="AM55" s="12">
        <v>64.212999999999994</v>
      </c>
      <c r="AN55" s="12"/>
      <c r="AO55" s="12"/>
      <c r="AP55" s="12"/>
      <c r="AQ55" s="12"/>
      <c r="AR55" s="12"/>
      <c r="AS55" s="12"/>
      <c r="AT55" s="12"/>
      <c r="AU55" s="12"/>
      <c r="AV55" s="12"/>
      <c r="AW55" s="12"/>
      <c r="AX55" s="12"/>
      <c r="AY55" s="12"/>
    </row>
    <row r="56" spans="1:1005" ht="15" x14ac:dyDescent="0.25">
      <c r="A56" s="108">
        <v>44805</v>
      </c>
      <c r="B56" s="109"/>
      <c r="C56" s="109"/>
      <c r="D56" s="110">
        <v>32.4</v>
      </c>
      <c r="E56">
        <v>45.597000000000001</v>
      </c>
      <c r="F56">
        <v>49.45</v>
      </c>
      <c r="G56">
        <v>31.536000000000001</v>
      </c>
      <c r="H56">
        <v>25.82</v>
      </c>
      <c r="I56">
        <v>18.190000000000001</v>
      </c>
      <c r="J56">
        <v>20.591999999999999</v>
      </c>
      <c r="K56">
        <v>42.607999999999997</v>
      </c>
      <c r="L56">
        <v>25.097000000000001</v>
      </c>
      <c r="M56">
        <v>37.781999999999996</v>
      </c>
      <c r="N56">
        <v>29.5</v>
      </c>
      <c r="O56">
        <v>31.844999999999999</v>
      </c>
      <c r="P56">
        <v>19.228000000000002</v>
      </c>
      <c r="Q56">
        <v>59.054000000000002</v>
      </c>
      <c r="R56">
        <v>22.084</v>
      </c>
      <c r="S56">
        <v>60.357999999999997</v>
      </c>
      <c r="T56">
        <v>19.029</v>
      </c>
      <c r="U56">
        <v>18.524999999999999</v>
      </c>
      <c r="V56">
        <v>20.443999999999999</v>
      </c>
      <c r="W56">
        <v>27.428999999999998</v>
      </c>
      <c r="X56">
        <v>30.988</v>
      </c>
      <c r="Y56">
        <v>22.382000000000001</v>
      </c>
      <c r="Z56">
        <v>23.812999999999999</v>
      </c>
      <c r="AA56">
        <v>37.539000000000001</v>
      </c>
      <c r="AB56">
        <v>33.831000000000003</v>
      </c>
      <c r="AC56">
        <v>16.696000000000002</v>
      </c>
      <c r="AD56">
        <v>16.774000000000001</v>
      </c>
      <c r="AE56">
        <v>22.184000000000001</v>
      </c>
      <c r="AF56">
        <v>12.173999999999999</v>
      </c>
      <c r="AG56">
        <v>37.561999999999998</v>
      </c>
      <c r="AH56">
        <v>32.246000000000002</v>
      </c>
      <c r="AI56" s="12">
        <v>18.701000000000001</v>
      </c>
      <c r="AJ56" s="12">
        <v>14.009</v>
      </c>
      <c r="AK56" s="12">
        <v>68.477999999999994</v>
      </c>
      <c r="AL56" s="12">
        <v>24.859000000000002</v>
      </c>
      <c r="AM56" s="12">
        <v>36.289000000000001</v>
      </c>
      <c r="AN56" s="12"/>
      <c r="AO56" s="12"/>
      <c r="AP56" s="12"/>
      <c r="AQ56" s="12"/>
      <c r="AR56" s="12"/>
      <c r="AS56" s="12"/>
      <c r="AT56" s="12"/>
      <c r="AU56" s="12"/>
      <c r="AV56" s="12"/>
      <c r="AW56" s="12"/>
      <c r="AX56" s="12"/>
      <c r="AY56" s="12"/>
    </row>
    <row r="57" spans="1:1005" ht="15" x14ac:dyDescent="0.25">
      <c r="A57" s="108">
        <v>44835</v>
      </c>
      <c r="B57" s="109"/>
      <c r="C57" s="109"/>
      <c r="D57" s="110">
        <v>28.11</v>
      </c>
      <c r="E57">
        <v>46.484999999999999</v>
      </c>
      <c r="F57">
        <v>50.697000000000003</v>
      </c>
      <c r="G57">
        <v>20.681000000000001</v>
      </c>
      <c r="H57">
        <v>24.027999999999999</v>
      </c>
      <c r="I57">
        <v>20.547999999999998</v>
      </c>
      <c r="J57">
        <v>27.956</v>
      </c>
      <c r="K57">
        <v>20.614000000000001</v>
      </c>
      <c r="L57">
        <v>17.096</v>
      </c>
      <c r="M57">
        <v>23.443999999999999</v>
      </c>
      <c r="N57">
        <v>21.847999999999999</v>
      </c>
      <c r="O57">
        <v>28.58</v>
      </c>
      <c r="P57">
        <v>26.815000000000001</v>
      </c>
      <c r="Q57">
        <v>49.31</v>
      </c>
      <c r="R57">
        <v>20.77</v>
      </c>
      <c r="S57">
        <v>25.329000000000001</v>
      </c>
      <c r="T57">
        <v>19.975000000000001</v>
      </c>
      <c r="U57">
        <v>15.702</v>
      </c>
      <c r="V57">
        <v>16.608000000000001</v>
      </c>
      <c r="W57">
        <v>15.734</v>
      </c>
      <c r="X57">
        <v>28.683</v>
      </c>
      <c r="Y57">
        <v>33.503999999999998</v>
      </c>
      <c r="Z57">
        <v>69.448999999999998</v>
      </c>
      <c r="AA57">
        <v>40.692999999999998</v>
      </c>
      <c r="AB57">
        <v>21.28</v>
      </c>
      <c r="AC57">
        <v>16.329000000000001</v>
      </c>
      <c r="AD57">
        <v>19.815999999999999</v>
      </c>
      <c r="AE57">
        <v>27.081</v>
      </c>
      <c r="AF57">
        <v>11.308</v>
      </c>
      <c r="AG57">
        <v>27.954000000000001</v>
      </c>
      <c r="AH57">
        <v>41.725999999999999</v>
      </c>
      <c r="AI57" s="12">
        <v>13.686999999999999</v>
      </c>
      <c r="AJ57" s="12">
        <v>23.664000000000001</v>
      </c>
      <c r="AK57" s="12">
        <v>34.341000000000001</v>
      </c>
      <c r="AL57" s="12">
        <v>24.847000000000001</v>
      </c>
      <c r="AM57" s="12">
        <v>30.131</v>
      </c>
      <c r="AN57" s="12"/>
      <c r="AO57" s="12"/>
      <c r="AP57" s="12"/>
      <c r="AQ57" s="12"/>
      <c r="AR57" s="12"/>
      <c r="AS57" s="12"/>
      <c r="AT57" s="12"/>
      <c r="AU57" s="12"/>
      <c r="AV57" s="12"/>
      <c r="AW57" s="12"/>
      <c r="AX57" s="12"/>
      <c r="AY57" s="12"/>
    </row>
    <row r="58" spans="1:1005" ht="15" x14ac:dyDescent="0.25">
      <c r="A58" s="108">
        <v>44866</v>
      </c>
      <c r="B58" s="109"/>
      <c r="C58" s="109"/>
      <c r="D58" s="110">
        <v>18.13</v>
      </c>
      <c r="E58">
        <v>26.056999999999999</v>
      </c>
      <c r="F58">
        <v>33.878999999999998</v>
      </c>
      <c r="G58">
        <v>24.035</v>
      </c>
      <c r="H58">
        <v>15.779</v>
      </c>
      <c r="I58">
        <v>14.009</v>
      </c>
      <c r="J58">
        <v>20.140999999999998</v>
      </c>
      <c r="K58">
        <v>16.395</v>
      </c>
      <c r="L58">
        <v>14.571</v>
      </c>
      <c r="M58">
        <v>18.277999999999999</v>
      </c>
      <c r="N58">
        <v>18.404</v>
      </c>
      <c r="O58">
        <v>19.036000000000001</v>
      </c>
      <c r="P58">
        <v>18.297999999999998</v>
      </c>
      <c r="Q58">
        <v>25.145</v>
      </c>
      <c r="R58">
        <v>22.117000000000001</v>
      </c>
      <c r="S58">
        <v>17.266999999999999</v>
      </c>
      <c r="T58">
        <v>16.451000000000001</v>
      </c>
      <c r="U58">
        <v>14.172000000000001</v>
      </c>
      <c r="V58">
        <v>10.907</v>
      </c>
      <c r="W58">
        <v>10.734</v>
      </c>
      <c r="X58">
        <v>21.437000000000001</v>
      </c>
      <c r="Y58">
        <v>20.657</v>
      </c>
      <c r="Z58">
        <v>25.695</v>
      </c>
      <c r="AA58">
        <v>20.001999999999999</v>
      </c>
      <c r="AB58">
        <v>17.300999999999998</v>
      </c>
      <c r="AC58">
        <v>14.202</v>
      </c>
      <c r="AD58">
        <v>15.071999999999999</v>
      </c>
      <c r="AE58">
        <v>19.843</v>
      </c>
      <c r="AF58">
        <v>10.048999999999999</v>
      </c>
      <c r="AG58">
        <v>14.929</v>
      </c>
      <c r="AH58">
        <v>22.084</v>
      </c>
      <c r="AI58" s="12">
        <v>11.994999999999999</v>
      </c>
      <c r="AJ58" s="12">
        <v>13.324</v>
      </c>
      <c r="AK58" s="12">
        <v>21.452000000000002</v>
      </c>
      <c r="AL58" s="12">
        <v>17.257999999999999</v>
      </c>
      <c r="AM58" s="12">
        <v>22.303999999999998</v>
      </c>
      <c r="AN58" s="12"/>
      <c r="AO58" s="12"/>
      <c r="AP58" s="12"/>
      <c r="AQ58" s="12"/>
      <c r="AR58" s="12"/>
      <c r="AS58" s="12"/>
      <c r="AT58" s="12"/>
      <c r="AU58" s="12"/>
      <c r="AV58" s="12"/>
      <c r="AW58" s="12"/>
      <c r="AX58" s="12"/>
      <c r="AY58" s="12"/>
    </row>
    <row r="59" spans="1:1005" ht="15" x14ac:dyDescent="0.25">
      <c r="A59" s="108">
        <v>44896</v>
      </c>
      <c r="B59" s="109"/>
      <c r="C59" s="109"/>
      <c r="D59" s="110">
        <v>15.25</v>
      </c>
      <c r="E59">
        <v>20.065999999999999</v>
      </c>
      <c r="F59">
        <v>22.48</v>
      </c>
      <c r="G59">
        <v>17.905999999999999</v>
      </c>
      <c r="H59">
        <v>13.135</v>
      </c>
      <c r="I59">
        <v>12.032</v>
      </c>
      <c r="J59">
        <v>14.034000000000001</v>
      </c>
      <c r="K59">
        <v>14.313000000000001</v>
      </c>
      <c r="L59">
        <v>13.253</v>
      </c>
      <c r="M59">
        <v>16.687999999999999</v>
      </c>
      <c r="N59">
        <v>15.558999999999999</v>
      </c>
      <c r="O59">
        <v>17.466999999999999</v>
      </c>
      <c r="P59">
        <v>15.664</v>
      </c>
      <c r="Q59">
        <v>18.664999999999999</v>
      </c>
      <c r="R59">
        <v>19.544</v>
      </c>
      <c r="S59">
        <v>15.433</v>
      </c>
      <c r="T59">
        <v>13.208</v>
      </c>
      <c r="U59">
        <v>12.946</v>
      </c>
      <c r="V59">
        <v>9.4920000000000009</v>
      </c>
      <c r="W59">
        <v>10.131</v>
      </c>
      <c r="X59">
        <v>15.541</v>
      </c>
      <c r="Y59">
        <v>16.516999999999999</v>
      </c>
      <c r="Z59">
        <v>15.394</v>
      </c>
      <c r="AA59">
        <v>16.096</v>
      </c>
      <c r="AB59">
        <v>15.542999999999999</v>
      </c>
      <c r="AC59">
        <v>12.384</v>
      </c>
      <c r="AD59">
        <v>12.69</v>
      </c>
      <c r="AE59">
        <v>15.978999999999999</v>
      </c>
      <c r="AF59">
        <v>9.5869999999999997</v>
      </c>
      <c r="AG59">
        <v>11.305999999999999</v>
      </c>
      <c r="AH59">
        <v>14.428000000000001</v>
      </c>
      <c r="AI59" s="12">
        <v>12.202999999999999</v>
      </c>
      <c r="AJ59" s="12">
        <v>10.106999999999999</v>
      </c>
      <c r="AK59" s="12">
        <v>17.477</v>
      </c>
      <c r="AL59" s="12">
        <v>15.925000000000001</v>
      </c>
      <c r="AM59" s="12">
        <v>18.965</v>
      </c>
      <c r="AN59" s="12"/>
      <c r="AO59" s="12"/>
      <c r="AP59" s="12"/>
      <c r="AQ59" s="12"/>
      <c r="AR59" s="12"/>
      <c r="AS59" s="12"/>
      <c r="AT59" s="12"/>
      <c r="AU59" s="12"/>
      <c r="AV59" s="12"/>
      <c r="AW59" s="12"/>
      <c r="AX59" s="12"/>
      <c r="AY59" s="12"/>
    </row>
    <row r="60" spans="1:1005" ht="15" x14ac:dyDescent="0.25">
      <c r="A60" s="108">
        <v>44927</v>
      </c>
      <c r="B60" s="109"/>
      <c r="C60" s="109"/>
      <c r="D60" s="110">
        <v>13.58</v>
      </c>
      <c r="E60">
        <v>17.257999999999999</v>
      </c>
      <c r="F60">
        <v>17.158999999999999</v>
      </c>
      <c r="G60">
        <v>15.090999999999999</v>
      </c>
      <c r="H60">
        <v>11.44</v>
      </c>
      <c r="I60">
        <v>10.821</v>
      </c>
      <c r="J60">
        <v>11.127000000000001</v>
      </c>
      <c r="K60">
        <v>12.262</v>
      </c>
      <c r="L60">
        <v>11.975</v>
      </c>
      <c r="M60">
        <v>15.215999999999999</v>
      </c>
      <c r="N60">
        <v>13.412000000000001</v>
      </c>
      <c r="O60">
        <v>15.506</v>
      </c>
      <c r="P60">
        <v>12.753</v>
      </c>
      <c r="Q60">
        <v>16.178000000000001</v>
      </c>
      <c r="R60">
        <v>14.875999999999999</v>
      </c>
      <c r="S60">
        <v>14.016999999999999</v>
      </c>
      <c r="T60">
        <v>11.629</v>
      </c>
      <c r="U60">
        <v>11.863</v>
      </c>
      <c r="V60">
        <v>8.7050000000000001</v>
      </c>
      <c r="W60">
        <v>8.9589999999999996</v>
      </c>
      <c r="X60">
        <v>16.045999999999999</v>
      </c>
      <c r="Y60">
        <v>15.015000000000001</v>
      </c>
      <c r="Z60">
        <v>12.473000000000001</v>
      </c>
      <c r="AA60">
        <v>13.474</v>
      </c>
      <c r="AB60">
        <v>13.786</v>
      </c>
      <c r="AC60">
        <v>11.239000000000001</v>
      </c>
      <c r="AD60">
        <v>11.61</v>
      </c>
      <c r="AE60">
        <v>14.462</v>
      </c>
      <c r="AF60">
        <v>8.8520000000000003</v>
      </c>
      <c r="AG60">
        <v>9.4139999999999997</v>
      </c>
      <c r="AH60">
        <v>12.282</v>
      </c>
      <c r="AI60" s="12">
        <v>11.452999999999999</v>
      </c>
      <c r="AJ60" s="12">
        <v>8.7850000000000001</v>
      </c>
      <c r="AK60" s="12">
        <v>14.62</v>
      </c>
      <c r="AL60" s="12">
        <v>14.819000000000001</v>
      </c>
      <c r="AM60" s="12">
        <v>17.385000000000002</v>
      </c>
      <c r="AN60" s="12"/>
      <c r="AO60" s="12"/>
      <c r="AP60" s="12"/>
      <c r="AQ60" s="12"/>
      <c r="AR60" s="12"/>
      <c r="AS60" s="12"/>
      <c r="AT60" s="12"/>
      <c r="AU60" s="12"/>
      <c r="AV60" s="12"/>
      <c r="AW60" s="12"/>
      <c r="AX60" s="12"/>
      <c r="AY60" s="12"/>
    </row>
    <row r="61" spans="1:1005" ht="15" x14ac:dyDescent="0.25">
      <c r="A61" s="108">
        <v>44958</v>
      </c>
      <c r="B61" s="109"/>
      <c r="C61" s="109"/>
      <c r="D61" s="110">
        <v>12.38</v>
      </c>
      <c r="E61">
        <v>16.649999999999999</v>
      </c>
      <c r="F61">
        <v>21.202999999999999</v>
      </c>
      <c r="G61">
        <v>12.422000000000001</v>
      </c>
      <c r="H61">
        <v>9.452</v>
      </c>
      <c r="I61">
        <v>9.0060000000000002</v>
      </c>
      <c r="J61">
        <v>9.8109999999999999</v>
      </c>
      <c r="K61">
        <v>10.375</v>
      </c>
      <c r="L61">
        <v>9.9779999999999998</v>
      </c>
      <c r="M61">
        <v>12.839</v>
      </c>
      <c r="N61">
        <v>13.692</v>
      </c>
      <c r="O61">
        <v>16.181999999999999</v>
      </c>
      <c r="P61">
        <v>10.117000000000001</v>
      </c>
      <c r="Q61">
        <v>13.388</v>
      </c>
      <c r="R61">
        <v>13.5</v>
      </c>
      <c r="S61">
        <v>12.375</v>
      </c>
      <c r="T61">
        <v>9.4169999999999998</v>
      </c>
      <c r="U61">
        <v>9.9700000000000006</v>
      </c>
      <c r="V61">
        <v>8.14</v>
      </c>
      <c r="W61">
        <v>7.3479999999999999</v>
      </c>
      <c r="X61">
        <v>13.433999999999999</v>
      </c>
      <c r="Y61">
        <v>12.8</v>
      </c>
      <c r="Z61">
        <v>12.195</v>
      </c>
      <c r="AA61">
        <v>10.430999999999999</v>
      </c>
      <c r="AB61">
        <v>12.542</v>
      </c>
      <c r="AC61">
        <v>9.3740000000000006</v>
      </c>
      <c r="AD61">
        <v>9.2789999999999999</v>
      </c>
      <c r="AE61">
        <v>11.553000000000001</v>
      </c>
      <c r="AF61">
        <v>7.4139999999999997</v>
      </c>
      <c r="AG61">
        <v>9.423</v>
      </c>
      <c r="AH61">
        <v>14.473000000000001</v>
      </c>
      <c r="AI61" s="12">
        <v>9.6839999999999993</v>
      </c>
      <c r="AJ61" s="12">
        <v>7.282</v>
      </c>
      <c r="AK61" s="12">
        <v>12.003</v>
      </c>
      <c r="AL61" s="12">
        <v>12.145</v>
      </c>
      <c r="AM61" s="12">
        <v>13.534000000000001</v>
      </c>
      <c r="AN61" s="12"/>
      <c r="AO61" s="12"/>
      <c r="AP61" s="12"/>
      <c r="AQ61" s="12"/>
      <c r="AR61" s="12"/>
      <c r="AS61" s="12"/>
      <c r="AT61" s="12"/>
      <c r="AU61" s="12"/>
      <c r="AV61" s="12"/>
      <c r="AW61" s="12"/>
      <c r="AX61" s="12"/>
      <c r="AY61" s="12"/>
    </row>
    <row r="62" spans="1:1005" ht="15" x14ac:dyDescent="0.25">
      <c r="A62" s="108">
        <v>44986</v>
      </c>
      <c r="B62" s="109"/>
      <c r="C62" s="109"/>
      <c r="D62" s="110">
        <v>22.1</v>
      </c>
      <c r="E62">
        <v>36.482999999999997</v>
      </c>
      <c r="F62">
        <v>32.470999999999997</v>
      </c>
      <c r="G62">
        <v>18.209</v>
      </c>
      <c r="H62">
        <v>21.084</v>
      </c>
      <c r="I62">
        <v>14.606999999999999</v>
      </c>
      <c r="J62">
        <v>11.427</v>
      </c>
      <c r="K62">
        <v>16.978999999999999</v>
      </c>
      <c r="L62">
        <v>17.460999999999999</v>
      </c>
      <c r="M62">
        <v>22.6</v>
      </c>
      <c r="N62">
        <v>36.374000000000002</v>
      </c>
      <c r="O62">
        <v>20.663</v>
      </c>
      <c r="P62">
        <v>33.42</v>
      </c>
      <c r="Q62">
        <v>23.033000000000001</v>
      </c>
      <c r="R62">
        <v>19.466000000000001</v>
      </c>
      <c r="S62">
        <v>16.829999999999998</v>
      </c>
      <c r="T62">
        <v>15.427</v>
      </c>
      <c r="U62">
        <v>12.548999999999999</v>
      </c>
      <c r="V62">
        <v>13.032999999999999</v>
      </c>
      <c r="W62">
        <v>20.731000000000002</v>
      </c>
      <c r="X62">
        <v>26.513000000000002</v>
      </c>
      <c r="Y62">
        <v>17.234000000000002</v>
      </c>
      <c r="Z62">
        <v>37.942</v>
      </c>
      <c r="AA62">
        <v>13.481999999999999</v>
      </c>
      <c r="AB62">
        <v>23.123000000000001</v>
      </c>
      <c r="AC62">
        <v>9.9960000000000004</v>
      </c>
      <c r="AD62">
        <v>15.906000000000001</v>
      </c>
      <c r="AE62">
        <v>23.486999999999998</v>
      </c>
      <c r="AF62">
        <v>11.077</v>
      </c>
      <c r="AG62">
        <v>14.013</v>
      </c>
      <c r="AH62">
        <v>23.091999999999999</v>
      </c>
      <c r="AI62" s="12">
        <v>12.154999999999999</v>
      </c>
      <c r="AJ62" s="12">
        <v>9.4090000000000007</v>
      </c>
      <c r="AK62" s="12">
        <v>16.106000000000002</v>
      </c>
      <c r="AL62" s="12">
        <v>15.895</v>
      </c>
      <c r="AM62" s="12">
        <v>26.359000000000002</v>
      </c>
      <c r="AN62" s="12"/>
      <c r="AO62" s="12"/>
      <c r="AP62" s="12"/>
      <c r="AQ62" s="12"/>
      <c r="AR62" s="12"/>
      <c r="AS62" s="12"/>
      <c r="AT62" s="12"/>
      <c r="AU62" s="12"/>
      <c r="AV62" s="12"/>
      <c r="AW62" s="12"/>
      <c r="AX62" s="12"/>
      <c r="AY62" s="12"/>
    </row>
    <row r="63" spans="1:1005" ht="15" x14ac:dyDescent="0.25">
      <c r="A63" s="108">
        <v>45017</v>
      </c>
      <c r="B63" s="109"/>
      <c r="C63" s="109"/>
      <c r="D63" s="110">
        <v>52.61</v>
      </c>
      <c r="E63">
        <v>95.594999999999999</v>
      </c>
      <c r="F63">
        <v>103.041</v>
      </c>
      <c r="G63">
        <v>34.582000000000001</v>
      </c>
      <c r="H63">
        <v>73.899000000000001</v>
      </c>
      <c r="I63">
        <v>34.375</v>
      </c>
      <c r="J63">
        <v>32.19</v>
      </c>
      <c r="K63">
        <v>65.406000000000006</v>
      </c>
      <c r="L63">
        <v>65.677999999999997</v>
      </c>
      <c r="M63">
        <v>49.076999999999998</v>
      </c>
      <c r="N63">
        <v>51.847999999999999</v>
      </c>
      <c r="O63">
        <v>40.308999999999997</v>
      </c>
      <c r="P63">
        <v>71.522000000000006</v>
      </c>
      <c r="Q63">
        <v>49.058</v>
      </c>
      <c r="R63">
        <v>31.597999999999999</v>
      </c>
      <c r="S63">
        <v>54.823</v>
      </c>
      <c r="T63">
        <v>53.613</v>
      </c>
      <c r="U63">
        <v>23.161000000000001</v>
      </c>
      <c r="V63">
        <v>22.709</v>
      </c>
      <c r="W63">
        <v>68.382999999999996</v>
      </c>
      <c r="X63">
        <v>93.346999999999994</v>
      </c>
      <c r="Y63">
        <v>48.216000000000001</v>
      </c>
      <c r="Z63">
        <v>61.777999999999999</v>
      </c>
      <c r="AA63">
        <v>43.863999999999997</v>
      </c>
      <c r="AB63">
        <v>37.451000000000001</v>
      </c>
      <c r="AC63">
        <v>32.194000000000003</v>
      </c>
      <c r="AD63">
        <v>34.688000000000002</v>
      </c>
      <c r="AE63">
        <v>55.945999999999998</v>
      </c>
      <c r="AF63">
        <v>24.626999999999999</v>
      </c>
      <c r="AG63">
        <v>38.128999999999998</v>
      </c>
      <c r="AH63">
        <v>31.706</v>
      </c>
      <c r="AI63" s="12">
        <v>26.513000000000002</v>
      </c>
      <c r="AJ63" s="12">
        <v>22.158000000000001</v>
      </c>
      <c r="AK63" s="12">
        <v>31.899000000000001</v>
      </c>
      <c r="AL63" s="12">
        <v>35.537999999999997</v>
      </c>
      <c r="AM63" s="12">
        <v>100.087</v>
      </c>
      <c r="AN63" s="12"/>
      <c r="AO63" s="12"/>
      <c r="AP63" s="12"/>
      <c r="AQ63" s="12"/>
      <c r="AR63" s="12"/>
      <c r="AS63" s="12"/>
      <c r="AT63" s="12"/>
      <c r="AU63" s="12"/>
      <c r="AV63" s="12"/>
      <c r="AW63" s="12"/>
      <c r="AX63" s="12"/>
      <c r="AY63" s="12"/>
    </row>
    <row r="64" spans="1:1005" ht="15" x14ac:dyDescent="0.25">
      <c r="A64" s="108">
        <v>45047</v>
      </c>
      <c r="B64" s="109"/>
      <c r="C64" s="109"/>
      <c r="D64" s="110">
        <v>146.12</v>
      </c>
      <c r="E64">
        <v>187.82900000000001</v>
      </c>
      <c r="F64">
        <v>207.98400000000001</v>
      </c>
      <c r="G64">
        <v>93.123000000000005</v>
      </c>
      <c r="H64">
        <v>125.048</v>
      </c>
      <c r="I64">
        <v>88.421999999999997</v>
      </c>
      <c r="J64">
        <v>99.506</v>
      </c>
      <c r="K64">
        <v>143.71100000000001</v>
      </c>
      <c r="L64">
        <v>226.81899999999999</v>
      </c>
      <c r="M64">
        <v>158.46899999999999</v>
      </c>
      <c r="N64">
        <v>141.52099999999999</v>
      </c>
      <c r="O64">
        <v>151.77000000000001</v>
      </c>
      <c r="P64">
        <v>205.678</v>
      </c>
      <c r="Q64">
        <v>150.48500000000001</v>
      </c>
      <c r="R64">
        <v>150.95099999999999</v>
      </c>
      <c r="S64">
        <v>129.303</v>
      </c>
      <c r="T64">
        <v>198.57900000000001</v>
      </c>
      <c r="U64">
        <v>47.889000000000003</v>
      </c>
      <c r="V64">
        <v>83.855000000000004</v>
      </c>
      <c r="W64">
        <v>156.505</v>
      </c>
      <c r="X64">
        <v>226.47900000000001</v>
      </c>
      <c r="Y64">
        <v>120.221</v>
      </c>
      <c r="Z64">
        <v>157.035</v>
      </c>
      <c r="AA64">
        <v>180.54499999999999</v>
      </c>
      <c r="AB64">
        <v>191.56700000000001</v>
      </c>
      <c r="AC64">
        <v>79.643000000000001</v>
      </c>
      <c r="AD64">
        <v>123.96899999999999</v>
      </c>
      <c r="AE64">
        <v>99.950999999999993</v>
      </c>
      <c r="AF64">
        <v>50.247999999999998</v>
      </c>
      <c r="AG64">
        <v>121.029</v>
      </c>
      <c r="AH64">
        <v>97.162000000000006</v>
      </c>
      <c r="AI64" s="12">
        <v>72.936000000000007</v>
      </c>
      <c r="AJ64" s="12">
        <v>130.887</v>
      </c>
      <c r="AK64" s="12">
        <v>140.928</v>
      </c>
      <c r="AL64" s="12">
        <v>218.90700000000001</v>
      </c>
      <c r="AM64" s="12">
        <v>218.90700000000001</v>
      </c>
      <c r="AN64" s="12"/>
      <c r="AO64" s="12"/>
      <c r="AP64" s="12"/>
      <c r="AQ64" s="12"/>
      <c r="AR64" s="12"/>
      <c r="AS64" s="12"/>
      <c r="AT64" s="12"/>
      <c r="AU64" s="12"/>
      <c r="AV64" s="12"/>
      <c r="AW64" s="12"/>
      <c r="AX64" s="12"/>
      <c r="AY64" s="12"/>
      <c r="ALQ64" t="e">
        <v>#N/A</v>
      </c>
    </row>
    <row r="65" spans="1:1005" ht="15" x14ac:dyDescent="0.25">
      <c r="A65" s="108">
        <v>45078</v>
      </c>
      <c r="B65" s="109"/>
      <c r="C65" s="109"/>
      <c r="D65" s="110">
        <v>151.61000000000001</v>
      </c>
      <c r="E65">
        <v>244.15700000000001</v>
      </c>
      <c r="F65">
        <v>189.458</v>
      </c>
      <c r="G65">
        <v>143.83699999999999</v>
      </c>
      <c r="H65">
        <v>92.539000000000001</v>
      </c>
      <c r="I65">
        <v>109.82899999999999</v>
      </c>
      <c r="J65">
        <v>174.79300000000001</v>
      </c>
      <c r="K65">
        <v>113.66200000000001</v>
      </c>
      <c r="L65">
        <v>232.679</v>
      </c>
      <c r="M65">
        <v>132.12899999999999</v>
      </c>
      <c r="N65">
        <v>257.96300000000002</v>
      </c>
      <c r="O65">
        <v>99.382000000000005</v>
      </c>
      <c r="P65">
        <v>261.96199999999999</v>
      </c>
      <c r="Q65">
        <v>127.398</v>
      </c>
      <c r="R65">
        <v>207.77099999999999</v>
      </c>
      <c r="S65">
        <v>71.701999999999998</v>
      </c>
      <c r="T65">
        <v>121.726</v>
      </c>
      <c r="U65">
        <v>31.539000000000001</v>
      </c>
      <c r="V65">
        <v>86.659000000000006</v>
      </c>
      <c r="W65">
        <v>95.748000000000005</v>
      </c>
      <c r="X65">
        <v>228.02500000000001</v>
      </c>
      <c r="Y65">
        <v>83.085999999999999</v>
      </c>
      <c r="Z65">
        <v>131.548</v>
      </c>
      <c r="AA65">
        <v>223.67599999999999</v>
      </c>
      <c r="AB65">
        <v>126.81</v>
      </c>
      <c r="AC65">
        <v>123.264</v>
      </c>
      <c r="AD65">
        <v>236.36099999999999</v>
      </c>
      <c r="AE65">
        <v>53.573</v>
      </c>
      <c r="AF65">
        <v>47.167999999999999</v>
      </c>
      <c r="AG65">
        <v>163.90700000000001</v>
      </c>
      <c r="AH65">
        <v>206.565</v>
      </c>
      <c r="AI65" s="12">
        <v>93.311000000000007</v>
      </c>
      <c r="AJ65" s="12">
        <v>191.89099999999999</v>
      </c>
      <c r="AK65" s="12">
        <v>245.762</v>
      </c>
      <c r="AL65" s="12">
        <v>236.874</v>
      </c>
      <c r="AM65" s="12">
        <v>236.874</v>
      </c>
      <c r="AN65" s="12"/>
      <c r="AO65" s="12"/>
      <c r="AP65" s="12"/>
      <c r="AQ65" s="12"/>
      <c r="AR65" s="12"/>
      <c r="AS65" s="12"/>
      <c r="AT65" s="12"/>
      <c r="AU65" s="12"/>
      <c r="AV65" s="12"/>
      <c r="AW65" s="12"/>
      <c r="AX65" s="12"/>
      <c r="AY65" s="12"/>
      <c r="ALQ65" t="e">
        <v>#N/A</v>
      </c>
    </row>
    <row r="66" spans="1:1005" ht="15" x14ac:dyDescent="0.25">
      <c r="A66" s="108">
        <v>45108</v>
      </c>
      <c r="B66" s="109"/>
      <c r="C66" s="109"/>
      <c r="D66" s="110">
        <v>67.39</v>
      </c>
      <c r="E66">
        <v>141.655</v>
      </c>
      <c r="F66">
        <v>76.489999999999995</v>
      </c>
      <c r="G66">
        <v>54.451999999999998</v>
      </c>
      <c r="H66">
        <v>39.177999999999997</v>
      </c>
      <c r="I66">
        <v>50.433</v>
      </c>
      <c r="J66">
        <v>92.941000000000003</v>
      </c>
      <c r="K66">
        <v>54.41</v>
      </c>
      <c r="L66">
        <v>85.551000000000002</v>
      </c>
      <c r="M66">
        <v>40.100999999999999</v>
      </c>
      <c r="N66">
        <v>182.34899999999999</v>
      </c>
      <c r="O66">
        <v>38.088999999999999</v>
      </c>
      <c r="P66">
        <v>78.665999999999997</v>
      </c>
      <c r="Q66">
        <v>64.221000000000004</v>
      </c>
      <c r="R66">
        <v>136.00899999999999</v>
      </c>
      <c r="S66">
        <v>25.39</v>
      </c>
      <c r="T66">
        <v>40.012999999999998</v>
      </c>
      <c r="U66">
        <v>13.920999999999999</v>
      </c>
      <c r="V66">
        <v>27.103999999999999</v>
      </c>
      <c r="W66">
        <v>36.130000000000003</v>
      </c>
      <c r="X66">
        <v>90.42</v>
      </c>
      <c r="Y66">
        <v>37.738</v>
      </c>
      <c r="Z66">
        <v>51.423000000000002</v>
      </c>
      <c r="AA66">
        <v>66.366</v>
      </c>
      <c r="AB66">
        <v>48.843000000000004</v>
      </c>
      <c r="AC66">
        <v>42.813000000000002</v>
      </c>
      <c r="AD66">
        <v>100.77800000000001</v>
      </c>
      <c r="AE66">
        <v>21.568999999999999</v>
      </c>
      <c r="AF66">
        <v>21.803000000000001</v>
      </c>
      <c r="AG66">
        <v>48.033000000000001</v>
      </c>
      <c r="AH66">
        <v>77.988</v>
      </c>
      <c r="AI66" s="12">
        <v>48.811999999999998</v>
      </c>
      <c r="AJ66" s="12">
        <v>103.351</v>
      </c>
      <c r="AK66" s="12">
        <v>140.708</v>
      </c>
      <c r="AL66" s="12">
        <v>107.771</v>
      </c>
      <c r="AM66" s="12">
        <v>107.771</v>
      </c>
      <c r="AN66" s="12"/>
      <c r="AO66" s="12"/>
      <c r="AP66" s="12"/>
      <c r="AQ66" s="12"/>
      <c r="AR66" s="12"/>
      <c r="AS66" s="12"/>
      <c r="AT66" s="12"/>
      <c r="AU66" s="12"/>
      <c r="AV66" s="12"/>
      <c r="AW66" s="12"/>
      <c r="AX66" s="12"/>
      <c r="AY66" s="12"/>
      <c r="ALQ66" t="e">
        <v>#N/A</v>
      </c>
    </row>
    <row r="67" spans="1:1005" ht="15" x14ac:dyDescent="0.25">
      <c r="A67" s="108">
        <v>45139</v>
      </c>
      <c r="B67" s="109"/>
      <c r="C67" s="109"/>
      <c r="D67" s="110">
        <v>38.630000000000003</v>
      </c>
      <c r="E67">
        <v>46.433</v>
      </c>
      <c r="F67">
        <v>46.655999999999999</v>
      </c>
      <c r="G67">
        <v>34.313000000000002</v>
      </c>
      <c r="H67">
        <v>29.219000000000001</v>
      </c>
      <c r="I67">
        <v>31.742000000000001</v>
      </c>
      <c r="J67">
        <v>31.021999999999998</v>
      </c>
      <c r="K67">
        <v>38.450000000000003</v>
      </c>
      <c r="L67">
        <v>41.082999999999998</v>
      </c>
      <c r="M67">
        <v>21.315999999999999</v>
      </c>
      <c r="N67">
        <v>57.905000000000001</v>
      </c>
      <c r="O67">
        <v>21.047999999999998</v>
      </c>
      <c r="P67">
        <v>68.417000000000002</v>
      </c>
      <c r="Q67">
        <v>27.916</v>
      </c>
      <c r="R67">
        <v>92.302999999999997</v>
      </c>
      <c r="S67">
        <v>20.978999999999999</v>
      </c>
      <c r="T67">
        <v>34.287999999999997</v>
      </c>
      <c r="U67">
        <v>10.029999999999999</v>
      </c>
      <c r="V67">
        <v>18.516999999999999</v>
      </c>
      <c r="W67">
        <v>20.440000000000001</v>
      </c>
      <c r="X67">
        <v>41.591999999999999</v>
      </c>
      <c r="Y67">
        <v>28.619</v>
      </c>
      <c r="Z67">
        <v>41.048000000000002</v>
      </c>
      <c r="AA67">
        <v>31.11</v>
      </c>
      <c r="AB67">
        <v>22.523</v>
      </c>
      <c r="AC67">
        <v>32.241999999999997</v>
      </c>
      <c r="AD67">
        <v>32.343000000000004</v>
      </c>
      <c r="AE67">
        <v>15.614000000000001</v>
      </c>
      <c r="AF67">
        <v>24.183</v>
      </c>
      <c r="AG67">
        <v>26.463999999999999</v>
      </c>
      <c r="AH67">
        <v>29.491</v>
      </c>
      <c r="AI67" s="12">
        <v>24.385000000000002</v>
      </c>
      <c r="AJ67" s="12">
        <v>76.082999999999998</v>
      </c>
      <c r="AK67" s="12">
        <v>44.863</v>
      </c>
      <c r="AL67" s="12">
        <v>64.212999999999994</v>
      </c>
      <c r="AM67" s="12">
        <v>64.212999999999994</v>
      </c>
      <c r="AN67" s="12"/>
      <c r="AO67" s="12"/>
      <c r="AP67" s="12"/>
      <c r="AQ67" s="12"/>
      <c r="AR67" s="12"/>
      <c r="AS67" s="12"/>
      <c r="AT67" s="12"/>
      <c r="AU67" s="12"/>
      <c r="AV67" s="12"/>
      <c r="AW67" s="12"/>
      <c r="AX67" s="12"/>
      <c r="AY67" s="12"/>
      <c r="ALQ67" t="e">
        <v>#N/A</v>
      </c>
    </row>
    <row r="68" spans="1:1005" ht="15" x14ac:dyDescent="0.25">
      <c r="A68" s="108">
        <v>45170</v>
      </c>
      <c r="B68" s="109"/>
      <c r="C68" s="109"/>
      <c r="D68" s="110">
        <v>32.4</v>
      </c>
      <c r="E68">
        <v>49.45</v>
      </c>
      <c r="F68">
        <v>31.536000000000001</v>
      </c>
      <c r="G68">
        <v>25.82</v>
      </c>
      <c r="H68">
        <v>18.190000000000001</v>
      </c>
      <c r="I68">
        <v>20.591999999999999</v>
      </c>
      <c r="J68">
        <v>42.607999999999997</v>
      </c>
      <c r="K68">
        <v>25.097000000000001</v>
      </c>
      <c r="L68">
        <v>37.781999999999996</v>
      </c>
      <c r="M68">
        <v>29.5</v>
      </c>
      <c r="N68">
        <v>31.844999999999999</v>
      </c>
      <c r="O68">
        <v>19.228000000000002</v>
      </c>
      <c r="P68">
        <v>59.054000000000002</v>
      </c>
      <c r="Q68">
        <v>22.084</v>
      </c>
      <c r="R68">
        <v>60.357999999999997</v>
      </c>
      <c r="S68">
        <v>19.029</v>
      </c>
      <c r="T68">
        <v>18.524999999999999</v>
      </c>
      <c r="U68">
        <v>20.443999999999999</v>
      </c>
      <c r="V68">
        <v>27.428999999999998</v>
      </c>
      <c r="W68">
        <v>30.988</v>
      </c>
      <c r="X68">
        <v>22.382000000000001</v>
      </c>
      <c r="Y68">
        <v>23.812999999999999</v>
      </c>
      <c r="Z68">
        <v>37.539000000000001</v>
      </c>
      <c r="AA68">
        <v>33.831000000000003</v>
      </c>
      <c r="AB68">
        <v>16.696000000000002</v>
      </c>
      <c r="AC68">
        <v>16.774000000000001</v>
      </c>
      <c r="AD68">
        <v>22.184000000000001</v>
      </c>
      <c r="AE68">
        <v>12.173999999999999</v>
      </c>
      <c r="AF68">
        <v>37.561999999999998</v>
      </c>
      <c r="AG68">
        <v>32.246000000000002</v>
      </c>
      <c r="AH68">
        <v>18.701000000000001</v>
      </c>
      <c r="AI68" s="12">
        <v>14.009</v>
      </c>
      <c r="AJ68" s="12">
        <v>68.477999999999994</v>
      </c>
      <c r="AK68" s="12">
        <v>24.859000000000002</v>
      </c>
      <c r="AL68" s="12">
        <v>36.289000000000001</v>
      </c>
      <c r="AM68" s="12">
        <v>36.289000000000001</v>
      </c>
      <c r="AN68" s="12"/>
      <c r="AO68" s="12"/>
      <c r="AP68" s="12"/>
      <c r="AQ68" s="12"/>
      <c r="AR68" s="12"/>
      <c r="AS68" s="12"/>
      <c r="AT68" s="12"/>
      <c r="AU68" s="12"/>
      <c r="AV68" s="12"/>
      <c r="AW68" s="12"/>
      <c r="AX68" s="12"/>
      <c r="AY68" s="12"/>
      <c r="ALQ68" t="e">
        <v>#N/A</v>
      </c>
    </row>
    <row r="69" spans="1:1005" ht="15" x14ac:dyDescent="0.25">
      <c r="A69" s="108"/>
      <c r="B69" s="109"/>
      <c r="C69" s="109"/>
      <c r="D69" s="110"/>
      <c r="AI69" s="12"/>
      <c r="AJ69" s="12"/>
      <c r="AK69" s="12"/>
      <c r="AL69" s="12"/>
      <c r="AM69" s="12"/>
      <c r="AN69" s="12"/>
      <c r="AO69" s="12"/>
      <c r="AP69" s="12"/>
      <c r="AQ69" s="12"/>
      <c r="AR69" s="12"/>
      <c r="AS69" s="12"/>
      <c r="AT69" s="12"/>
      <c r="AU69" s="12"/>
      <c r="AV69" s="12"/>
      <c r="AW69" s="12"/>
      <c r="AX69" s="12"/>
      <c r="AY69" s="12"/>
      <c r="ALQ69" t="e">
        <v>#N/A</v>
      </c>
    </row>
    <row r="70" spans="1:1005" ht="15" x14ac:dyDescent="0.25">
      <c r="A70" s="108"/>
      <c r="B70" s="109"/>
      <c r="C70" s="109"/>
      <c r="D70" s="110"/>
      <c r="AI70" s="12"/>
      <c r="AJ70" s="12"/>
      <c r="AK70" s="12"/>
      <c r="AL70" s="12"/>
      <c r="AM70" s="12"/>
      <c r="AN70" s="12"/>
      <c r="AO70" s="12"/>
      <c r="AP70" s="12"/>
      <c r="AQ70" s="12"/>
      <c r="AR70" s="12"/>
      <c r="AS70" s="12"/>
      <c r="AT70" s="12"/>
      <c r="AU70" s="12"/>
      <c r="AV70" s="12"/>
      <c r="AW70" s="12"/>
      <c r="AX70" s="12"/>
      <c r="AY70" s="12"/>
      <c r="ALQ70" t="e">
        <v>#N/A</v>
      </c>
    </row>
    <row r="71" spans="1:1005" ht="15" x14ac:dyDescent="0.25">
      <c r="A71" s="108"/>
      <c r="B71" s="109"/>
      <c r="C71" s="109"/>
      <c r="D71" s="110"/>
      <c r="AI71" s="12"/>
      <c r="AJ71" s="12"/>
      <c r="AK71" s="12"/>
      <c r="AL71" s="12"/>
      <c r="AM71" s="12"/>
      <c r="AN71" s="12"/>
      <c r="AO71" s="12"/>
      <c r="AP71" s="12"/>
      <c r="AQ71" s="12"/>
      <c r="AR71" s="12"/>
      <c r="AS71" s="12"/>
      <c r="AT71" s="12"/>
      <c r="AU71" s="12"/>
      <c r="AV71" s="12"/>
      <c r="AW71" s="12"/>
      <c r="AX71" s="12"/>
      <c r="AY71" s="12"/>
      <c r="ALQ71" t="e">
        <v>#N/A</v>
      </c>
    </row>
    <row r="72" spans="1:1005" ht="15" x14ac:dyDescent="0.25">
      <c r="A72" s="108"/>
      <c r="B72" s="109"/>
      <c r="C72" s="109"/>
      <c r="D72" s="110"/>
      <c r="AI72" s="12"/>
      <c r="AJ72" s="12"/>
      <c r="AK72" s="12"/>
      <c r="AL72" s="12"/>
      <c r="AM72" s="12"/>
      <c r="AN72" s="12"/>
      <c r="AO72" s="12"/>
      <c r="AP72" s="12"/>
      <c r="AQ72" s="12"/>
      <c r="AR72" s="12"/>
      <c r="AS72" s="12"/>
      <c r="AT72" s="12"/>
      <c r="AU72" s="12"/>
      <c r="AV72" s="12"/>
      <c r="AW72" s="12"/>
      <c r="AX72" s="12"/>
      <c r="AY72" s="12"/>
      <c r="ALQ72" t="e">
        <v>#N/A</v>
      </c>
    </row>
    <row r="73" spans="1:1005" ht="15" x14ac:dyDescent="0.25">
      <c r="A73" s="108"/>
      <c r="AI73" s="12"/>
      <c r="AJ73" s="12"/>
      <c r="AK73" s="12"/>
      <c r="AL73" s="12"/>
      <c r="AM73" s="12"/>
      <c r="AN73" s="12"/>
      <c r="AO73" s="12"/>
      <c r="AP73" s="12"/>
      <c r="AQ73" s="12"/>
      <c r="AR73" s="12"/>
      <c r="AS73" s="12"/>
      <c r="AT73" s="12"/>
      <c r="AU73" s="12"/>
      <c r="AV73" s="12"/>
      <c r="AW73" s="12"/>
      <c r="AX73" s="12"/>
      <c r="AY73" s="12"/>
    </row>
    <row r="74" spans="1:1005" ht="15" x14ac:dyDescent="0.25">
      <c r="A74" s="108"/>
      <c r="AI74" s="12"/>
      <c r="AJ74" s="12"/>
      <c r="AK74" s="12"/>
      <c r="AL74" s="12"/>
      <c r="AM74" s="12"/>
      <c r="AN74" s="12"/>
      <c r="AO74" s="12"/>
      <c r="AP74" s="12"/>
      <c r="AQ74" s="12"/>
      <c r="AR74" s="12"/>
      <c r="AS74" s="12"/>
      <c r="AT74" s="12"/>
      <c r="AU74" s="12"/>
      <c r="AV74" s="12"/>
      <c r="AW74" s="12"/>
      <c r="AX74" s="12"/>
      <c r="AY74" s="12"/>
    </row>
    <row r="75" spans="1:1005" ht="15" x14ac:dyDescent="0.25">
      <c r="A75" s="108"/>
      <c r="AI75" s="12"/>
      <c r="AJ75" s="12"/>
      <c r="AK75" s="12"/>
      <c r="AL75" s="12"/>
      <c r="AM75" s="12"/>
      <c r="AN75" s="12"/>
      <c r="AO75" s="12"/>
      <c r="AP75" s="12"/>
      <c r="AQ75" s="12"/>
      <c r="AR75" s="12"/>
      <c r="AS75" s="12"/>
      <c r="AT75" s="12"/>
      <c r="AU75" s="12"/>
      <c r="AV75" s="12"/>
      <c r="AW75" s="12"/>
      <c r="AX75" s="12"/>
      <c r="AY75" s="12"/>
    </row>
    <row r="76" spans="1:1005" ht="15" x14ac:dyDescent="0.25">
      <c r="A76" s="108"/>
      <c r="AI76" s="12"/>
      <c r="AJ76" s="12"/>
      <c r="AK76" s="12"/>
      <c r="AL76" s="12"/>
      <c r="AM76" s="12"/>
      <c r="AN76" s="12"/>
      <c r="AO76" s="12"/>
      <c r="AP76" s="12"/>
      <c r="AQ76" s="12"/>
      <c r="AR76" s="12"/>
      <c r="AS76" s="12"/>
      <c r="AT76" s="12"/>
      <c r="AU76" s="12"/>
      <c r="AV76" s="12"/>
      <c r="AW76" s="12"/>
      <c r="AX76" s="12"/>
      <c r="AY76" s="12"/>
    </row>
    <row r="77" spans="1:1005" ht="15" x14ac:dyDescent="0.25">
      <c r="A77" s="108"/>
      <c r="AI77" s="12"/>
      <c r="AJ77" s="12"/>
      <c r="AK77" s="12"/>
      <c r="AL77" s="12"/>
      <c r="AM77" s="12"/>
      <c r="AN77" s="12"/>
      <c r="AO77" s="12"/>
      <c r="AP77" s="12"/>
      <c r="AQ77" s="12"/>
      <c r="AR77" s="12"/>
      <c r="AS77" s="12"/>
      <c r="AT77" s="12"/>
      <c r="AU77" s="12"/>
      <c r="AV77" s="12"/>
      <c r="AW77" s="12"/>
      <c r="AX77" s="12"/>
      <c r="AY77" s="12"/>
    </row>
    <row r="78" spans="1:1005" ht="15" x14ac:dyDescent="0.25">
      <c r="A78" s="108"/>
      <c r="AI78" s="12"/>
      <c r="AJ78" s="12"/>
      <c r="AK78" s="12"/>
      <c r="AL78" s="12"/>
      <c r="AM78" s="12"/>
      <c r="AN78" s="12"/>
      <c r="AO78" s="12"/>
      <c r="AP78" s="12"/>
      <c r="AQ78" s="12"/>
      <c r="AR78" s="12"/>
      <c r="AS78" s="12"/>
      <c r="AT78" s="12"/>
      <c r="AU78" s="12"/>
      <c r="AV78" s="12"/>
      <c r="AW78" s="12"/>
      <c r="AX78" s="12"/>
      <c r="AY78" s="12"/>
    </row>
    <row r="79" spans="1:1005" ht="15" x14ac:dyDescent="0.25">
      <c r="A79" s="108"/>
      <c r="AI79" s="12"/>
      <c r="AJ79" s="12"/>
      <c r="AK79" s="12"/>
      <c r="AL79" s="12"/>
      <c r="AM79" s="12"/>
      <c r="AN79" s="12"/>
      <c r="AO79" s="12"/>
      <c r="AP79" s="12"/>
      <c r="AQ79" s="12"/>
      <c r="AR79" s="12"/>
      <c r="AS79" s="12"/>
      <c r="AT79" s="12"/>
      <c r="AU79" s="12"/>
      <c r="AV79" s="12"/>
      <c r="AW79" s="12"/>
      <c r="AX79" s="12"/>
      <c r="AY79" s="12"/>
    </row>
    <row r="80" spans="1:1005" ht="15" x14ac:dyDescent="0.25">
      <c r="A80" s="108"/>
      <c r="AI80" s="12"/>
      <c r="AJ80" s="12"/>
      <c r="AK80" s="12"/>
      <c r="AL80" s="12"/>
      <c r="AM80" s="12"/>
      <c r="AN80" s="12"/>
      <c r="AO80" s="12"/>
      <c r="AP80" s="12"/>
      <c r="AQ80" s="12"/>
      <c r="AR80" s="12"/>
      <c r="AS80" s="12"/>
      <c r="AT80" s="12"/>
      <c r="AU80" s="12"/>
      <c r="AV80" s="12"/>
      <c r="AW80" s="12"/>
      <c r="AX80" s="12"/>
      <c r="AY80" s="12"/>
    </row>
    <row r="101" spans="4:4" ht="12.75" customHeight="1" x14ac:dyDescent="0.25">
      <c r="D101">
        <v>151.61000000000001</v>
      </c>
    </row>
    <row r="102" spans="4:4" ht="12.75" customHeight="1" x14ac:dyDescent="0.25">
      <c r="D102">
        <v>67.39</v>
      </c>
    </row>
    <row r="103" spans="4:4" ht="12.75" customHeight="1" x14ac:dyDescent="0.25">
      <c r="D103">
        <v>38.630000000000003</v>
      </c>
    </row>
    <row r="104" spans="4:4" ht="12.75" customHeight="1" x14ac:dyDescent="0.25">
      <c r="D104">
        <v>32.4</v>
      </c>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rgb="FFE66CD5"/>
  </sheetPr>
  <dimension ref="A1:ALQ104"/>
  <sheetViews>
    <sheetView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11"/>
      <c r="B1" s="112" t="s">
        <v>57</v>
      </c>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3"/>
      <c r="AJ1" s="113"/>
      <c r="AK1" s="113"/>
      <c r="AL1" s="113"/>
      <c r="AM1" s="113"/>
    </row>
    <row r="2" spans="1:54" s="9" customFormat="1" ht="15" x14ac:dyDescent="0.25">
      <c r="A2" s="111"/>
      <c r="B2" s="113" t="s">
        <v>0</v>
      </c>
      <c r="C2" s="113" t="s">
        <v>1</v>
      </c>
      <c r="D2" s="113" t="s">
        <v>2</v>
      </c>
      <c r="E2" s="113">
        <v>1981</v>
      </c>
      <c r="F2" s="113">
        <v>1982</v>
      </c>
      <c r="G2" s="113">
        <v>1983</v>
      </c>
      <c r="H2" s="113">
        <v>1984</v>
      </c>
      <c r="I2" s="113">
        <v>1985</v>
      </c>
      <c r="J2" s="113">
        <v>1986</v>
      </c>
      <c r="K2" s="113">
        <v>1987</v>
      </c>
      <c r="L2" s="113">
        <v>1988</v>
      </c>
      <c r="M2" s="113">
        <v>1989</v>
      </c>
      <c r="N2" s="113">
        <v>1990</v>
      </c>
      <c r="O2" s="113">
        <v>1991</v>
      </c>
      <c r="P2" s="113">
        <v>1992</v>
      </c>
      <c r="Q2" s="113">
        <v>1993</v>
      </c>
      <c r="R2" s="113">
        <v>1994</v>
      </c>
      <c r="S2" s="113">
        <v>1995</v>
      </c>
      <c r="T2" s="113">
        <v>1996</v>
      </c>
      <c r="U2" s="113">
        <v>1997</v>
      </c>
      <c r="V2" s="113">
        <v>1998</v>
      </c>
      <c r="W2" s="113">
        <v>1999</v>
      </c>
      <c r="X2" s="113">
        <v>2000</v>
      </c>
      <c r="Y2" s="113">
        <v>2001</v>
      </c>
      <c r="Z2" s="113">
        <v>2002</v>
      </c>
      <c r="AA2" s="113">
        <v>2003</v>
      </c>
      <c r="AB2" s="113">
        <v>2004</v>
      </c>
      <c r="AC2" s="113">
        <v>2005</v>
      </c>
      <c r="AD2" s="113">
        <v>2006</v>
      </c>
      <c r="AE2" s="113">
        <v>2007</v>
      </c>
      <c r="AF2" s="113">
        <v>2008</v>
      </c>
      <c r="AG2" s="113">
        <v>2009</v>
      </c>
      <c r="AH2" s="113">
        <v>2010</v>
      </c>
      <c r="AI2" s="113">
        <v>2011</v>
      </c>
      <c r="AJ2" s="113">
        <v>2012</v>
      </c>
      <c r="AK2" s="113">
        <v>2013</v>
      </c>
      <c r="AL2" s="113">
        <v>2014</v>
      </c>
      <c r="AM2" s="113">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14" t="str">
        <f>$A$1&amp;A2</f>
        <v/>
      </c>
      <c r="B3" s="115" t="s">
        <v>3</v>
      </c>
      <c r="C3" s="115" t="s">
        <v>4</v>
      </c>
      <c r="D3" s="115" t="s">
        <v>5</v>
      </c>
      <c r="E3" s="115" t="s">
        <v>6</v>
      </c>
      <c r="F3" s="115" t="s">
        <v>7</v>
      </c>
      <c r="G3" s="115" t="s">
        <v>8</v>
      </c>
      <c r="H3" s="115" t="s">
        <v>9</v>
      </c>
      <c r="I3" s="115" t="s">
        <v>10</v>
      </c>
      <c r="J3" s="115" t="s">
        <v>11</v>
      </c>
      <c r="K3" s="115" t="s">
        <v>12</v>
      </c>
      <c r="L3" s="115" t="s">
        <v>13</v>
      </c>
      <c r="M3" s="115" t="s">
        <v>14</v>
      </c>
      <c r="N3" s="115" t="s">
        <v>15</v>
      </c>
      <c r="O3" s="115" t="s">
        <v>16</v>
      </c>
      <c r="P3" s="115" t="s">
        <v>17</v>
      </c>
      <c r="Q3" s="115" t="s">
        <v>18</v>
      </c>
      <c r="R3" s="115" t="s">
        <v>19</v>
      </c>
      <c r="S3" s="115" t="s">
        <v>20</v>
      </c>
      <c r="T3" s="115" t="s">
        <v>21</v>
      </c>
      <c r="U3" s="115" t="s">
        <v>22</v>
      </c>
      <c r="V3" s="115" t="s">
        <v>23</v>
      </c>
      <c r="W3" s="115" t="s">
        <v>24</v>
      </c>
      <c r="X3" s="115" t="s">
        <v>25</v>
      </c>
      <c r="Y3" s="115" t="s">
        <v>26</v>
      </c>
      <c r="Z3" s="115" t="s">
        <v>27</v>
      </c>
      <c r="AA3" s="115" t="s">
        <v>28</v>
      </c>
      <c r="AB3" s="115" t="s">
        <v>29</v>
      </c>
      <c r="AC3" s="115" t="s">
        <v>30</v>
      </c>
      <c r="AD3" s="115" t="s">
        <v>31</v>
      </c>
      <c r="AE3" s="115" t="s">
        <v>32</v>
      </c>
      <c r="AF3" s="115" t="s">
        <v>33</v>
      </c>
      <c r="AG3" s="115" t="s">
        <v>34</v>
      </c>
      <c r="AH3" s="115" t="s">
        <v>35</v>
      </c>
      <c r="AI3" s="115" t="s">
        <v>36</v>
      </c>
      <c r="AJ3" s="115" t="s">
        <v>37</v>
      </c>
      <c r="AK3" s="115" t="s">
        <v>38</v>
      </c>
      <c r="AL3" s="115" t="s">
        <v>39</v>
      </c>
      <c r="AM3" s="115"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16">
        <v>43221</v>
      </c>
      <c r="B4" s="109"/>
      <c r="C4" s="109"/>
      <c r="D4" s="109">
        <v>65</v>
      </c>
      <c r="E4" s="17">
        <v>52.441000000000003</v>
      </c>
      <c r="F4" s="17">
        <v>53.787999999999997</v>
      </c>
      <c r="G4" s="17">
        <v>64.522999999999996</v>
      </c>
      <c r="H4" s="17">
        <v>75.162000000000006</v>
      </c>
      <c r="I4" s="17">
        <v>66.046999999999997</v>
      </c>
      <c r="J4" s="17">
        <v>90.814999999999998</v>
      </c>
      <c r="K4" s="17">
        <v>65.710999999999999</v>
      </c>
      <c r="L4" s="17">
        <v>61.911000000000001</v>
      </c>
      <c r="M4" s="17">
        <v>50.131999999999998</v>
      </c>
      <c r="N4" s="17">
        <v>47.63</v>
      </c>
      <c r="O4" s="17">
        <v>52.276000000000003</v>
      </c>
      <c r="P4" s="17">
        <v>85.486999999999995</v>
      </c>
      <c r="Q4" s="17">
        <v>86.495999999999995</v>
      </c>
      <c r="R4" s="17">
        <v>51.335999999999999</v>
      </c>
      <c r="S4" s="17">
        <v>108.32</v>
      </c>
      <c r="T4" s="17">
        <v>58.584000000000003</v>
      </c>
      <c r="U4" s="17">
        <v>60.881</v>
      </c>
      <c r="V4" s="17">
        <v>51.424999999999997</v>
      </c>
      <c r="W4" s="17">
        <v>54.012999999999998</v>
      </c>
      <c r="X4" s="17">
        <v>66.441000000000003</v>
      </c>
      <c r="Y4" s="17">
        <v>71.44</v>
      </c>
      <c r="Z4" s="17">
        <v>51.506999999999998</v>
      </c>
      <c r="AA4" s="17">
        <v>77.442999999999998</v>
      </c>
      <c r="AB4" s="17">
        <v>56.890999999999998</v>
      </c>
      <c r="AC4" s="17">
        <v>74.686000000000007</v>
      </c>
      <c r="AD4" s="17">
        <v>67.882999999999996</v>
      </c>
      <c r="AE4" s="17">
        <v>82.367999999999995</v>
      </c>
      <c r="AF4" s="17">
        <v>65</v>
      </c>
      <c r="AG4" s="17">
        <v>62.01</v>
      </c>
      <c r="AH4" s="17">
        <v>50.442999999999998</v>
      </c>
      <c r="AI4" s="12">
        <v>70.084999999999994</v>
      </c>
      <c r="AJ4" s="12">
        <v>58.804000000000002</v>
      </c>
      <c r="AK4" s="12">
        <v>70.635000000000005</v>
      </c>
      <c r="AL4" s="12">
        <v>71.721999999999994</v>
      </c>
      <c r="AM4" s="12">
        <v>95.260999999999996</v>
      </c>
      <c r="AN4" s="12"/>
      <c r="AO4" s="12"/>
      <c r="AP4" s="12"/>
      <c r="AQ4" s="12"/>
      <c r="AR4" s="12"/>
      <c r="AS4" s="12"/>
      <c r="AT4" s="12"/>
      <c r="AU4" s="12"/>
      <c r="AV4" s="12"/>
      <c r="AW4" s="12"/>
      <c r="AX4" s="12"/>
      <c r="AY4" s="12"/>
    </row>
    <row r="5" spans="1:54" ht="15" x14ac:dyDescent="0.25">
      <c r="A5" s="116">
        <v>43252</v>
      </c>
      <c r="B5" s="109"/>
      <c r="C5" s="109"/>
      <c r="D5" s="109">
        <v>41</v>
      </c>
      <c r="E5" s="17">
        <v>64.613</v>
      </c>
      <c r="F5" s="17">
        <v>40.26</v>
      </c>
      <c r="G5" s="17">
        <v>84.634</v>
      </c>
      <c r="H5" s="17">
        <v>84.518000000000001</v>
      </c>
      <c r="I5" s="17">
        <v>59.41</v>
      </c>
      <c r="J5" s="17">
        <v>56.445</v>
      </c>
      <c r="K5" s="17">
        <v>36.832000000000001</v>
      </c>
      <c r="L5" s="17">
        <v>39.215000000000003</v>
      </c>
      <c r="M5" s="17">
        <v>30.498000000000001</v>
      </c>
      <c r="N5" s="17">
        <v>35.006999999999998</v>
      </c>
      <c r="O5" s="17">
        <v>38.155000000000001</v>
      </c>
      <c r="P5" s="17">
        <v>69.406999999999996</v>
      </c>
      <c r="Q5" s="17">
        <v>48.289000000000001</v>
      </c>
      <c r="R5" s="17">
        <v>35.243000000000002</v>
      </c>
      <c r="S5" s="17">
        <v>104.274</v>
      </c>
      <c r="T5" s="17">
        <v>28.762</v>
      </c>
      <c r="U5" s="17">
        <v>70.262</v>
      </c>
      <c r="V5" s="17">
        <v>36.395000000000003</v>
      </c>
      <c r="W5" s="17">
        <v>46.241999999999997</v>
      </c>
      <c r="X5" s="17">
        <v>47.881999999999998</v>
      </c>
      <c r="Y5" s="17">
        <v>30.91</v>
      </c>
      <c r="Z5" s="17">
        <v>30.245999999999999</v>
      </c>
      <c r="AA5" s="17">
        <v>47.24</v>
      </c>
      <c r="AB5" s="17">
        <v>28.382000000000001</v>
      </c>
      <c r="AC5" s="17">
        <v>41</v>
      </c>
      <c r="AD5" s="17">
        <v>29.234000000000002</v>
      </c>
      <c r="AE5" s="17">
        <v>36.168999999999997</v>
      </c>
      <c r="AF5" s="17">
        <v>44.862000000000002</v>
      </c>
      <c r="AG5" s="17">
        <v>39.521999999999998</v>
      </c>
      <c r="AH5" s="17">
        <v>43.765999999999998</v>
      </c>
      <c r="AI5" s="12">
        <v>64.908000000000001</v>
      </c>
      <c r="AJ5" s="12">
        <v>24.207999999999998</v>
      </c>
      <c r="AK5" s="12">
        <v>31.523</v>
      </c>
      <c r="AL5" s="12">
        <v>59.786000000000001</v>
      </c>
      <c r="AM5" s="12">
        <v>111.003</v>
      </c>
      <c r="AN5" s="12"/>
      <c r="AO5" s="12"/>
      <c r="AP5" s="12"/>
      <c r="AQ5" s="12"/>
      <c r="AR5" s="12"/>
      <c r="AS5" s="12"/>
      <c r="AT5" s="12"/>
      <c r="AU5" s="12"/>
      <c r="AV5" s="12"/>
      <c r="AW5" s="12"/>
      <c r="AX5" s="12"/>
      <c r="AY5" s="12"/>
    </row>
    <row r="6" spans="1:54" ht="15" x14ac:dyDescent="0.25">
      <c r="A6" s="116">
        <v>43282</v>
      </c>
      <c r="B6" s="109"/>
      <c r="C6" s="109"/>
      <c r="D6" s="109">
        <v>14</v>
      </c>
      <c r="E6" s="17">
        <v>21.552</v>
      </c>
      <c r="F6" s="17">
        <v>17.584</v>
      </c>
      <c r="G6" s="17">
        <v>35.402000000000001</v>
      </c>
      <c r="H6" s="17">
        <v>24.050999999999998</v>
      </c>
      <c r="I6" s="17">
        <v>13.701000000000001</v>
      </c>
      <c r="J6" s="17">
        <v>19.042999999999999</v>
      </c>
      <c r="K6" s="17">
        <v>14</v>
      </c>
      <c r="L6" s="17">
        <v>16.259</v>
      </c>
      <c r="M6" s="17">
        <v>11.11</v>
      </c>
      <c r="N6" s="17">
        <v>13.528</v>
      </c>
      <c r="O6" s="17">
        <v>14.646000000000001</v>
      </c>
      <c r="P6" s="17">
        <v>24.692</v>
      </c>
      <c r="Q6" s="17">
        <v>16.268000000000001</v>
      </c>
      <c r="R6" s="17">
        <v>11.356</v>
      </c>
      <c r="S6" s="17">
        <v>60.771999999999998</v>
      </c>
      <c r="T6" s="17">
        <v>11.744</v>
      </c>
      <c r="U6" s="17">
        <v>17.295999999999999</v>
      </c>
      <c r="V6" s="17">
        <v>13.56</v>
      </c>
      <c r="W6" s="17">
        <v>16.251999999999999</v>
      </c>
      <c r="X6" s="17">
        <v>11.542999999999999</v>
      </c>
      <c r="Y6" s="17">
        <v>11.489000000000001</v>
      </c>
      <c r="Z6" s="17">
        <v>11.16</v>
      </c>
      <c r="AA6" s="17">
        <v>11.52</v>
      </c>
      <c r="AB6" s="17">
        <v>11.673999999999999</v>
      </c>
      <c r="AC6" s="17">
        <v>14.233000000000001</v>
      </c>
      <c r="AD6" s="17">
        <v>11.885</v>
      </c>
      <c r="AE6" s="17">
        <v>11.670999999999999</v>
      </c>
      <c r="AF6" s="17">
        <v>14.574</v>
      </c>
      <c r="AG6" s="17">
        <v>15.069000000000001</v>
      </c>
      <c r="AH6" s="17">
        <v>12.795</v>
      </c>
      <c r="AI6" s="12">
        <v>21.09</v>
      </c>
      <c r="AJ6" s="12">
        <v>12.191000000000001</v>
      </c>
      <c r="AK6" s="12">
        <v>12.875</v>
      </c>
      <c r="AL6" s="12">
        <v>13.292999999999999</v>
      </c>
      <c r="AM6" s="12">
        <v>29.898</v>
      </c>
      <c r="AN6" s="12"/>
      <c r="AO6" s="12"/>
      <c r="AP6" s="12"/>
      <c r="AQ6" s="12"/>
      <c r="AR6" s="12"/>
      <c r="AS6" s="12"/>
      <c r="AT6" s="12"/>
      <c r="AU6" s="12"/>
      <c r="AV6" s="12"/>
      <c r="AW6" s="12"/>
      <c r="AX6" s="12"/>
      <c r="AY6" s="12"/>
    </row>
    <row r="7" spans="1:54" ht="15" x14ac:dyDescent="0.25">
      <c r="A7" s="116">
        <v>43313</v>
      </c>
      <c r="B7" s="109"/>
      <c r="C7" s="109"/>
      <c r="D7" s="109">
        <v>21</v>
      </c>
      <c r="E7" s="17">
        <v>23.62</v>
      </c>
      <c r="F7" s="17">
        <v>29.225999999999999</v>
      </c>
      <c r="G7" s="17">
        <v>29.052</v>
      </c>
      <c r="H7" s="17">
        <v>33.654000000000003</v>
      </c>
      <c r="I7" s="17">
        <v>20.436</v>
      </c>
      <c r="J7" s="17">
        <v>22.603999999999999</v>
      </c>
      <c r="K7" s="17">
        <v>22.663</v>
      </c>
      <c r="L7" s="17">
        <v>20.928999999999998</v>
      </c>
      <c r="M7" s="17">
        <v>20.696000000000002</v>
      </c>
      <c r="N7" s="17">
        <v>20.344999999999999</v>
      </c>
      <c r="O7" s="17">
        <v>19.911999999999999</v>
      </c>
      <c r="P7" s="17">
        <v>28.236000000000001</v>
      </c>
      <c r="Q7" s="17">
        <v>20.332999999999998</v>
      </c>
      <c r="R7" s="17">
        <v>18.603999999999999</v>
      </c>
      <c r="S7" s="17">
        <v>27.742000000000001</v>
      </c>
      <c r="T7" s="17">
        <v>18.431999999999999</v>
      </c>
      <c r="U7" s="17">
        <v>28.648</v>
      </c>
      <c r="V7" s="17">
        <v>18.981999999999999</v>
      </c>
      <c r="W7" s="17">
        <v>30.088999999999999</v>
      </c>
      <c r="X7" s="17">
        <v>19.314</v>
      </c>
      <c r="Y7" s="17">
        <v>20.468</v>
      </c>
      <c r="Z7" s="17">
        <v>18.559999999999999</v>
      </c>
      <c r="AA7" s="17">
        <v>19.126000000000001</v>
      </c>
      <c r="AB7" s="17">
        <v>19.254000000000001</v>
      </c>
      <c r="AC7" s="17">
        <v>20.882999999999999</v>
      </c>
      <c r="AD7" s="17">
        <v>26.646000000000001</v>
      </c>
      <c r="AE7" s="17">
        <v>21.518000000000001</v>
      </c>
      <c r="AF7" s="17">
        <v>21</v>
      </c>
      <c r="AG7" s="17">
        <v>20.001999999999999</v>
      </c>
      <c r="AH7" s="17">
        <v>24.706</v>
      </c>
      <c r="AI7" s="12">
        <v>22.166</v>
      </c>
      <c r="AJ7" s="12">
        <v>19.661999999999999</v>
      </c>
      <c r="AK7" s="12">
        <v>25.152000000000001</v>
      </c>
      <c r="AL7" s="12">
        <v>25.763000000000002</v>
      </c>
      <c r="AM7" s="12">
        <v>24.077000000000002</v>
      </c>
      <c r="AN7" s="12"/>
      <c r="AO7" s="12"/>
      <c r="AP7" s="12"/>
      <c r="AQ7" s="12"/>
      <c r="AR7" s="12"/>
      <c r="AS7" s="12"/>
      <c r="AT7" s="12"/>
      <c r="AU7" s="12"/>
      <c r="AV7" s="12"/>
      <c r="AW7" s="12"/>
      <c r="AX7" s="12"/>
      <c r="AY7" s="12"/>
    </row>
    <row r="8" spans="1:54" ht="15" x14ac:dyDescent="0.25">
      <c r="A8" s="116">
        <v>43344</v>
      </c>
      <c r="B8" s="109"/>
      <c r="C8" s="109"/>
      <c r="D8" s="109">
        <v>38</v>
      </c>
      <c r="E8" s="17">
        <v>37.335000000000001</v>
      </c>
      <c r="F8" s="17">
        <v>57.023000000000003</v>
      </c>
      <c r="G8" s="17">
        <v>37.856000000000002</v>
      </c>
      <c r="H8" s="17">
        <v>45.36</v>
      </c>
      <c r="I8" s="17">
        <v>44.27</v>
      </c>
      <c r="J8" s="17">
        <v>50.45</v>
      </c>
      <c r="K8" s="17">
        <v>37.655000000000001</v>
      </c>
      <c r="L8" s="17">
        <v>48.691000000000003</v>
      </c>
      <c r="M8" s="17">
        <v>34.387999999999998</v>
      </c>
      <c r="N8" s="17">
        <v>33.816000000000003</v>
      </c>
      <c r="O8" s="17">
        <v>40.131999999999998</v>
      </c>
      <c r="P8" s="17">
        <v>39.755000000000003</v>
      </c>
      <c r="Q8" s="17">
        <v>37.713999999999999</v>
      </c>
      <c r="R8" s="17">
        <v>36.213999999999999</v>
      </c>
      <c r="S8" s="17">
        <v>39.956000000000003</v>
      </c>
      <c r="T8" s="17">
        <v>36.585999999999999</v>
      </c>
      <c r="U8" s="17">
        <v>47.533999999999999</v>
      </c>
      <c r="V8" s="17">
        <v>34.021999999999998</v>
      </c>
      <c r="W8" s="17">
        <v>43.561</v>
      </c>
      <c r="X8" s="17">
        <v>36.417000000000002</v>
      </c>
      <c r="Y8" s="17">
        <v>34.863999999999997</v>
      </c>
      <c r="Z8" s="17">
        <v>37.773000000000003</v>
      </c>
      <c r="AA8" s="17">
        <v>45.668999999999997</v>
      </c>
      <c r="AB8" s="17">
        <v>46.631</v>
      </c>
      <c r="AC8" s="17">
        <v>34.365000000000002</v>
      </c>
      <c r="AD8" s="17">
        <v>41.726999999999997</v>
      </c>
      <c r="AE8" s="17">
        <v>50.786999999999999</v>
      </c>
      <c r="AF8" s="17">
        <v>36.497</v>
      </c>
      <c r="AG8" s="17">
        <v>34.945999999999998</v>
      </c>
      <c r="AH8" s="17">
        <v>34.83</v>
      </c>
      <c r="AI8" s="12">
        <v>38</v>
      </c>
      <c r="AJ8" s="12">
        <v>34.136000000000003</v>
      </c>
      <c r="AK8" s="12">
        <v>54.274999999999999</v>
      </c>
      <c r="AL8" s="12">
        <v>41.962000000000003</v>
      </c>
      <c r="AM8" s="12">
        <v>38.384999999999998</v>
      </c>
      <c r="AN8" s="12"/>
      <c r="AO8" s="12"/>
      <c r="AP8" s="12"/>
      <c r="AQ8" s="12"/>
      <c r="AR8" s="12"/>
      <c r="AS8" s="12"/>
      <c r="AT8" s="12"/>
      <c r="AU8" s="12"/>
      <c r="AV8" s="12"/>
      <c r="AW8" s="12"/>
      <c r="AX8" s="12"/>
      <c r="AY8" s="12"/>
    </row>
    <row r="9" spans="1:54" ht="15" x14ac:dyDescent="0.25">
      <c r="A9" s="116">
        <v>43374</v>
      </c>
      <c r="B9" s="109"/>
      <c r="C9" s="109"/>
      <c r="D9" s="109">
        <v>55.1</v>
      </c>
      <c r="E9" s="17">
        <v>66.971999999999994</v>
      </c>
      <c r="F9" s="17">
        <v>64.003</v>
      </c>
      <c r="G9" s="17">
        <v>51.008000000000003</v>
      </c>
      <c r="H9" s="17">
        <v>67.301000000000002</v>
      </c>
      <c r="I9" s="17">
        <v>92.861999999999995</v>
      </c>
      <c r="J9" s="17">
        <v>87.376000000000005</v>
      </c>
      <c r="K9" s="17">
        <v>47.963999999999999</v>
      </c>
      <c r="L9" s="17">
        <v>54.392000000000003</v>
      </c>
      <c r="M9" s="17">
        <v>48.493000000000002</v>
      </c>
      <c r="N9" s="17">
        <v>53.396000000000001</v>
      </c>
      <c r="O9" s="17">
        <v>49.024999999999999</v>
      </c>
      <c r="P9" s="17">
        <v>49.838000000000001</v>
      </c>
      <c r="Q9" s="17">
        <v>56.213999999999999</v>
      </c>
      <c r="R9" s="17">
        <v>50.177999999999997</v>
      </c>
      <c r="S9" s="17">
        <v>59.831000000000003</v>
      </c>
      <c r="T9" s="17">
        <v>56.095999999999997</v>
      </c>
      <c r="U9" s="17">
        <v>75.316000000000003</v>
      </c>
      <c r="V9" s="17">
        <v>48.304000000000002</v>
      </c>
      <c r="W9" s="17">
        <v>50.530999999999999</v>
      </c>
      <c r="X9" s="17">
        <v>49.889000000000003</v>
      </c>
      <c r="Y9" s="17">
        <v>47.637999999999998</v>
      </c>
      <c r="Z9" s="17">
        <v>56.793999999999997</v>
      </c>
      <c r="AA9" s="17">
        <v>52.037999999999997</v>
      </c>
      <c r="AB9" s="17">
        <v>63.134</v>
      </c>
      <c r="AC9" s="17">
        <v>60.680999999999997</v>
      </c>
      <c r="AD9" s="17">
        <v>96.058000000000007</v>
      </c>
      <c r="AE9" s="17">
        <v>73.593000000000004</v>
      </c>
      <c r="AF9" s="17">
        <v>49.277999999999999</v>
      </c>
      <c r="AG9" s="17">
        <v>48.918999999999997</v>
      </c>
      <c r="AH9" s="17">
        <v>49.412999999999997</v>
      </c>
      <c r="AI9" s="12">
        <v>53.174999999999997</v>
      </c>
      <c r="AJ9" s="12">
        <v>46.908000000000001</v>
      </c>
      <c r="AK9" s="12">
        <v>76.953000000000003</v>
      </c>
      <c r="AL9" s="12">
        <v>65.881</v>
      </c>
      <c r="AM9" s="12">
        <v>51.848999999999997</v>
      </c>
      <c r="AN9" s="12"/>
      <c r="AO9" s="12"/>
      <c r="AP9" s="12"/>
      <c r="AQ9" s="12"/>
      <c r="AR9" s="12"/>
      <c r="AS9" s="12"/>
      <c r="AT9" s="12"/>
      <c r="AU9" s="12"/>
      <c r="AV9" s="12"/>
      <c r="AW9" s="12"/>
      <c r="AX9" s="12"/>
      <c r="AY9" s="12"/>
    </row>
    <row r="10" spans="1:54" ht="15" x14ac:dyDescent="0.25">
      <c r="A10" s="116">
        <v>43405</v>
      </c>
      <c r="B10" s="109"/>
      <c r="C10" s="109"/>
      <c r="D10" s="109">
        <v>45.77</v>
      </c>
      <c r="E10" s="17">
        <v>51.865000000000002</v>
      </c>
      <c r="F10" s="17">
        <v>51.481999999999999</v>
      </c>
      <c r="G10" s="17">
        <v>44.024000000000001</v>
      </c>
      <c r="H10" s="17">
        <v>50.012</v>
      </c>
      <c r="I10" s="17">
        <v>57.624000000000002</v>
      </c>
      <c r="J10" s="17">
        <v>64.679000000000002</v>
      </c>
      <c r="K10" s="17">
        <v>44.81</v>
      </c>
      <c r="L10" s="17">
        <v>40.723999999999997</v>
      </c>
      <c r="M10" s="17">
        <v>38.216000000000001</v>
      </c>
      <c r="N10" s="17">
        <v>44.843000000000004</v>
      </c>
      <c r="O10" s="17">
        <v>41.854999999999997</v>
      </c>
      <c r="P10" s="17">
        <v>46.411999999999999</v>
      </c>
      <c r="Q10" s="17">
        <v>42.456000000000003</v>
      </c>
      <c r="R10" s="17">
        <v>39.991999999999997</v>
      </c>
      <c r="S10" s="17">
        <v>43.537999999999997</v>
      </c>
      <c r="T10" s="17">
        <v>46.863</v>
      </c>
      <c r="U10" s="17">
        <v>50.752000000000002</v>
      </c>
      <c r="V10" s="17">
        <v>42.951000000000001</v>
      </c>
      <c r="W10" s="17">
        <v>38.418999999999997</v>
      </c>
      <c r="X10" s="17">
        <v>39.643999999999998</v>
      </c>
      <c r="Y10" s="17">
        <v>39.399000000000001</v>
      </c>
      <c r="Z10" s="17">
        <v>43.874000000000002</v>
      </c>
      <c r="AA10" s="17">
        <v>39.396999999999998</v>
      </c>
      <c r="AB10" s="17">
        <v>52.720999999999997</v>
      </c>
      <c r="AC10" s="17">
        <v>45.945999999999998</v>
      </c>
      <c r="AD10" s="17">
        <v>61.976999999999997</v>
      </c>
      <c r="AE10" s="17">
        <v>51.545000000000002</v>
      </c>
      <c r="AF10" s="17">
        <v>38.847000000000001</v>
      </c>
      <c r="AG10" s="17">
        <v>40.167999999999999</v>
      </c>
      <c r="AH10" s="17">
        <v>43.832000000000001</v>
      </c>
      <c r="AI10" s="12">
        <v>42.591999999999999</v>
      </c>
      <c r="AJ10" s="12">
        <v>36.837000000000003</v>
      </c>
      <c r="AK10" s="12">
        <v>50.179000000000002</v>
      </c>
      <c r="AL10" s="12">
        <v>44.755000000000003</v>
      </c>
      <c r="AM10" s="12">
        <v>46.698</v>
      </c>
      <c r="AN10" s="12"/>
      <c r="AO10" s="12"/>
      <c r="AP10" s="12"/>
      <c r="AQ10" s="12"/>
      <c r="AR10" s="12"/>
      <c r="AS10" s="12"/>
      <c r="AT10" s="12"/>
      <c r="AU10" s="12"/>
      <c r="AV10" s="12"/>
      <c r="AW10" s="12"/>
      <c r="AX10" s="12"/>
      <c r="AY10" s="12"/>
    </row>
    <row r="11" spans="1:54" ht="15" x14ac:dyDescent="0.25">
      <c r="A11" s="116">
        <v>43435</v>
      </c>
      <c r="B11" s="109"/>
      <c r="C11" s="109"/>
      <c r="D11" s="109">
        <v>43.02</v>
      </c>
      <c r="E11" s="17">
        <v>38.329000000000001</v>
      </c>
      <c r="F11" s="17">
        <v>37.44</v>
      </c>
      <c r="G11" s="17">
        <v>36.555999999999997</v>
      </c>
      <c r="H11" s="17">
        <v>36.844999999999999</v>
      </c>
      <c r="I11" s="17">
        <v>41.158000000000001</v>
      </c>
      <c r="J11" s="17">
        <v>44.835000000000001</v>
      </c>
      <c r="K11" s="17">
        <v>35.155000000000001</v>
      </c>
      <c r="L11" s="17">
        <v>33.216999999999999</v>
      </c>
      <c r="M11" s="17">
        <v>30.548999999999999</v>
      </c>
      <c r="N11" s="17">
        <v>33.716999999999999</v>
      </c>
      <c r="O11" s="17">
        <v>33.634</v>
      </c>
      <c r="P11" s="17">
        <v>35.491999999999997</v>
      </c>
      <c r="Q11" s="17">
        <v>32.933</v>
      </c>
      <c r="R11" s="17">
        <v>31.632000000000001</v>
      </c>
      <c r="S11" s="17">
        <v>35.823999999999998</v>
      </c>
      <c r="T11" s="17">
        <v>40.94</v>
      </c>
      <c r="U11" s="17">
        <v>37.985999999999997</v>
      </c>
      <c r="V11" s="17">
        <v>36.152999999999999</v>
      </c>
      <c r="W11" s="17">
        <v>31.382999999999999</v>
      </c>
      <c r="X11" s="17">
        <v>31.407</v>
      </c>
      <c r="Y11" s="17">
        <v>31.18</v>
      </c>
      <c r="Z11" s="17">
        <v>34</v>
      </c>
      <c r="AA11" s="17">
        <v>33.073999999999998</v>
      </c>
      <c r="AB11" s="17">
        <v>36.819000000000003</v>
      </c>
      <c r="AC11" s="17">
        <v>33.625</v>
      </c>
      <c r="AD11" s="17">
        <v>40.113</v>
      </c>
      <c r="AE11" s="17">
        <v>38.006999999999998</v>
      </c>
      <c r="AF11" s="17">
        <v>31.608000000000001</v>
      </c>
      <c r="AG11" s="17">
        <v>31.821000000000002</v>
      </c>
      <c r="AH11" s="17">
        <v>41.95</v>
      </c>
      <c r="AI11" s="12">
        <v>33.975000000000001</v>
      </c>
      <c r="AJ11" s="12">
        <v>30.341000000000001</v>
      </c>
      <c r="AK11" s="12">
        <v>37.064999999999998</v>
      </c>
      <c r="AL11" s="12">
        <v>33.768999999999998</v>
      </c>
      <c r="AM11" s="12">
        <v>38.590000000000003</v>
      </c>
      <c r="AN11" s="12"/>
      <c r="AO11" s="12"/>
      <c r="AP11" s="12"/>
      <c r="AQ11" s="12"/>
      <c r="AR11" s="12"/>
      <c r="AS11" s="12"/>
      <c r="AT11" s="12"/>
      <c r="AU11" s="12"/>
      <c r="AV11" s="12"/>
      <c r="AW11" s="12"/>
      <c r="AX11" s="12"/>
      <c r="AY11" s="12"/>
    </row>
    <row r="12" spans="1:54" ht="15" x14ac:dyDescent="0.25">
      <c r="A12" s="116">
        <v>43466</v>
      </c>
      <c r="B12" s="109"/>
      <c r="C12" s="109"/>
      <c r="D12" s="109">
        <v>36.299999999999997</v>
      </c>
      <c r="E12" s="17">
        <v>31.331</v>
      </c>
      <c r="F12" s="17">
        <v>31.469000000000001</v>
      </c>
      <c r="G12" s="17">
        <v>30.495999999999999</v>
      </c>
      <c r="H12" s="17">
        <v>31.288</v>
      </c>
      <c r="I12" s="17">
        <v>33.750999999999998</v>
      </c>
      <c r="J12" s="17">
        <v>35.082000000000001</v>
      </c>
      <c r="K12" s="17">
        <v>28.539000000000001</v>
      </c>
      <c r="L12" s="17">
        <v>28.042000000000002</v>
      </c>
      <c r="M12" s="17">
        <v>25.791</v>
      </c>
      <c r="N12" s="17">
        <v>27.312000000000001</v>
      </c>
      <c r="O12" s="17">
        <v>27.707999999999998</v>
      </c>
      <c r="P12" s="17">
        <v>30.585000000000001</v>
      </c>
      <c r="Q12" s="17">
        <v>28.021999999999998</v>
      </c>
      <c r="R12" s="17">
        <v>26.972000000000001</v>
      </c>
      <c r="S12" s="17">
        <v>30.167000000000002</v>
      </c>
      <c r="T12" s="17">
        <v>31.619</v>
      </c>
      <c r="U12" s="17">
        <v>31.995000000000001</v>
      </c>
      <c r="V12" s="17">
        <v>29.754999999999999</v>
      </c>
      <c r="W12" s="17">
        <v>27.71</v>
      </c>
      <c r="X12" s="17">
        <v>26.823</v>
      </c>
      <c r="Y12" s="17">
        <v>26.23</v>
      </c>
      <c r="Z12" s="17">
        <v>27.686</v>
      </c>
      <c r="AA12" s="17">
        <v>27.966000000000001</v>
      </c>
      <c r="AB12" s="17">
        <v>44.238999999999997</v>
      </c>
      <c r="AC12" s="17">
        <v>28.873999999999999</v>
      </c>
      <c r="AD12" s="17">
        <v>33.351999999999997</v>
      </c>
      <c r="AE12" s="17">
        <v>30.977</v>
      </c>
      <c r="AF12" s="17">
        <v>27.448</v>
      </c>
      <c r="AG12" s="17">
        <v>26.623000000000001</v>
      </c>
      <c r="AH12" s="17">
        <v>36.131999999999998</v>
      </c>
      <c r="AI12" s="12">
        <v>29.253</v>
      </c>
      <c r="AJ12" s="12">
        <v>25.856000000000002</v>
      </c>
      <c r="AK12" s="12">
        <v>31.004000000000001</v>
      </c>
      <c r="AL12" s="12">
        <v>28.314</v>
      </c>
      <c r="AM12" s="12">
        <v>34.389000000000003</v>
      </c>
      <c r="AN12" s="12"/>
      <c r="AO12" s="12"/>
      <c r="AP12" s="12"/>
      <c r="AQ12" s="12"/>
      <c r="AR12" s="12"/>
      <c r="AS12" s="12"/>
      <c r="AT12" s="12"/>
      <c r="AU12" s="12"/>
      <c r="AV12" s="12"/>
      <c r="AW12" s="12"/>
      <c r="AX12" s="12"/>
      <c r="AY12" s="12"/>
    </row>
    <row r="13" spans="1:54" ht="15" x14ac:dyDescent="0.25">
      <c r="A13" s="116">
        <v>43497</v>
      </c>
      <c r="B13" s="109"/>
      <c r="C13" s="109"/>
      <c r="D13" s="109">
        <v>32.25</v>
      </c>
      <c r="E13" s="17">
        <v>27.04</v>
      </c>
      <c r="F13" s="17">
        <v>28.42</v>
      </c>
      <c r="G13" s="17">
        <v>24.928999999999998</v>
      </c>
      <c r="H13" s="17">
        <v>26.6</v>
      </c>
      <c r="I13" s="17">
        <v>45.07</v>
      </c>
      <c r="J13" s="17">
        <v>37.893999999999998</v>
      </c>
      <c r="K13" s="17">
        <v>23.794</v>
      </c>
      <c r="L13" s="17">
        <v>24.364000000000001</v>
      </c>
      <c r="M13" s="17">
        <v>21.742000000000001</v>
      </c>
      <c r="N13" s="17">
        <v>23.934000000000001</v>
      </c>
      <c r="O13" s="17">
        <v>23.806000000000001</v>
      </c>
      <c r="P13" s="17">
        <v>31.236999999999998</v>
      </c>
      <c r="Q13" s="17">
        <v>23.533999999999999</v>
      </c>
      <c r="R13" s="17">
        <v>31.213999999999999</v>
      </c>
      <c r="S13" s="17">
        <v>35.393999999999998</v>
      </c>
      <c r="T13" s="17">
        <v>27.434000000000001</v>
      </c>
      <c r="U13" s="17">
        <v>29.055</v>
      </c>
      <c r="V13" s="17">
        <v>29.550999999999998</v>
      </c>
      <c r="W13" s="17">
        <v>30.138999999999999</v>
      </c>
      <c r="X13" s="17">
        <v>24.62</v>
      </c>
      <c r="Y13" s="17">
        <v>21.969000000000001</v>
      </c>
      <c r="Z13" s="17">
        <v>25.856000000000002</v>
      </c>
      <c r="AA13" s="17">
        <v>23.777000000000001</v>
      </c>
      <c r="AB13" s="17">
        <v>37.656999999999996</v>
      </c>
      <c r="AC13" s="17">
        <v>24.138000000000002</v>
      </c>
      <c r="AD13" s="17">
        <v>35.073</v>
      </c>
      <c r="AE13" s="17">
        <v>27.085000000000001</v>
      </c>
      <c r="AF13" s="17">
        <v>27.777999999999999</v>
      </c>
      <c r="AG13" s="17">
        <v>22.047999999999998</v>
      </c>
      <c r="AH13" s="17">
        <v>27.704000000000001</v>
      </c>
      <c r="AI13" s="12">
        <v>25.227</v>
      </c>
      <c r="AJ13" s="12">
        <v>22.57</v>
      </c>
      <c r="AK13" s="12">
        <v>31.158000000000001</v>
      </c>
      <c r="AL13" s="12">
        <v>28.695</v>
      </c>
      <c r="AM13" s="12">
        <v>28.925999999999998</v>
      </c>
      <c r="AN13" s="12"/>
      <c r="AO13" s="12"/>
      <c r="AP13" s="12"/>
      <c r="AQ13" s="12"/>
      <c r="AR13" s="12"/>
      <c r="AS13" s="12"/>
      <c r="AT13" s="12"/>
      <c r="AU13" s="12"/>
      <c r="AV13" s="12"/>
      <c r="AW13" s="12"/>
      <c r="AX13" s="12"/>
      <c r="AY13" s="12"/>
    </row>
    <row r="14" spans="1:54" ht="15" x14ac:dyDescent="0.25">
      <c r="A14" s="116">
        <v>43525</v>
      </c>
      <c r="B14" s="109"/>
      <c r="C14" s="109"/>
      <c r="D14" s="109">
        <v>52.65</v>
      </c>
      <c r="E14" s="17">
        <v>51.658999999999999</v>
      </c>
      <c r="F14" s="17">
        <v>59.164999999999999</v>
      </c>
      <c r="G14" s="17">
        <v>33.345999999999997</v>
      </c>
      <c r="H14" s="17">
        <v>52.13</v>
      </c>
      <c r="I14" s="17">
        <v>101.07</v>
      </c>
      <c r="J14" s="17">
        <v>52.771999999999998</v>
      </c>
      <c r="K14" s="17">
        <v>36.756</v>
      </c>
      <c r="L14" s="17">
        <v>59.9</v>
      </c>
      <c r="M14" s="17">
        <v>33.909999999999997</v>
      </c>
      <c r="N14" s="17">
        <v>38.996000000000002</v>
      </c>
      <c r="O14" s="17">
        <v>49.941000000000003</v>
      </c>
      <c r="P14" s="17">
        <v>65.903999999999996</v>
      </c>
      <c r="Q14" s="17">
        <v>44.598999999999997</v>
      </c>
      <c r="R14" s="17">
        <v>71.772000000000006</v>
      </c>
      <c r="S14" s="17">
        <v>45.445</v>
      </c>
      <c r="T14" s="17">
        <v>57.258000000000003</v>
      </c>
      <c r="U14" s="17">
        <v>43.152000000000001</v>
      </c>
      <c r="V14" s="17">
        <v>38.661999999999999</v>
      </c>
      <c r="W14" s="17">
        <v>37.335999999999999</v>
      </c>
      <c r="X14" s="17">
        <v>36.832000000000001</v>
      </c>
      <c r="Y14" s="17">
        <v>28.024999999999999</v>
      </c>
      <c r="Z14" s="17">
        <v>37.83</v>
      </c>
      <c r="AA14" s="17">
        <v>60.037999999999997</v>
      </c>
      <c r="AB14" s="17">
        <v>50.698</v>
      </c>
      <c r="AC14" s="17">
        <v>35.198999999999998</v>
      </c>
      <c r="AD14" s="17">
        <v>98.546000000000006</v>
      </c>
      <c r="AE14" s="17">
        <v>35.360999999999997</v>
      </c>
      <c r="AF14" s="17">
        <v>51.688000000000002</v>
      </c>
      <c r="AG14" s="17">
        <v>27.393999999999998</v>
      </c>
      <c r="AH14" s="17">
        <v>46.578000000000003</v>
      </c>
      <c r="AI14" s="12">
        <v>43.43</v>
      </c>
      <c r="AJ14" s="12">
        <v>34.792000000000002</v>
      </c>
      <c r="AK14" s="12">
        <v>41.665999999999997</v>
      </c>
      <c r="AL14" s="12">
        <v>41.128</v>
      </c>
      <c r="AM14" s="12">
        <v>35.402999999999999</v>
      </c>
      <c r="AN14" s="12"/>
      <c r="AO14" s="12"/>
      <c r="AP14" s="12"/>
      <c r="AQ14" s="12"/>
      <c r="AR14" s="12"/>
      <c r="AS14" s="12"/>
      <c r="AT14" s="12"/>
      <c r="AU14" s="12"/>
      <c r="AV14" s="12"/>
      <c r="AW14" s="12"/>
      <c r="AX14" s="12"/>
      <c r="AY14" s="12"/>
    </row>
    <row r="15" spans="1:54" ht="15" x14ac:dyDescent="0.25">
      <c r="A15" s="116">
        <v>43556</v>
      </c>
      <c r="B15" s="109"/>
      <c r="C15" s="109"/>
      <c r="D15" s="109">
        <v>130.33000000000001</v>
      </c>
      <c r="E15" s="17">
        <v>85.426000000000002</v>
      </c>
      <c r="F15" s="17">
        <v>108.791</v>
      </c>
      <c r="G15" s="17">
        <v>95.012</v>
      </c>
      <c r="H15" s="17">
        <v>218.625</v>
      </c>
      <c r="I15" s="17">
        <v>235.79499999999999</v>
      </c>
      <c r="J15" s="17">
        <v>141.143</v>
      </c>
      <c r="K15" s="17">
        <v>76.063000000000002</v>
      </c>
      <c r="L15" s="17">
        <v>133.911</v>
      </c>
      <c r="M15" s="17">
        <v>71.680000000000007</v>
      </c>
      <c r="N15" s="17">
        <v>78.164000000000001</v>
      </c>
      <c r="O15" s="17">
        <v>142.465</v>
      </c>
      <c r="P15" s="17">
        <v>209.80500000000001</v>
      </c>
      <c r="Q15" s="17">
        <v>103.199</v>
      </c>
      <c r="R15" s="17">
        <v>108.49</v>
      </c>
      <c r="S15" s="17">
        <v>91.858999999999995</v>
      </c>
      <c r="T15" s="17">
        <v>140.18600000000001</v>
      </c>
      <c r="U15" s="17">
        <v>113.18300000000001</v>
      </c>
      <c r="V15" s="17">
        <v>61.68</v>
      </c>
      <c r="W15" s="17">
        <v>73.103999999999999</v>
      </c>
      <c r="X15" s="17">
        <v>76.286000000000001</v>
      </c>
      <c r="Y15" s="17">
        <v>69.498000000000005</v>
      </c>
      <c r="Z15" s="17">
        <v>75.578999999999994</v>
      </c>
      <c r="AA15" s="17">
        <v>150.691</v>
      </c>
      <c r="AB15" s="17">
        <v>200.565</v>
      </c>
      <c r="AC15" s="17">
        <v>139.45599999999999</v>
      </c>
      <c r="AD15" s="17">
        <v>159.02699999999999</v>
      </c>
      <c r="AE15" s="17">
        <v>84.188000000000002</v>
      </c>
      <c r="AF15" s="17">
        <v>102.027</v>
      </c>
      <c r="AG15" s="17">
        <v>83.134</v>
      </c>
      <c r="AH15" s="17">
        <v>117.239</v>
      </c>
      <c r="AI15" s="12">
        <v>94.727000000000004</v>
      </c>
      <c r="AJ15" s="12">
        <v>63.893000000000001</v>
      </c>
      <c r="AK15" s="12">
        <v>92.802999999999997</v>
      </c>
      <c r="AL15" s="12">
        <v>69.927000000000007</v>
      </c>
      <c r="AM15" s="12">
        <v>87.269000000000005</v>
      </c>
      <c r="AN15" s="12"/>
      <c r="AO15" s="12"/>
      <c r="AP15" s="12"/>
      <c r="AQ15" s="12"/>
      <c r="AR15" s="12"/>
      <c r="AS15" s="12"/>
      <c r="AT15" s="12"/>
      <c r="AU15" s="12"/>
      <c r="AV15" s="12"/>
      <c r="AW15" s="12"/>
      <c r="AX15" s="12"/>
      <c r="AY15" s="12"/>
    </row>
    <row r="16" spans="1:54" ht="15" x14ac:dyDescent="0.25">
      <c r="A16" s="116">
        <v>43586</v>
      </c>
      <c r="B16" s="109"/>
      <c r="C16" s="109"/>
      <c r="D16" s="109">
        <v>266.7</v>
      </c>
      <c r="E16" s="17">
        <v>216.44499999999999</v>
      </c>
      <c r="F16" s="17">
        <v>352.86700000000002</v>
      </c>
      <c r="G16" s="17">
        <v>451.23200000000003</v>
      </c>
      <c r="H16" s="17">
        <v>450.97899999999998</v>
      </c>
      <c r="I16" s="17">
        <v>344.22199999999998</v>
      </c>
      <c r="J16" s="17">
        <v>268.86700000000002</v>
      </c>
      <c r="K16" s="17">
        <v>140.75299999999999</v>
      </c>
      <c r="L16" s="17">
        <v>147.34100000000001</v>
      </c>
      <c r="M16" s="17">
        <v>87.316000000000003</v>
      </c>
      <c r="N16" s="17">
        <v>156.29900000000001</v>
      </c>
      <c r="O16" s="17">
        <v>217.30099999999999</v>
      </c>
      <c r="P16" s="17">
        <v>575.92100000000005</v>
      </c>
      <c r="Q16" s="17">
        <v>189.833</v>
      </c>
      <c r="R16" s="17">
        <v>371.91199999999998</v>
      </c>
      <c r="S16" s="17">
        <v>222.959</v>
      </c>
      <c r="T16" s="17">
        <v>416.41</v>
      </c>
      <c r="U16" s="17">
        <v>295.23599999999999</v>
      </c>
      <c r="V16" s="17">
        <v>172.21799999999999</v>
      </c>
      <c r="W16" s="17">
        <v>148.429</v>
      </c>
      <c r="X16" s="17">
        <v>198.78299999999999</v>
      </c>
      <c r="Y16" s="17">
        <v>64.13</v>
      </c>
      <c r="Z16" s="17">
        <v>188.11600000000001</v>
      </c>
      <c r="AA16" s="17">
        <v>208.83699999999999</v>
      </c>
      <c r="AB16" s="17">
        <v>445.58600000000001</v>
      </c>
      <c r="AC16" s="17">
        <v>211.904</v>
      </c>
      <c r="AD16" s="17">
        <v>214.17099999999999</v>
      </c>
      <c r="AE16" s="17">
        <v>354.61</v>
      </c>
      <c r="AF16" s="17">
        <v>282.149</v>
      </c>
      <c r="AG16" s="17">
        <v>172.55600000000001</v>
      </c>
      <c r="AH16" s="17">
        <v>275.31799999999998</v>
      </c>
      <c r="AI16" s="12">
        <v>99.692999999999998</v>
      </c>
      <c r="AJ16" s="12">
        <v>127.726</v>
      </c>
      <c r="AK16" s="12">
        <v>224.209</v>
      </c>
      <c r="AL16" s="12">
        <v>139.96799999999999</v>
      </c>
      <c r="AM16" s="12">
        <v>105.98699999999999</v>
      </c>
      <c r="AN16" s="12"/>
      <c r="AO16" s="12"/>
      <c r="AP16" s="12"/>
      <c r="AQ16" s="12"/>
      <c r="AR16" s="12"/>
      <c r="AS16" s="12"/>
      <c r="AT16" s="12"/>
      <c r="AU16" s="12"/>
      <c r="AV16" s="12"/>
      <c r="AW16" s="12"/>
      <c r="AX16" s="12"/>
      <c r="AY16" s="12"/>
    </row>
    <row r="17" spans="1:51" ht="15" x14ac:dyDescent="0.25">
      <c r="A17" s="116">
        <v>43617</v>
      </c>
      <c r="B17" s="109"/>
      <c r="C17" s="109"/>
      <c r="D17" s="109">
        <v>180.42</v>
      </c>
      <c r="E17" s="17">
        <v>201.077</v>
      </c>
      <c r="F17" s="17">
        <v>475.76799999999997</v>
      </c>
      <c r="G17" s="17">
        <v>484.892</v>
      </c>
      <c r="H17" s="17">
        <v>285.46699999999998</v>
      </c>
      <c r="I17" s="17">
        <v>237.68700000000001</v>
      </c>
      <c r="J17" s="17">
        <v>137.86099999999999</v>
      </c>
      <c r="K17" s="17">
        <v>119.465</v>
      </c>
      <c r="L17" s="17">
        <v>78.299000000000007</v>
      </c>
      <c r="M17" s="17">
        <v>66.305000000000007</v>
      </c>
      <c r="N17" s="17">
        <v>163.03800000000001</v>
      </c>
      <c r="O17" s="17">
        <v>118.3</v>
      </c>
      <c r="P17" s="17">
        <v>429.09</v>
      </c>
      <c r="Q17" s="17">
        <v>117.479</v>
      </c>
      <c r="R17" s="17">
        <v>467.69</v>
      </c>
      <c r="S17" s="17">
        <v>119.96</v>
      </c>
      <c r="T17" s="17">
        <v>357.43299999999999</v>
      </c>
      <c r="U17" s="17">
        <v>204.39599999999999</v>
      </c>
      <c r="V17" s="17">
        <v>195.49799999999999</v>
      </c>
      <c r="W17" s="17">
        <v>72.715999999999994</v>
      </c>
      <c r="X17" s="17">
        <v>102.294</v>
      </c>
      <c r="Y17" s="17">
        <v>26.75</v>
      </c>
      <c r="Z17" s="17">
        <v>172.5</v>
      </c>
      <c r="AA17" s="17">
        <v>81.209999999999994</v>
      </c>
      <c r="AB17" s="17">
        <v>288.19299999999998</v>
      </c>
      <c r="AC17" s="17">
        <v>107.446</v>
      </c>
      <c r="AD17" s="17">
        <v>110.26600000000001</v>
      </c>
      <c r="AE17" s="17">
        <v>379.78300000000002</v>
      </c>
      <c r="AF17" s="17">
        <v>145.892</v>
      </c>
      <c r="AG17" s="17">
        <v>187.136</v>
      </c>
      <c r="AH17" s="17">
        <v>352.86599999999999</v>
      </c>
      <c r="AI17" s="12">
        <v>22.123000000000001</v>
      </c>
      <c r="AJ17" s="12">
        <v>76.138999999999996</v>
      </c>
      <c r="AK17" s="12">
        <v>189.64099999999999</v>
      </c>
      <c r="AL17" s="12">
        <v>134.589</v>
      </c>
      <c r="AM17" s="12">
        <v>66.150000000000006</v>
      </c>
      <c r="AN17" s="12"/>
      <c r="AO17" s="12"/>
      <c r="AP17" s="12"/>
      <c r="AQ17" s="12"/>
      <c r="AR17" s="12"/>
      <c r="AS17" s="12"/>
      <c r="AT17" s="12"/>
      <c r="AU17" s="12"/>
      <c r="AV17" s="12"/>
      <c r="AW17" s="12"/>
      <c r="AX17" s="12"/>
      <c r="AY17" s="12"/>
    </row>
    <row r="18" spans="1:51" ht="15" x14ac:dyDescent="0.25">
      <c r="A18" s="116">
        <v>43647</v>
      </c>
      <c r="B18" s="109"/>
      <c r="C18" s="109"/>
      <c r="D18" s="109">
        <v>65.19</v>
      </c>
      <c r="E18" s="17">
        <v>100.602</v>
      </c>
      <c r="F18" s="17">
        <v>198.06100000000001</v>
      </c>
      <c r="G18" s="17">
        <v>162.27199999999999</v>
      </c>
      <c r="H18" s="17">
        <v>77.971000000000004</v>
      </c>
      <c r="I18" s="17">
        <v>85.316999999999993</v>
      </c>
      <c r="J18" s="17">
        <v>47.881999999999998</v>
      </c>
      <c r="K18" s="17">
        <v>35.845999999999997</v>
      </c>
      <c r="L18" s="17">
        <v>24.408000000000001</v>
      </c>
      <c r="M18" s="17">
        <v>20.738</v>
      </c>
      <c r="N18" s="17">
        <v>61.921999999999997</v>
      </c>
      <c r="O18" s="17">
        <v>42.158000000000001</v>
      </c>
      <c r="P18" s="17">
        <v>144.119</v>
      </c>
      <c r="Q18" s="17">
        <v>25.64</v>
      </c>
      <c r="R18" s="17">
        <v>276.61700000000002</v>
      </c>
      <c r="S18" s="17">
        <v>34.822000000000003</v>
      </c>
      <c r="T18" s="17">
        <v>100.55500000000001</v>
      </c>
      <c r="U18" s="17">
        <v>71.116</v>
      </c>
      <c r="V18" s="17">
        <v>90.674000000000007</v>
      </c>
      <c r="W18" s="17">
        <v>15.86</v>
      </c>
      <c r="X18" s="17">
        <v>21.859000000000002</v>
      </c>
      <c r="Y18" s="17">
        <v>10.692</v>
      </c>
      <c r="Z18" s="17">
        <v>31.472999999999999</v>
      </c>
      <c r="AA18" s="17">
        <v>23.902999999999999</v>
      </c>
      <c r="AB18" s="17">
        <v>88.957999999999998</v>
      </c>
      <c r="AC18" s="17">
        <v>26.102</v>
      </c>
      <c r="AD18" s="17">
        <v>32.668999999999997</v>
      </c>
      <c r="AE18" s="17">
        <v>122.09</v>
      </c>
      <c r="AF18" s="17">
        <v>63.959000000000003</v>
      </c>
      <c r="AG18" s="17">
        <v>40.512999999999998</v>
      </c>
      <c r="AH18" s="17">
        <v>129.517</v>
      </c>
      <c r="AI18" s="12">
        <v>13.513</v>
      </c>
      <c r="AJ18" s="12">
        <v>21.324999999999999</v>
      </c>
      <c r="AK18" s="12">
        <v>38.645000000000003</v>
      </c>
      <c r="AL18" s="12">
        <v>35.936</v>
      </c>
      <c r="AM18" s="12">
        <v>20.841000000000001</v>
      </c>
      <c r="AN18" s="12"/>
      <c r="AO18" s="12"/>
      <c r="AP18" s="12"/>
      <c r="AQ18" s="12"/>
      <c r="AR18" s="12"/>
      <c r="AS18" s="12"/>
      <c r="AT18" s="12"/>
      <c r="AU18" s="12"/>
      <c r="AV18" s="12"/>
      <c r="AW18" s="12"/>
      <c r="AX18" s="12"/>
      <c r="AY18" s="12"/>
    </row>
    <row r="19" spans="1:51" ht="15" x14ac:dyDescent="0.25">
      <c r="A19" s="116">
        <v>43678</v>
      </c>
      <c r="B19" s="109"/>
      <c r="C19" s="109"/>
      <c r="D19" s="109">
        <v>43.52</v>
      </c>
      <c r="E19" s="17">
        <v>51.69</v>
      </c>
      <c r="F19" s="17">
        <v>77.224000000000004</v>
      </c>
      <c r="G19" s="17">
        <v>81.61</v>
      </c>
      <c r="H19" s="17">
        <v>44.387</v>
      </c>
      <c r="I19" s="17">
        <v>39.648000000000003</v>
      </c>
      <c r="J19" s="17">
        <v>39.466000000000001</v>
      </c>
      <c r="K19" s="17">
        <v>26.856000000000002</v>
      </c>
      <c r="L19" s="17">
        <v>26.286000000000001</v>
      </c>
      <c r="M19" s="17">
        <v>23.202000000000002</v>
      </c>
      <c r="N19" s="17">
        <v>31.279</v>
      </c>
      <c r="O19" s="17">
        <v>38.188000000000002</v>
      </c>
      <c r="P19" s="17">
        <v>59.857999999999997</v>
      </c>
      <c r="Q19" s="17">
        <v>23.952999999999999</v>
      </c>
      <c r="R19" s="17">
        <v>82.491</v>
      </c>
      <c r="S19" s="17">
        <v>25.69</v>
      </c>
      <c r="T19" s="17">
        <v>65.591999999999999</v>
      </c>
      <c r="U19" s="17">
        <v>37.185000000000002</v>
      </c>
      <c r="V19" s="17">
        <v>51.173999999999999</v>
      </c>
      <c r="W19" s="17">
        <v>22.367000000000001</v>
      </c>
      <c r="X19" s="17">
        <v>28.044</v>
      </c>
      <c r="Y19" s="17">
        <v>17.347000000000001</v>
      </c>
      <c r="Z19" s="17">
        <v>24.27</v>
      </c>
      <c r="AA19" s="17">
        <v>26.84</v>
      </c>
      <c r="AB19" s="17">
        <v>49.002000000000002</v>
      </c>
      <c r="AC19" s="17">
        <v>34.253</v>
      </c>
      <c r="AD19" s="17">
        <v>32.082999999999998</v>
      </c>
      <c r="AE19" s="17">
        <v>53.945</v>
      </c>
      <c r="AF19" s="17">
        <v>31.876000000000001</v>
      </c>
      <c r="AG19" s="17">
        <v>38.844000000000001</v>
      </c>
      <c r="AH19" s="17">
        <v>45.631</v>
      </c>
      <c r="AI19" s="12">
        <v>21.495999999999999</v>
      </c>
      <c r="AJ19" s="12">
        <v>29.015000000000001</v>
      </c>
      <c r="AK19" s="12">
        <v>37.904000000000003</v>
      </c>
      <c r="AL19" s="12">
        <v>24.379000000000001</v>
      </c>
      <c r="AM19" s="12">
        <v>24.032</v>
      </c>
      <c r="AN19" s="12"/>
      <c r="AO19" s="12"/>
      <c r="AP19" s="12"/>
      <c r="AQ19" s="12"/>
      <c r="AR19" s="12"/>
      <c r="AS19" s="12"/>
      <c r="AT19" s="12"/>
      <c r="AU19" s="12"/>
      <c r="AV19" s="12"/>
      <c r="AW19" s="12"/>
      <c r="AX19" s="12"/>
      <c r="AY19" s="12"/>
    </row>
    <row r="20" spans="1:51" ht="15" x14ac:dyDescent="0.25">
      <c r="A20" s="116">
        <v>43709</v>
      </c>
      <c r="B20" s="109"/>
      <c r="C20" s="109"/>
      <c r="D20" s="109">
        <v>65.16</v>
      </c>
      <c r="E20" s="17">
        <v>74.451999999999998</v>
      </c>
      <c r="F20" s="17">
        <v>61.872999999999998</v>
      </c>
      <c r="G20" s="17">
        <v>74.998000000000005</v>
      </c>
      <c r="H20" s="17">
        <v>67.313000000000002</v>
      </c>
      <c r="I20" s="17">
        <v>69.171000000000006</v>
      </c>
      <c r="J20" s="17">
        <v>51.93</v>
      </c>
      <c r="K20" s="17">
        <v>57.405000000000001</v>
      </c>
      <c r="L20" s="17">
        <v>41.514000000000003</v>
      </c>
      <c r="M20" s="17">
        <v>36.533000000000001</v>
      </c>
      <c r="N20" s="17">
        <v>50.509</v>
      </c>
      <c r="O20" s="17">
        <v>50.039000000000001</v>
      </c>
      <c r="P20" s="17">
        <v>69.953000000000003</v>
      </c>
      <c r="Q20" s="17">
        <v>43.707999999999998</v>
      </c>
      <c r="R20" s="17">
        <v>65.603999999999999</v>
      </c>
      <c r="S20" s="17">
        <v>45.152000000000001</v>
      </c>
      <c r="T20" s="17">
        <v>75.313000000000002</v>
      </c>
      <c r="U20" s="17">
        <v>48.322000000000003</v>
      </c>
      <c r="V20" s="17">
        <v>55.561</v>
      </c>
      <c r="W20" s="17">
        <v>40.947000000000003</v>
      </c>
      <c r="X20" s="17">
        <v>41.960999999999999</v>
      </c>
      <c r="Y20" s="17">
        <v>37.011000000000003</v>
      </c>
      <c r="Z20" s="17">
        <v>55.597000000000001</v>
      </c>
      <c r="AA20" s="17">
        <v>57.860999999999997</v>
      </c>
      <c r="AB20" s="17">
        <v>56.36</v>
      </c>
      <c r="AC20" s="17">
        <v>49.877000000000002</v>
      </c>
      <c r="AD20" s="17">
        <v>62.548000000000002</v>
      </c>
      <c r="AE20" s="17">
        <v>57.603999999999999</v>
      </c>
      <c r="AF20" s="17">
        <v>45.005000000000003</v>
      </c>
      <c r="AG20" s="17">
        <v>45.02</v>
      </c>
      <c r="AH20" s="17">
        <v>54.131</v>
      </c>
      <c r="AI20" s="12">
        <v>36.649000000000001</v>
      </c>
      <c r="AJ20" s="12">
        <v>60.07</v>
      </c>
      <c r="AK20" s="12">
        <v>52.710999999999999</v>
      </c>
      <c r="AL20" s="12">
        <v>38.850999999999999</v>
      </c>
      <c r="AM20" s="12">
        <v>39.106000000000002</v>
      </c>
      <c r="AN20" s="12"/>
      <c r="AO20" s="12"/>
      <c r="AP20" s="12"/>
      <c r="AQ20" s="12"/>
      <c r="AR20" s="12"/>
      <c r="AS20" s="12"/>
      <c r="AT20" s="12"/>
      <c r="AU20" s="12"/>
      <c r="AV20" s="12"/>
      <c r="AW20" s="12"/>
      <c r="AX20" s="12"/>
      <c r="AY20" s="12"/>
    </row>
    <row r="21" spans="1:51" ht="15" x14ac:dyDescent="0.25">
      <c r="A21" s="116">
        <v>43739</v>
      </c>
      <c r="B21" s="109"/>
      <c r="C21" s="109"/>
      <c r="D21" s="109">
        <v>76.3</v>
      </c>
      <c r="E21" s="17">
        <v>75.090999999999994</v>
      </c>
      <c r="F21" s="17">
        <v>70.751000000000005</v>
      </c>
      <c r="G21" s="17">
        <v>96.373999999999995</v>
      </c>
      <c r="H21" s="17">
        <v>122.146</v>
      </c>
      <c r="I21" s="17">
        <v>110.499</v>
      </c>
      <c r="J21" s="17">
        <v>59.704000000000001</v>
      </c>
      <c r="K21" s="17">
        <v>61.104999999999997</v>
      </c>
      <c r="L21" s="17">
        <v>55.302999999999997</v>
      </c>
      <c r="M21" s="17">
        <v>55.41</v>
      </c>
      <c r="N21" s="17">
        <v>56.953000000000003</v>
      </c>
      <c r="O21" s="17">
        <v>58.088999999999999</v>
      </c>
      <c r="P21" s="17">
        <v>87.7</v>
      </c>
      <c r="Q21" s="17">
        <v>57.427</v>
      </c>
      <c r="R21" s="17">
        <v>83.775000000000006</v>
      </c>
      <c r="S21" s="17">
        <v>65.465999999999994</v>
      </c>
      <c r="T21" s="17">
        <v>104.804</v>
      </c>
      <c r="U21" s="17">
        <v>61.795999999999999</v>
      </c>
      <c r="V21" s="17">
        <v>58.777000000000001</v>
      </c>
      <c r="W21" s="17">
        <v>53.53</v>
      </c>
      <c r="X21" s="17">
        <v>53.604999999999997</v>
      </c>
      <c r="Y21" s="17">
        <v>54.877000000000002</v>
      </c>
      <c r="Z21" s="17">
        <v>58.837000000000003</v>
      </c>
      <c r="AA21" s="17">
        <v>74.528999999999996</v>
      </c>
      <c r="AB21" s="17">
        <v>84.778999999999996</v>
      </c>
      <c r="AC21" s="17">
        <v>109.259</v>
      </c>
      <c r="AD21" s="17">
        <v>85.45</v>
      </c>
      <c r="AE21" s="17">
        <v>67.418999999999997</v>
      </c>
      <c r="AF21" s="17">
        <v>58.302</v>
      </c>
      <c r="AG21" s="17">
        <v>58.338000000000001</v>
      </c>
      <c r="AH21" s="17">
        <v>67.998999999999995</v>
      </c>
      <c r="AI21" s="12">
        <v>48.598999999999997</v>
      </c>
      <c r="AJ21" s="12">
        <v>82.491</v>
      </c>
      <c r="AK21" s="12">
        <v>76.081999999999994</v>
      </c>
      <c r="AL21" s="12">
        <v>51.475999999999999</v>
      </c>
      <c r="AM21" s="12">
        <v>68.260000000000005</v>
      </c>
      <c r="AN21" s="12"/>
      <c r="AO21" s="12"/>
      <c r="AP21" s="12"/>
      <c r="AQ21" s="12"/>
      <c r="AR21" s="12"/>
      <c r="AS21" s="12"/>
      <c r="AT21" s="12"/>
      <c r="AU21" s="12"/>
      <c r="AV21" s="12"/>
      <c r="AW21" s="12"/>
      <c r="AX21" s="12"/>
      <c r="AY21" s="12"/>
    </row>
    <row r="22" spans="1:51" ht="15" x14ac:dyDescent="0.25">
      <c r="A22" s="116">
        <v>43770</v>
      </c>
      <c r="B22" s="109"/>
      <c r="C22" s="109"/>
      <c r="D22" s="109">
        <v>53.16</v>
      </c>
      <c r="E22" s="17">
        <v>60.435000000000002</v>
      </c>
      <c r="F22" s="17">
        <v>62.212000000000003</v>
      </c>
      <c r="G22" s="17">
        <v>73.813999999999993</v>
      </c>
      <c r="H22" s="17">
        <v>76.453000000000003</v>
      </c>
      <c r="I22" s="17">
        <v>78.932000000000002</v>
      </c>
      <c r="J22" s="17">
        <v>56.332999999999998</v>
      </c>
      <c r="K22" s="17">
        <v>45.671999999999997</v>
      </c>
      <c r="L22" s="17">
        <v>44.24</v>
      </c>
      <c r="M22" s="17">
        <v>46.398000000000003</v>
      </c>
      <c r="N22" s="17">
        <v>49.011000000000003</v>
      </c>
      <c r="O22" s="17">
        <v>54.182000000000002</v>
      </c>
      <c r="P22" s="17">
        <v>67.378</v>
      </c>
      <c r="Q22" s="17">
        <v>46.347999999999999</v>
      </c>
      <c r="R22" s="17">
        <v>61.481999999999999</v>
      </c>
      <c r="S22" s="17">
        <v>54.195999999999998</v>
      </c>
      <c r="T22" s="17">
        <v>70.343999999999994</v>
      </c>
      <c r="U22" s="17">
        <v>55.378999999999998</v>
      </c>
      <c r="V22" s="17">
        <v>45.561</v>
      </c>
      <c r="W22" s="17">
        <v>42.872999999999998</v>
      </c>
      <c r="X22" s="17">
        <v>44.63</v>
      </c>
      <c r="Y22" s="17">
        <v>42.433999999999997</v>
      </c>
      <c r="Z22" s="17">
        <v>45.008000000000003</v>
      </c>
      <c r="AA22" s="17">
        <v>62.75</v>
      </c>
      <c r="AB22" s="17">
        <v>65.114000000000004</v>
      </c>
      <c r="AC22" s="17">
        <v>69.873000000000005</v>
      </c>
      <c r="AD22" s="17">
        <v>59.493000000000002</v>
      </c>
      <c r="AE22" s="17">
        <v>54.671999999999997</v>
      </c>
      <c r="AF22" s="17">
        <v>48.972999999999999</v>
      </c>
      <c r="AG22" s="17">
        <v>51.9</v>
      </c>
      <c r="AH22" s="17">
        <v>55.118000000000002</v>
      </c>
      <c r="AI22" s="12">
        <v>38.087000000000003</v>
      </c>
      <c r="AJ22" s="12">
        <v>53.673000000000002</v>
      </c>
      <c r="AK22" s="12">
        <v>51.713999999999999</v>
      </c>
      <c r="AL22" s="12">
        <v>46.542999999999999</v>
      </c>
      <c r="AM22" s="12">
        <v>53.145000000000003</v>
      </c>
      <c r="AN22" s="12"/>
      <c r="AO22" s="12"/>
      <c r="AP22" s="12"/>
      <c r="AQ22" s="12"/>
      <c r="AR22" s="12"/>
      <c r="AS22" s="12"/>
      <c r="AT22" s="12"/>
      <c r="AU22" s="12"/>
      <c r="AV22" s="12"/>
      <c r="AW22" s="12"/>
      <c r="AX22" s="12"/>
      <c r="AY22" s="12"/>
    </row>
    <row r="23" spans="1:51" ht="15" x14ac:dyDescent="0.25">
      <c r="A23" s="116">
        <v>43800</v>
      </c>
      <c r="B23" s="109"/>
      <c r="C23" s="109"/>
      <c r="D23" s="109">
        <v>43.02</v>
      </c>
      <c r="E23" s="17">
        <v>44.616999999999997</v>
      </c>
      <c r="F23" s="17">
        <v>52.731999999999999</v>
      </c>
      <c r="G23" s="17">
        <v>55.963999999999999</v>
      </c>
      <c r="H23" s="17">
        <v>56.22</v>
      </c>
      <c r="I23" s="17">
        <v>55.143999999999998</v>
      </c>
      <c r="J23" s="17">
        <v>45.152000000000001</v>
      </c>
      <c r="K23" s="17">
        <v>37.728999999999999</v>
      </c>
      <c r="L23" s="17">
        <v>36.085000000000001</v>
      </c>
      <c r="M23" s="17">
        <v>34.823</v>
      </c>
      <c r="N23" s="17">
        <v>40.125999999999998</v>
      </c>
      <c r="O23" s="17">
        <v>42.631999999999998</v>
      </c>
      <c r="P23" s="17">
        <v>55.494</v>
      </c>
      <c r="Q23" s="17">
        <v>37.25</v>
      </c>
      <c r="R23" s="17">
        <v>51.835999999999999</v>
      </c>
      <c r="S23" s="17">
        <v>48.121000000000002</v>
      </c>
      <c r="T23" s="17">
        <v>53.737000000000002</v>
      </c>
      <c r="U23" s="17">
        <v>47.594000000000001</v>
      </c>
      <c r="V23" s="17">
        <v>38.003999999999998</v>
      </c>
      <c r="W23" s="17">
        <v>34.308999999999997</v>
      </c>
      <c r="X23" s="17">
        <v>35.973999999999997</v>
      </c>
      <c r="Y23" s="17">
        <v>32.726999999999997</v>
      </c>
      <c r="Z23" s="17">
        <v>38.261000000000003</v>
      </c>
      <c r="AA23" s="17">
        <v>44.314</v>
      </c>
      <c r="AB23" s="17">
        <v>50.171999999999997</v>
      </c>
      <c r="AC23" s="17">
        <v>45.765000000000001</v>
      </c>
      <c r="AD23" s="17">
        <v>44.216999999999999</v>
      </c>
      <c r="AE23" s="17">
        <v>46.191000000000003</v>
      </c>
      <c r="AF23" s="17">
        <v>39.506999999999998</v>
      </c>
      <c r="AG23" s="17">
        <v>49.442</v>
      </c>
      <c r="AH23" s="17">
        <v>45.302999999999997</v>
      </c>
      <c r="AI23" s="12">
        <v>31.486000000000001</v>
      </c>
      <c r="AJ23" s="12">
        <v>39.783999999999999</v>
      </c>
      <c r="AK23" s="12">
        <v>39.808</v>
      </c>
      <c r="AL23" s="12">
        <v>38.359000000000002</v>
      </c>
      <c r="AM23" s="12">
        <v>39.131</v>
      </c>
      <c r="AN23" s="12"/>
      <c r="AO23" s="12"/>
      <c r="AP23" s="12"/>
      <c r="AQ23" s="12"/>
      <c r="AR23" s="12"/>
      <c r="AS23" s="12"/>
      <c r="AT23" s="12"/>
      <c r="AU23" s="12"/>
      <c r="AV23" s="12"/>
      <c r="AW23" s="12"/>
      <c r="AX23" s="12"/>
      <c r="AY23" s="12"/>
    </row>
    <row r="24" spans="1:51" ht="15" x14ac:dyDescent="0.25">
      <c r="A24" s="116">
        <v>43831</v>
      </c>
      <c r="B24" s="109"/>
      <c r="C24" s="109"/>
      <c r="D24" s="109">
        <v>36.299999999999997</v>
      </c>
      <c r="E24" s="17">
        <v>37.954000000000001</v>
      </c>
      <c r="F24" s="17">
        <v>45.012999999999998</v>
      </c>
      <c r="G24" s="17">
        <v>48.33</v>
      </c>
      <c r="H24" s="17">
        <v>47.063000000000002</v>
      </c>
      <c r="I24" s="17">
        <v>44.185000000000002</v>
      </c>
      <c r="J24" s="17">
        <v>37.42</v>
      </c>
      <c r="K24" s="17">
        <v>32.143999999999998</v>
      </c>
      <c r="L24" s="17">
        <v>30.888999999999999</v>
      </c>
      <c r="M24" s="17">
        <v>28.338000000000001</v>
      </c>
      <c r="N24" s="17">
        <v>33.627000000000002</v>
      </c>
      <c r="O24" s="17">
        <v>36.954000000000001</v>
      </c>
      <c r="P24" s="17">
        <v>48.581000000000003</v>
      </c>
      <c r="Q24" s="17">
        <v>32.119</v>
      </c>
      <c r="R24" s="17">
        <v>44.582000000000001</v>
      </c>
      <c r="S24" s="17">
        <v>37.767000000000003</v>
      </c>
      <c r="T24" s="17">
        <v>45.930999999999997</v>
      </c>
      <c r="U24" s="17">
        <v>39.658000000000001</v>
      </c>
      <c r="V24" s="17">
        <v>33.828000000000003</v>
      </c>
      <c r="W24" s="17">
        <v>29.443000000000001</v>
      </c>
      <c r="X24" s="17">
        <v>30.603999999999999</v>
      </c>
      <c r="Y24" s="17">
        <v>26.55</v>
      </c>
      <c r="Z24" s="17">
        <v>32.732999999999997</v>
      </c>
      <c r="AA24" s="17">
        <v>50.906999999999996</v>
      </c>
      <c r="AB24" s="17">
        <v>44.045000000000002</v>
      </c>
      <c r="AC24" s="17">
        <v>38.145000000000003</v>
      </c>
      <c r="AD24" s="17">
        <v>36.485999999999997</v>
      </c>
      <c r="AE24" s="17">
        <v>40.689</v>
      </c>
      <c r="AF24" s="17">
        <v>33.57</v>
      </c>
      <c r="AG24" s="17">
        <v>42.634</v>
      </c>
      <c r="AH24" s="17">
        <v>39.593000000000004</v>
      </c>
      <c r="AI24" s="12">
        <v>26.888000000000002</v>
      </c>
      <c r="AJ24" s="12">
        <v>33.579000000000001</v>
      </c>
      <c r="AK24" s="12">
        <v>33.808</v>
      </c>
      <c r="AL24" s="12">
        <v>34.149000000000001</v>
      </c>
      <c r="AM24" s="12">
        <v>32.033999999999999</v>
      </c>
      <c r="AN24" s="12"/>
      <c r="AO24" s="12"/>
      <c r="AP24" s="12"/>
      <c r="AQ24" s="12"/>
      <c r="AR24" s="12"/>
      <c r="AS24" s="12"/>
      <c r="AT24" s="12"/>
      <c r="AU24" s="12"/>
      <c r="AV24" s="12"/>
      <c r="AW24" s="12"/>
      <c r="AX24" s="12"/>
      <c r="AY24" s="12"/>
    </row>
    <row r="25" spans="1:51" ht="15" x14ac:dyDescent="0.25">
      <c r="A25" s="116">
        <v>43862</v>
      </c>
      <c r="B25" s="109"/>
      <c r="C25" s="109"/>
      <c r="D25" s="109">
        <v>32.25</v>
      </c>
      <c r="E25" s="17">
        <v>35.287999999999997</v>
      </c>
      <c r="F25" s="17">
        <v>38.164999999999999</v>
      </c>
      <c r="G25" s="17">
        <v>42.140999999999998</v>
      </c>
      <c r="H25" s="17">
        <v>62.064999999999998</v>
      </c>
      <c r="I25" s="17">
        <v>47.743000000000002</v>
      </c>
      <c r="J25" s="17">
        <v>32.219000000000001</v>
      </c>
      <c r="K25" s="17">
        <v>28.652000000000001</v>
      </c>
      <c r="L25" s="17">
        <v>26.94</v>
      </c>
      <c r="M25" s="17">
        <v>25.739000000000001</v>
      </c>
      <c r="N25" s="17">
        <v>29.77</v>
      </c>
      <c r="O25" s="17">
        <v>37.701999999999998</v>
      </c>
      <c r="P25" s="17">
        <v>41.982999999999997</v>
      </c>
      <c r="Q25" s="17">
        <v>37.200000000000003</v>
      </c>
      <c r="R25" s="17">
        <v>50.7</v>
      </c>
      <c r="S25" s="17">
        <v>33.460999999999999</v>
      </c>
      <c r="T25" s="17">
        <v>42.104999999999997</v>
      </c>
      <c r="U25" s="17">
        <v>39.273000000000003</v>
      </c>
      <c r="V25" s="17">
        <v>36.689</v>
      </c>
      <c r="W25" s="17">
        <v>27.672999999999998</v>
      </c>
      <c r="X25" s="17">
        <v>26.465</v>
      </c>
      <c r="Y25" s="17">
        <v>25.776</v>
      </c>
      <c r="Z25" s="17">
        <v>28.84</v>
      </c>
      <c r="AA25" s="17">
        <v>44.905999999999999</v>
      </c>
      <c r="AB25" s="17">
        <v>38.271999999999998</v>
      </c>
      <c r="AC25" s="17">
        <v>40.777999999999999</v>
      </c>
      <c r="AD25" s="17">
        <v>32.783000000000001</v>
      </c>
      <c r="AE25" s="17">
        <v>40.621000000000002</v>
      </c>
      <c r="AF25" s="17">
        <v>28.69</v>
      </c>
      <c r="AG25" s="17">
        <v>34.210999999999999</v>
      </c>
      <c r="AH25" s="17">
        <v>34.966999999999999</v>
      </c>
      <c r="AI25" s="12">
        <v>24.231999999999999</v>
      </c>
      <c r="AJ25" s="12">
        <v>34.857999999999997</v>
      </c>
      <c r="AK25" s="12">
        <v>34.607999999999997</v>
      </c>
      <c r="AL25" s="12">
        <v>29.931999999999999</v>
      </c>
      <c r="AM25" s="12">
        <v>28.454000000000001</v>
      </c>
      <c r="AN25" s="12"/>
      <c r="AO25" s="12"/>
      <c r="AP25" s="12"/>
      <c r="AQ25" s="12"/>
      <c r="AR25" s="12"/>
      <c r="AS25" s="12"/>
      <c r="AT25" s="12"/>
      <c r="AU25" s="12"/>
      <c r="AV25" s="12"/>
      <c r="AW25" s="12"/>
      <c r="AX25" s="12"/>
      <c r="AY25" s="12"/>
    </row>
    <row r="26" spans="1:51" ht="15" x14ac:dyDescent="0.25">
      <c r="A26" s="116">
        <v>43891</v>
      </c>
      <c r="B26" s="109"/>
      <c r="C26" s="109"/>
      <c r="D26" s="109">
        <v>52.65</v>
      </c>
      <c r="E26" s="17">
        <v>68.567999999999998</v>
      </c>
      <c r="F26" s="17">
        <v>46.972999999999999</v>
      </c>
      <c r="G26" s="17">
        <v>73.631</v>
      </c>
      <c r="H26" s="17">
        <v>129.93</v>
      </c>
      <c r="I26" s="17">
        <v>62.509</v>
      </c>
      <c r="J26" s="17">
        <v>46.167999999999999</v>
      </c>
      <c r="K26" s="17">
        <v>64.981999999999999</v>
      </c>
      <c r="L26" s="17">
        <v>40.561</v>
      </c>
      <c r="M26" s="17">
        <v>40.128999999999998</v>
      </c>
      <c r="N26" s="17">
        <v>59.375999999999998</v>
      </c>
      <c r="O26" s="17">
        <v>74.105999999999995</v>
      </c>
      <c r="P26" s="17">
        <v>68.524000000000001</v>
      </c>
      <c r="Q26" s="17">
        <v>79.534999999999997</v>
      </c>
      <c r="R26" s="17">
        <v>59.695</v>
      </c>
      <c r="S26" s="17">
        <v>65.638000000000005</v>
      </c>
      <c r="T26" s="17">
        <v>60.73</v>
      </c>
      <c r="U26" s="17">
        <v>50.841999999999999</v>
      </c>
      <c r="V26" s="17">
        <v>43.436999999999998</v>
      </c>
      <c r="W26" s="17">
        <v>39.412999999999997</v>
      </c>
      <c r="X26" s="17">
        <v>32.453000000000003</v>
      </c>
      <c r="Y26" s="17">
        <v>37.006999999999998</v>
      </c>
      <c r="Z26" s="17">
        <v>69.23</v>
      </c>
      <c r="AA26" s="17">
        <v>57.164000000000001</v>
      </c>
      <c r="AB26" s="17">
        <v>50.985999999999997</v>
      </c>
      <c r="AC26" s="17">
        <v>113.63500000000001</v>
      </c>
      <c r="AD26" s="17">
        <v>40.835999999999999</v>
      </c>
      <c r="AE26" s="17">
        <v>67.962000000000003</v>
      </c>
      <c r="AF26" s="17">
        <v>33.948999999999998</v>
      </c>
      <c r="AG26" s="17">
        <v>53.622999999999998</v>
      </c>
      <c r="AH26" s="17">
        <v>58.152000000000001</v>
      </c>
      <c r="AI26" s="12">
        <v>35.662999999999997</v>
      </c>
      <c r="AJ26" s="12">
        <v>44.223999999999997</v>
      </c>
      <c r="AK26" s="12">
        <v>51.094000000000001</v>
      </c>
      <c r="AL26" s="12">
        <v>35.222999999999999</v>
      </c>
      <c r="AM26" s="12">
        <v>52.674999999999997</v>
      </c>
      <c r="AN26" s="12"/>
      <c r="AO26" s="12"/>
      <c r="AP26" s="12"/>
      <c r="AQ26" s="12"/>
      <c r="AR26" s="12"/>
      <c r="AS26" s="12"/>
      <c r="AT26" s="12"/>
      <c r="AU26" s="12"/>
      <c r="AV26" s="12"/>
      <c r="AW26" s="12"/>
      <c r="AX26" s="12"/>
      <c r="AY26" s="12"/>
    </row>
    <row r="27" spans="1:51" ht="15" x14ac:dyDescent="0.25">
      <c r="A27" s="116">
        <v>43922</v>
      </c>
      <c r="B27" s="109"/>
      <c r="C27" s="109"/>
      <c r="D27" s="109">
        <v>130.33000000000001</v>
      </c>
      <c r="E27" s="17">
        <v>133.13900000000001</v>
      </c>
      <c r="F27" s="17">
        <v>123.172</v>
      </c>
      <c r="G27" s="17">
        <v>275.12900000000002</v>
      </c>
      <c r="H27" s="17">
        <v>273.74599999999998</v>
      </c>
      <c r="I27" s="17">
        <v>174.541</v>
      </c>
      <c r="J27" s="17">
        <v>92.656999999999996</v>
      </c>
      <c r="K27" s="17">
        <v>145.98500000000001</v>
      </c>
      <c r="L27" s="17">
        <v>82.73</v>
      </c>
      <c r="M27" s="17">
        <v>80.27</v>
      </c>
      <c r="N27" s="17">
        <v>164.874</v>
      </c>
      <c r="O27" s="17">
        <v>228.52799999999999</v>
      </c>
      <c r="P27" s="17">
        <v>148.78100000000001</v>
      </c>
      <c r="Q27" s="17">
        <v>124.42100000000001</v>
      </c>
      <c r="R27" s="17">
        <v>125.489</v>
      </c>
      <c r="S27" s="17">
        <v>154.88499999999999</v>
      </c>
      <c r="T27" s="17">
        <v>150.43600000000001</v>
      </c>
      <c r="U27" s="17">
        <v>80.525999999999996</v>
      </c>
      <c r="V27" s="17">
        <v>91.016000000000005</v>
      </c>
      <c r="W27" s="17">
        <v>80.367000000000004</v>
      </c>
      <c r="X27" s="17">
        <v>77.834000000000003</v>
      </c>
      <c r="Y27" s="17">
        <v>77.231999999999999</v>
      </c>
      <c r="Z27" s="17">
        <v>173.66800000000001</v>
      </c>
      <c r="AA27" s="17">
        <v>223.268</v>
      </c>
      <c r="AB27" s="17">
        <v>183.99700000000001</v>
      </c>
      <c r="AC27" s="17">
        <v>175.21199999999999</v>
      </c>
      <c r="AD27" s="17">
        <v>93.793000000000006</v>
      </c>
      <c r="AE27" s="17">
        <v>131.72200000000001</v>
      </c>
      <c r="AF27" s="17">
        <v>101.241</v>
      </c>
      <c r="AG27" s="17">
        <v>139.66399999999999</v>
      </c>
      <c r="AH27" s="17">
        <v>122.22499999999999</v>
      </c>
      <c r="AI27" s="12">
        <v>65.251999999999995</v>
      </c>
      <c r="AJ27" s="12">
        <v>103.72199999999999</v>
      </c>
      <c r="AK27" s="12">
        <v>81.031999999999996</v>
      </c>
      <c r="AL27" s="12">
        <v>91.284999999999997</v>
      </c>
      <c r="AM27" s="12">
        <v>88.097999999999999</v>
      </c>
      <c r="AN27" s="12"/>
      <c r="AO27" s="12"/>
      <c r="AP27" s="12"/>
      <c r="AQ27" s="12"/>
      <c r="AR27" s="12"/>
      <c r="AS27" s="12"/>
      <c r="AT27" s="12"/>
      <c r="AU27" s="12"/>
      <c r="AV27" s="12"/>
      <c r="AW27" s="12"/>
      <c r="AX27" s="12"/>
      <c r="AY27" s="12"/>
    </row>
    <row r="28" spans="1:51" ht="15" x14ac:dyDescent="0.25">
      <c r="A28" s="116">
        <v>43952</v>
      </c>
      <c r="B28" s="109"/>
      <c r="C28" s="109"/>
      <c r="D28" s="109">
        <v>266.7</v>
      </c>
      <c r="E28" s="17">
        <v>408.04899999999998</v>
      </c>
      <c r="F28" s="17">
        <v>540.77599999999995</v>
      </c>
      <c r="G28" s="17">
        <v>506.02100000000002</v>
      </c>
      <c r="H28" s="17">
        <v>376.91500000000002</v>
      </c>
      <c r="I28" s="17">
        <v>289.60000000000002</v>
      </c>
      <c r="J28" s="17">
        <v>162.75200000000001</v>
      </c>
      <c r="K28" s="17">
        <v>156.816</v>
      </c>
      <c r="L28" s="17">
        <v>97.212000000000003</v>
      </c>
      <c r="M28" s="17">
        <v>168.642</v>
      </c>
      <c r="N28" s="17">
        <v>240.43</v>
      </c>
      <c r="O28" s="17">
        <v>604.01900000000001</v>
      </c>
      <c r="P28" s="17">
        <v>234.66</v>
      </c>
      <c r="Q28" s="17">
        <v>409.649</v>
      </c>
      <c r="R28" s="17">
        <v>259.73099999999999</v>
      </c>
      <c r="S28" s="17">
        <v>450.97699999999998</v>
      </c>
      <c r="T28" s="17">
        <v>344.07499999999999</v>
      </c>
      <c r="U28" s="17">
        <v>209.50800000000001</v>
      </c>
      <c r="V28" s="17">
        <v>169.065</v>
      </c>
      <c r="W28" s="17">
        <v>209.80600000000001</v>
      </c>
      <c r="X28" s="17">
        <v>69.932000000000002</v>
      </c>
      <c r="Y28" s="17">
        <v>195.566</v>
      </c>
      <c r="Z28" s="17">
        <v>222.833</v>
      </c>
      <c r="AA28" s="17">
        <v>472.04199999999997</v>
      </c>
      <c r="AB28" s="17">
        <v>241.12899999999999</v>
      </c>
      <c r="AC28" s="17">
        <v>225.98400000000001</v>
      </c>
      <c r="AD28" s="17">
        <v>397.37200000000001</v>
      </c>
      <c r="AE28" s="17">
        <v>329.12200000000001</v>
      </c>
      <c r="AF28" s="17">
        <v>201.24600000000001</v>
      </c>
      <c r="AG28" s="17">
        <v>320.35899999999998</v>
      </c>
      <c r="AH28" s="17">
        <v>112.253</v>
      </c>
      <c r="AI28" s="12">
        <v>130.23400000000001</v>
      </c>
      <c r="AJ28" s="12">
        <v>244.23599999999999</v>
      </c>
      <c r="AK28" s="12">
        <v>155.58600000000001</v>
      </c>
      <c r="AL28" s="12">
        <v>106.736</v>
      </c>
      <c r="AM28" s="12">
        <v>220.65199999999999</v>
      </c>
      <c r="AN28" s="12"/>
      <c r="AO28" s="12"/>
      <c r="AP28" s="12"/>
      <c r="AQ28" s="12"/>
      <c r="AR28" s="12"/>
      <c r="AS28" s="12"/>
      <c r="AT28" s="12"/>
      <c r="AU28" s="12"/>
      <c r="AV28" s="12"/>
      <c r="AW28" s="12"/>
      <c r="AX28" s="12"/>
      <c r="AY28" s="12"/>
    </row>
    <row r="29" spans="1:51" ht="15" x14ac:dyDescent="0.25">
      <c r="A29" s="116">
        <v>43983</v>
      </c>
      <c r="B29" s="109"/>
      <c r="C29" s="109"/>
      <c r="D29" s="109">
        <v>180.42</v>
      </c>
      <c r="E29" s="17">
        <v>483.15600000000001</v>
      </c>
      <c r="F29" s="17">
        <v>504.55700000000002</v>
      </c>
      <c r="G29" s="17">
        <v>301.37900000000002</v>
      </c>
      <c r="H29" s="17">
        <v>244.75200000000001</v>
      </c>
      <c r="I29" s="17">
        <v>146.08099999999999</v>
      </c>
      <c r="J29" s="17">
        <v>125.77</v>
      </c>
      <c r="K29" s="17">
        <v>81.707999999999998</v>
      </c>
      <c r="L29" s="17">
        <v>71.147999999999996</v>
      </c>
      <c r="M29" s="17">
        <v>165.327</v>
      </c>
      <c r="N29" s="17">
        <v>121.99</v>
      </c>
      <c r="O29" s="17">
        <v>436.48899999999998</v>
      </c>
      <c r="P29" s="17">
        <v>131.03399999999999</v>
      </c>
      <c r="Q29" s="17">
        <v>484.30500000000001</v>
      </c>
      <c r="R29" s="17">
        <v>132.89599999999999</v>
      </c>
      <c r="S29" s="17">
        <v>368.67399999999998</v>
      </c>
      <c r="T29" s="17">
        <v>213.982</v>
      </c>
      <c r="U29" s="17">
        <v>210.178</v>
      </c>
      <c r="V29" s="17">
        <v>74.872</v>
      </c>
      <c r="W29" s="17">
        <v>105.949</v>
      </c>
      <c r="X29" s="17">
        <v>28.571999999999999</v>
      </c>
      <c r="Y29" s="17">
        <v>161.52500000000001</v>
      </c>
      <c r="Z29" s="17">
        <v>81.87</v>
      </c>
      <c r="AA29" s="17">
        <v>295.089</v>
      </c>
      <c r="AB29" s="17">
        <v>115.51900000000001</v>
      </c>
      <c r="AC29" s="17">
        <v>111.389</v>
      </c>
      <c r="AD29" s="17">
        <v>385.01900000000001</v>
      </c>
      <c r="AE29" s="17">
        <v>159.238</v>
      </c>
      <c r="AF29" s="17">
        <v>192.387</v>
      </c>
      <c r="AG29" s="17">
        <v>357.84899999999999</v>
      </c>
      <c r="AH29" s="17">
        <v>26.471</v>
      </c>
      <c r="AI29" s="12">
        <v>77.123999999999995</v>
      </c>
      <c r="AJ29" s="12">
        <v>185.934</v>
      </c>
      <c r="AK29" s="12">
        <v>140.84100000000001</v>
      </c>
      <c r="AL29" s="12">
        <v>64.146000000000001</v>
      </c>
      <c r="AM29" s="12">
        <v>202.09200000000001</v>
      </c>
      <c r="AN29" s="12"/>
      <c r="AO29" s="12"/>
      <c r="AP29" s="12"/>
      <c r="AQ29" s="12"/>
      <c r="AR29" s="12"/>
      <c r="AS29" s="12"/>
      <c r="AT29" s="12"/>
      <c r="AU29" s="12"/>
      <c r="AV29" s="12"/>
      <c r="AW29" s="12"/>
      <c r="AX29" s="12"/>
      <c r="AY29" s="12"/>
    </row>
    <row r="30" spans="1:51" ht="15" x14ac:dyDescent="0.25">
      <c r="A30" s="116">
        <v>44013</v>
      </c>
      <c r="B30" s="109"/>
      <c r="C30" s="109"/>
      <c r="D30" s="109">
        <v>65.19</v>
      </c>
      <c r="E30" s="17">
        <v>195.029</v>
      </c>
      <c r="F30" s="17">
        <v>163.37200000000001</v>
      </c>
      <c r="G30" s="17">
        <v>85.125</v>
      </c>
      <c r="H30" s="17">
        <v>88.343000000000004</v>
      </c>
      <c r="I30" s="17">
        <v>50.776000000000003</v>
      </c>
      <c r="J30" s="17">
        <v>38.405999999999999</v>
      </c>
      <c r="K30" s="17">
        <v>26.030999999999999</v>
      </c>
      <c r="L30" s="17">
        <v>22.488</v>
      </c>
      <c r="M30" s="17">
        <v>60.845999999999997</v>
      </c>
      <c r="N30" s="17">
        <v>44.85</v>
      </c>
      <c r="O30" s="17">
        <v>147.12200000000001</v>
      </c>
      <c r="P30" s="17">
        <v>32.89</v>
      </c>
      <c r="Q30" s="17">
        <v>272.42099999999999</v>
      </c>
      <c r="R30" s="17">
        <v>39.715000000000003</v>
      </c>
      <c r="S30" s="17">
        <v>103.976</v>
      </c>
      <c r="T30" s="17">
        <v>75.313000000000002</v>
      </c>
      <c r="U30" s="17">
        <v>93.132000000000005</v>
      </c>
      <c r="V30" s="17">
        <v>17.045000000000002</v>
      </c>
      <c r="W30" s="17">
        <v>23.053000000000001</v>
      </c>
      <c r="X30" s="17">
        <v>11.759</v>
      </c>
      <c r="Y30" s="17">
        <v>30.09</v>
      </c>
      <c r="Z30" s="17">
        <v>25.119</v>
      </c>
      <c r="AA30" s="17">
        <v>92.134</v>
      </c>
      <c r="AB30" s="17">
        <v>31.529</v>
      </c>
      <c r="AC30" s="17">
        <v>33.731999999999999</v>
      </c>
      <c r="AD30" s="17">
        <v>119.47499999999999</v>
      </c>
      <c r="AE30" s="17">
        <v>71.177000000000007</v>
      </c>
      <c r="AF30" s="17">
        <v>42.177999999999997</v>
      </c>
      <c r="AG30" s="17">
        <v>128.143</v>
      </c>
      <c r="AH30" s="17">
        <v>16</v>
      </c>
      <c r="AI30" s="12">
        <v>21.975000000000001</v>
      </c>
      <c r="AJ30" s="12">
        <v>39.597999999999999</v>
      </c>
      <c r="AK30" s="12">
        <v>37.021000000000001</v>
      </c>
      <c r="AL30" s="12">
        <v>20.768999999999998</v>
      </c>
      <c r="AM30" s="12">
        <v>101.77200000000001</v>
      </c>
      <c r="AN30" s="12"/>
      <c r="AO30" s="12"/>
      <c r="AP30" s="12"/>
      <c r="AQ30" s="12"/>
      <c r="AR30" s="12"/>
      <c r="AS30" s="12"/>
      <c r="AT30" s="12"/>
      <c r="AU30" s="12"/>
      <c r="AV30" s="12"/>
      <c r="AW30" s="12"/>
      <c r="AX30" s="12"/>
      <c r="AY30" s="12"/>
    </row>
    <row r="31" spans="1:51" ht="15" x14ac:dyDescent="0.25">
      <c r="A31" s="116">
        <v>44044</v>
      </c>
      <c r="B31" s="109"/>
      <c r="C31" s="109"/>
      <c r="D31" s="109">
        <v>43.52</v>
      </c>
      <c r="E31" s="17">
        <v>76.724999999999994</v>
      </c>
      <c r="F31" s="17">
        <v>85.183000000000007</v>
      </c>
      <c r="G31" s="17">
        <v>49.917000000000002</v>
      </c>
      <c r="H31" s="17">
        <v>43.795999999999999</v>
      </c>
      <c r="I31" s="17">
        <v>42.898000000000003</v>
      </c>
      <c r="J31" s="17">
        <v>29.940999999999999</v>
      </c>
      <c r="K31" s="17">
        <v>27.972000000000001</v>
      </c>
      <c r="L31" s="17">
        <v>24.960999999999999</v>
      </c>
      <c r="M31" s="17">
        <v>31.786000000000001</v>
      </c>
      <c r="N31" s="17">
        <v>40.539000000000001</v>
      </c>
      <c r="O31" s="17">
        <v>61.802</v>
      </c>
      <c r="P31" s="17">
        <v>31.1</v>
      </c>
      <c r="Q31" s="17">
        <v>81.813000000000002</v>
      </c>
      <c r="R31" s="17">
        <v>30.827999999999999</v>
      </c>
      <c r="S31" s="17">
        <v>67.867999999999995</v>
      </c>
      <c r="T31" s="17">
        <v>41.843000000000004</v>
      </c>
      <c r="U31" s="17">
        <v>54.054000000000002</v>
      </c>
      <c r="V31" s="17">
        <v>24.343</v>
      </c>
      <c r="W31" s="17">
        <v>29.661000000000001</v>
      </c>
      <c r="X31" s="17">
        <v>18.878</v>
      </c>
      <c r="Y31" s="17">
        <v>24.33</v>
      </c>
      <c r="Z31" s="17">
        <v>28.385000000000002</v>
      </c>
      <c r="AA31" s="17">
        <v>51.161000000000001</v>
      </c>
      <c r="AB31" s="17">
        <v>40.067</v>
      </c>
      <c r="AC31" s="17">
        <v>32.935000000000002</v>
      </c>
      <c r="AD31" s="17">
        <v>54.808999999999997</v>
      </c>
      <c r="AE31" s="17">
        <v>37.014000000000003</v>
      </c>
      <c r="AF31" s="17">
        <v>41.7</v>
      </c>
      <c r="AG31" s="17">
        <v>47.18</v>
      </c>
      <c r="AH31" s="17">
        <v>24.673999999999999</v>
      </c>
      <c r="AI31" s="12">
        <v>30.056000000000001</v>
      </c>
      <c r="AJ31" s="12">
        <v>38.914000000000001</v>
      </c>
      <c r="AK31" s="12">
        <v>25.963000000000001</v>
      </c>
      <c r="AL31" s="12">
        <v>23.908000000000001</v>
      </c>
      <c r="AM31" s="12">
        <v>52.350999999999999</v>
      </c>
      <c r="AN31" s="12"/>
      <c r="AO31" s="12"/>
      <c r="AP31" s="12"/>
      <c r="AQ31" s="12"/>
      <c r="AR31" s="12"/>
      <c r="AS31" s="12"/>
      <c r="AT31" s="12"/>
      <c r="AU31" s="12"/>
      <c r="AV31" s="12"/>
      <c r="AW31" s="12"/>
      <c r="AX31" s="12"/>
      <c r="AY31" s="12"/>
    </row>
    <row r="32" spans="1:51" ht="15" x14ac:dyDescent="0.25">
      <c r="A32" s="116">
        <v>44075</v>
      </c>
      <c r="B32" s="109"/>
      <c r="C32" s="109"/>
      <c r="D32" s="109">
        <v>65.16</v>
      </c>
      <c r="E32" s="17">
        <v>63.095999999999997</v>
      </c>
      <c r="F32" s="17">
        <v>77.694000000000003</v>
      </c>
      <c r="G32" s="17">
        <v>71.998999999999995</v>
      </c>
      <c r="H32" s="17">
        <v>77.105000000000004</v>
      </c>
      <c r="I32" s="17">
        <v>54.548000000000002</v>
      </c>
      <c r="J32" s="17">
        <v>61.23</v>
      </c>
      <c r="K32" s="17">
        <v>43.097999999999999</v>
      </c>
      <c r="L32" s="17">
        <v>38.292000000000002</v>
      </c>
      <c r="M32" s="17">
        <v>51.241</v>
      </c>
      <c r="N32" s="17">
        <v>51.820999999999998</v>
      </c>
      <c r="O32" s="17">
        <v>71.459999999999994</v>
      </c>
      <c r="P32" s="17">
        <v>51.383000000000003</v>
      </c>
      <c r="Q32" s="17">
        <v>66.367999999999995</v>
      </c>
      <c r="R32" s="17">
        <v>50.634999999999998</v>
      </c>
      <c r="S32" s="17">
        <v>77.084999999999994</v>
      </c>
      <c r="T32" s="17">
        <v>52.77</v>
      </c>
      <c r="U32" s="17">
        <v>58.43</v>
      </c>
      <c r="V32" s="17">
        <v>42.984000000000002</v>
      </c>
      <c r="W32" s="17">
        <v>43.287999999999997</v>
      </c>
      <c r="X32" s="17">
        <v>39.012999999999998</v>
      </c>
      <c r="Y32" s="17">
        <v>55.73</v>
      </c>
      <c r="Z32" s="17">
        <v>60.655000000000001</v>
      </c>
      <c r="AA32" s="17">
        <v>58.082999999999998</v>
      </c>
      <c r="AB32" s="17">
        <v>56.347000000000001</v>
      </c>
      <c r="AC32" s="17">
        <v>65.215999999999994</v>
      </c>
      <c r="AD32" s="17">
        <v>59.094999999999999</v>
      </c>
      <c r="AE32" s="17">
        <v>49.198999999999998</v>
      </c>
      <c r="AF32" s="17">
        <v>47.222000000000001</v>
      </c>
      <c r="AG32" s="17">
        <v>56.113</v>
      </c>
      <c r="AH32" s="17">
        <v>40.279000000000003</v>
      </c>
      <c r="AI32" s="12">
        <v>60.893000000000001</v>
      </c>
      <c r="AJ32" s="12">
        <v>54.069000000000003</v>
      </c>
      <c r="AK32" s="12">
        <v>40.402999999999999</v>
      </c>
      <c r="AL32" s="12">
        <v>38.857999999999997</v>
      </c>
      <c r="AM32" s="12">
        <v>74.933999999999997</v>
      </c>
      <c r="AN32" s="12"/>
      <c r="AO32" s="12"/>
      <c r="AP32" s="12"/>
      <c r="AQ32" s="12"/>
      <c r="AR32" s="12"/>
      <c r="AS32" s="12"/>
      <c r="AT32" s="12"/>
      <c r="AU32" s="12"/>
      <c r="AV32" s="12"/>
      <c r="AW32" s="12"/>
      <c r="AX32" s="12"/>
      <c r="AY32" s="12"/>
    </row>
    <row r="33" spans="1:51" ht="15" x14ac:dyDescent="0.25">
      <c r="A33" s="116">
        <v>44105</v>
      </c>
      <c r="B33" s="109"/>
      <c r="C33" s="109"/>
      <c r="D33" s="109">
        <v>76.3</v>
      </c>
      <c r="E33" s="17">
        <v>71.968000000000004</v>
      </c>
      <c r="F33" s="17">
        <v>99.811999999999998</v>
      </c>
      <c r="G33" s="17">
        <v>127.614</v>
      </c>
      <c r="H33" s="17">
        <v>111.649</v>
      </c>
      <c r="I33" s="17">
        <v>62.395000000000003</v>
      </c>
      <c r="J33" s="17">
        <v>63.551000000000002</v>
      </c>
      <c r="K33" s="17">
        <v>56.671999999999997</v>
      </c>
      <c r="L33" s="17">
        <v>58.006999999999998</v>
      </c>
      <c r="M33" s="17">
        <v>57.32</v>
      </c>
      <c r="N33" s="17">
        <v>59.895000000000003</v>
      </c>
      <c r="O33" s="17">
        <v>89.087999999999994</v>
      </c>
      <c r="P33" s="17">
        <v>64.774000000000001</v>
      </c>
      <c r="Q33" s="17">
        <v>84.599000000000004</v>
      </c>
      <c r="R33" s="17">
        <v>70.435000000000002</v>
      </c>
      <c r="S33" s="17">
        <v>106.517</v>
      </c>
      <c r="T33" s="17">
        <v>66.248000000000005</v>
      </c>
      <c r="U33" s="17">
        <v>61.426000000000002</v>
      </c>
      <c r="V33" s="17">
        <v>55.67</v>
      </c>
      <c r="W33" s="17">
        <v>54.673999999999999</v>
      </c>
      <c r="X33" s="17">
        <v>56.82</v>
      </c>
      <c r="Y33" s="17">
        <v>58.423000000000002</v>
      </c>
      <c r="Z33" s="17">
        <v>75.977000000000004</v>
      </c>
      <c r="AA33" s="17">
        <v>86.424000000000007</v>
      </c>
      <c r="AB33" s="17">
        <v>116.093</v>
      </c>
      <c r="AC33" s="17">
        <v>86.27</v>
      </c>
      <c r="AD33" s="17">
        <v>68.816999999999993</v>
      </c>
      <c r="AE33" s="17">
        <v>62.173999999999999</v>
      </c>
      <c r="AF33" s="17">
        <v>60.72</v>
      </c>
      <c r="AG33" s="17">
        <v>69.739999999999995</v>
      </c>
      <c r="AH33" s="17">
        <v>52.246000000000002</v>
      </c>
      <c r="AI33" s="12">
        <v>83.135000000000005</v>
      </c>
      <c r="AJ33" s="12">
        <v>76.524000000000001</v>
      </c>
      <c r="AK33" s="12">
        <v>53.316000000000003</v>
      </c>
      <c r="AL33" s="12">
        <v>68.591999999999999</v>
      </c>
      <c r="AM33" s="12">
        <v>75.338999999999999</v>
      </c>
      <c r="AN33" s="12"/>
      <c r="AO33" s="12"/>
      <c r="AP33" s="12"/>
      <c r="AQ33" s="12"/>
      <c r="AR33" s="12"/>
      <c r="AS33" s="12"/>
      <c r="AT33" s="12"/>
      <c r="AU33" s="12"/>
      <c r="AV33" s="12"/>
      <c r="AW33" s="12"/>
      <c r="AX33" s="12"/>
      <c r="AY33" s="12"/>
    </row>
    <row r="34" spans="1:51" ht="15" x14ac:dyDescent="0.25">
      <c r="A34" s="116">
        <v>44136</v>
      </c>
      <c r="B34" s="109"/>
      <c r="C34" s="109"/>
      <c r="D34" s="109">
        <v>53.16</v>
      </c>
      <c r="E34" s="17">
        <v>63.338999999999999</v>
      </c>
      <c r="F34" s="17">
        <v>76.135000000000005</v>
      </c>
      <c r="G34" s="17">
        <v>80.150000000000006</v>
      </c>
      <c r="H34" s="17">
        <v>81.078999999999994</v>
      </c>
      <c r="I34" s="17">
        <v>58.802999999999997</v>
      </c>
      <c r="J34" s="17">
        <v>48.161000000000001</v>
      </c>
      <c r="K34" s="17">
        <v>45.311999999999998</v>
      </c>
      <c r="L34" s="17">
        <v>47.795000000000002</v>
      </c>
      <c r="M34" s="17">
        <v>49.298000000000002</v>
      </c>
      <c r="N34" s="17">
        <v>55.957000000000001</v>
      </c>
      <c r="O34" s="17">
        <v>68.385999999999996</v>
      </c>
      <c r="P34" s="17">
        <v>52.457999999999998</v>
      </c>
      <c r="Q34" s="17">
        <v>62.048999999999999</v>
      </c>
      <c r="R34" s="17">
        <v>59.087000000000003</v>
      </c>
      <c r="S34" s="17">
        <v>71.518000000000001</v>
      </c>
      <c r="T34" s="17">
        <v>59.146000000000001</v>
      </c>
      <c r="U34" s="17">
        <v>47.951000000000001</v>
      </c>
      <c r="V34" s="17">
        <v>44.677</v>
      </c>
      <c r="W34" s="17">
        <v>45.454999999999998</v>
      </c>
      <c r="X34" s="17">
        <v>43.901000000000003</v>
      </c>
      <c r="Y34" s="17">
        <v>44.767000000000003</v>
      </c>
      <c r="Z34" s="17">
        <v>63.334000000000003</v>
      </c>
      <c r="AA34" s="17">
        <v>66.331999999999994</v>
      </c>
      <c r="AB34" s="17">
        <v>73.019000000000005</v>
      </c>
      <c r="AC34" s="17">
        <v>59.466000000000001</v>
      </c>
      <c r="AD34" s="17">
        <v>55.613</v>
      </c>
      <c r="AE34" s="17">
        <v>52.38</v>
      </c>
      <c r="AF34" s="17">
        <v>53.51</v>
      </c>
      <c r="AG34" s="17">
        <v>56.371000000000002</v>
      </c>
      <c r="AH34" s="17">
        <v>41.390999999999998</v>
      </c>
      <c r="AI34" s="12">
        <v>53.970999999999997</v>
      </c>
      <c r="AJ34" s="12">
        <v>52.115000000000002</v>
      </c>
      <c r="AK34" s="12">
        <v>48.067</v>
      </c>
      <c r="AL34" s="12">
        <v>52.508000000000003</v>
      </c>
      <c r="AM34" s="12">
        <v>60.508000000000003</v>
      </c>
      <c r="AN34" s="12"/>
      <c r="AO34" s="12"/>
      <c r="AP34" s="12"/>
      <c r="AQ34" s="12"/>
      <c r="AR34" s="12"/>
      <c r="AS34" s="12"/>
      <c r="AT34" s="12"/>
      <c r="AU34" s="12"/>
      <c r="AV34" s="12"/>
      <c r="AW34" s="12"/>
      <c r="AX34" s="12"/>
      <c r="AY34" s="12"/>
    </row>
    <row r="35" spans="1:51" ht="15" x14ac:dyDescent="0.25">
      <c r="A35" s="116">
        <v>44166</v>
      </c>
      <c r="B35" s="109"/>
      <c r="C35" s="109"/>
      <c r="D35" s="109">
        <v>43.02</v>
      </c>
      <c r="E35" s="17">
        <v>53.59</v>
      </c>
      <c r="F35" s="17">
        <v>58.137999999999998</v>
      </c>
      <c r="G35" s="17">
        <v>59.576000000000001</v>
      </c>
      <c r="H35" s="17">
        <v>57.264000000000003</v>
      </c>
      <c r="I35" s="17">
        <v>47.232999999999997</v>
      </c>
      <c r="J35" s="17">
        <v>40.026000000000003</v>
      </c>
      <c r="K35" s="17">
        <v>37.07</v>
      </c>
      <c r="L35" s="17">
        <v>36.247999999999998</v>
      </c>
      <c r="M35" s="17">
        <v>40.179000000000002</v>
      </c>
      <c r="N35" s="17">
        <v>43.920999999999999</v>
      </c>
      <c r="O35" s="17">
        <v>56.411000000000001</v>
      </c>
      <c r="P35" s="17">
        <v>43.1</v>
      </c>
      <c r="Q35" s="17">
        <v>52.393999999999998</v>
      </c>
      <c r="R35" s="17">
        <v>51.959000000000003</v>
      </c>
      <c r="S35" s="17">
        <v>54.79</v>
      </c>
      <c r="T35" s="17">
        <v>50.881999999999998</v>
      </c>
      <c r="U35" s="17">
        <v>40.270000000000003</v>
      </c>
      <c r="V35" s="17">
        <v>35.988999999999997</v>
      </c>
      <c r="W35" s="17">
        <v>36.722000000000001</v>
      </c>
      <c r="X35" s="17">
        <v>33.956000000000003</v>
      </c>
      <c r="Y35" s="17">
        <v>37.997</v>
      </c>
      <c r="Z35" s="17">
        <v>45.063000000000002</v>
      </c>
      <c r="AA35" s="17">
        <v>51.256999999999998</v>
      </c>
      <c r="AB35" s="17">
        <v>49.17</v>
      </c>
      <c r="AC35" s="17">
        <v>44.996000000000002</v>
      </c>
      <c r="AD35" s="17">
        <v>47.125</v>
      </c>
      <c r="AE35" s="17">
        <v>42.67</v>
      </c>
      <c r="AF35" s="17">
        <v>51.643999999999998</v>
      </c>
      <c r="AG35" s="17">
        <v>46.433999999999997</v>
      </c>
      <c r="AH35" s="17">
        <v>34.588999999999999</v>
      </c>
      <c r="AI35" s="12">
        <v>40.023000000000003</v>
      </c>
      <c r="AJ35" s="12">
        <v>40.433</v>
      </c>
      <c r="AK35" s="12">
        <v>39.899000000000001</v>
      </c>
      <c r="AL35" s="12">
        <v>38.712000000000003</v>
      </c>
      <c r="AM35" s="12">
        <v>44.64</v>
      </c>
      <c r="AN35" s="12"/>
      <c r="AO35" s="12"/>
      <c r="AP35" s="12"/>
      <c r="AQ35" s="12"/>
      <c r="AR35" s="12"/>
      <c r="AS35" s="12"/>
      <c r="AT35" s="12"/>
      <c r="AU35" s="12"/>
      <c r="AV35" s="12"/>
      <c r="AW35" s="12"/>
      <c r="AX35" s="12"/>
      <c r="AY35" s="12"/>
    </row>
    <row r="36" spans="1:51" ht="15" x14ac:dyDescent="0.25">
      <c r="A36" s="116">
        <v>44197</v>
      </c>
      <c r="D36">
        <v>36.299999999999997</v>
      </c>
      <c r="E36">
        <v>45.761000000000003</v>
      </c>
      <c r="F36">
        <v>50.420999999999999</v>
      </c>
      <c r="G36">
        <v>50.055999999999997</v>
      </c>
      <c r="H36">
        <v>46.420999999999999</v>
      </c>
      <c r="I36">
        <v>39.335000000000001</v>
      </c>
      <c r="J36">
        <v>34.268000000000001</v>
      </c>
      <c r="K36">
        <v>31.786000000000001</v>
      </c>
      <c r="L36">
        <v>29.751000000000001</v>
      </c>
      <c r="M36">
        <v>33.768999999999998</v>
      </c>
      <c r="N36">
        <v>38.226999999999997</v>
      </c>
      <c r="O36">
        <v>49.408000000000001</v>
      </c>
      <c r="P36">
        <v>37.497</v>
      </c>
      <c r="Q36">
        <v>45.158999999999999</v>
      </c>
      <c r="R36">
        <v>41.189</v>
      </c>
      <c r="S36">
        <v>46.878999999999998</v>
      </c>
      <c r="T36">
        <v>42.801000000000002</v>
      </c>
      <c r="U36">
        <v>36.034999999999997</v>
      </c>
      <c r="V36">
        <v>31.042999999999999</v>
      </c>
      <c r="W36">
        <v>31.297000000000001</v>
      </c>
      <c r="X36">
        <v>27.712</v>
      </c>
      <c r="Y36">
        <v>32.479999999999997</v>
      </c>
      <c r="Z36">
        <v>52.091999999999999</v>
      </c>
      <c r="AA36">
        <v>45.033000000000001</v>
      </c>
      <c r="AB36">
        <v>41.396999999999998</v>
      </c>
      <c r="AC36">
        <v>37.215000000000003</v>
      </c>
      <c r="AD36">
        <v>41.68</v>
      </c>
      <c r="AE36">
        <v>36.442</v>
      </c>
      <c r="AF36">
        <v>43.668999999999997</v>
      </c>
      <c r="AG36">
        <v>40.707999999999998</v>
      </c>
      <c r="AH36">
        <v>29.760999999999999</v>
      </c>
      <c r="AI36" s="12">
        <v>33.783999999999999</v>
      </c>
      <c r="AJ36" s="12">
        <v>34.44</v>
      </c>
      <c r="AK36" s="12">
        <v>35.246000000000002</v>
      </c>
      <c r="AL36" s="12">
        <v>31.713000000000001</v>
      </c>
      <c r="AM36" s="12">
        <v>37.966000000000001</v>
      </c>
      <c r="AN36" s="12"/>
      <c r="AO36" s="12"/>
      <c r="AP36" s="12"/>
      <c r="AQ36" s="12"/>
      <c r="AR36" s="12"/>
      <c r="AS36" s="12"/>
      <c r="AT36" s="12"/>
      <c r="AU36" s="12"/>
      <c r="AV36" s="12"/>
      <c r="AW36" s="12"/>
      <c r="AX36" s="12"/>
      <c r="AY36" s="12"/>
    </row>
    <row r="37" spans="1:51" ht="15" x14ac:dyDescent="0.25">
      <c r="A37" s="116">
        <v>44228</v>
      </c>
      <c r="D37">
        <v>32.25</v>
      </c>
      <c r="E37">
        <v>37.631</v>
      </c>
      <c r="F37">
        <v>42.569000000000003</v>
      </c>
      <c r="G37">
        <v>61.832000000000001</v>
      </c>
      <c r="H37">
        <v>48.216999999999999</v>
      </c>
      <c r="I37">
        <v>32.804000000000002</v>
      </c>
      <c r="J37">
        <v>29.527999999999999</v>
      </c>
      <c r="K37">
        <v>26.738</v>
      </c>
      <c r="L37">
        <v>26.14</v>
      </c>
      <c r="M37">
        <v>28.943000000000001</v>
      </c>
      <c r="N37">
        <v>37.709000000000003</v>
      </c>
      <c r="O37">
        <v>41.276000000000003</v>
      </c>
      <c r="P37">
        <v>41.067999999999998</v>
      </c>
      <c r="Q37">
        <v>49.905000000000001</v>
      </c>
      <c r="R37">
        <v>35.313000000000002</v>
      </c>
      <c r="S37">
        <v>41.508000000000003</v>
      </c>
      <c r="T37">
        <v>40.652999999999999</v>
      </c>
      <c r="U37">
        <v>37.430999999999997</v>
      </c>
      <c r="V37">
        <v>28.172999999999998</v>
      </c>
      <c r="W37">
        <v>26.15</v>
      </c>
      <c r="X37">
        <v>26.033000000000001</v>
      </c>
      <c r="Y37">
        <v>27.748000000000001</v>
      </c>
      <c r="Z37">
        <v>44.051000000000002</v>
      </c>
      <c r="AA37">
        <v>37.692</v>
      </c>
      <c r="AB37">
        <v>42.524999999999999</v>
      </c>
      <c r="AC37">
        <v>32.442999999999998</v>
      </c>
      <c r="AD37">
        <v>40.070999999999998</v>
      </c>
      <c r="AE37">
        <v>30.157</v>
      </c>
      <c r="AF37">
        <v>34.305999999999997</v>
      </c>
      <c r="AG37">
        <v>34.704000000000001</v>
      </c>
      <c r="AH37">
        <v>25.803000000000001</v>
      </c>
      <c r="AI37" s="12">
        <v>33.564</v>
      </c>
      <c r="AJ37" s="12">
        <v>34.1</v>
      </c>
      <c r="AK37" s="12">
        <v>30.100999999999999</v>
      </c>
      <c r="AL37" s="12">
        <v>27.350999999999999</v>
      </c>
      <c r="AM37" s="12">
        <v>33.883000000000003</v>
      </c>
      <c r="AN37" s="12"/>
      <c r="AO37" s="12"/>
      <c r="AP37" s="12"/>
      <c r="AQ37" s="12"/>
      <c r="AR37" s="12"/>
      <c r="AS37" s="12"/>
      <c r="AT37" s="12"/>
      <c r="AU37" s="12"/>
      <c r="AV37" s="12"/>
      <c r="AW37" s="12"/>
      <c r="AX37" s="12"/>
      <c r="AY37" s="12"/>
    </row>
    <row r="38" spans="1:51" ht="15" x14ac:dyDescent="0.25">
      <c r="A38" s="116">
        <v>44256</v>
      </c>
      <c r="D38">
        <v>52.65</v>
      </c>
      <c r="E38">
        <v>47.835000000000001</v>
      </c>
      <c r="F38">
        <v>75.989999999999995</v>
      </c>
      <c r="G38">
        <v>129.51499999999999</v>
      </c>
      <c r="H38">
        <v>64.825000000000003</v>
      </c>
      <c r="I38">
        <v>48.116</v>
      </c>
      <c r="J38">
        <v>67.835999999999999</v>
      </c>
      <c r="K38">
        <v>40.198999999999998</v>
      </c>
      <c r="L38">
        <v>41.481999999999999</v>
      </c>
      <c r="M38">
        <v>59.453000000000003</v>
      </c>
      <c r="N38">
        <v>75.459000000000003</v>
      </c>
      <c r="O38">
        <v>68.680000000000007</v>
      </c>
      <c r="P38">
        <v>86.816999999999993</v>
      </c>
      <c r="Q38">
        <v>60.482999999999997</v>
      </c>
      <c r="R38">
        <v>69.843000000000004</v>
      </c>
      <c r="S38">
        <v>60.512999999999998</v>
      </c>
      <c r="T38">
        <v>54.168999999999997</v>
      </c>
      <c r="U38">
        <v>45.576999999999998</v>
      </c>
      <c r="V38">
        <v>41.078000000000003</v>
      </c>
      <c r="W38">
        <v>32.412999999999997</v>
      </c>
      <c r="X38">
        <v>38.293999999999997</v>
      </c>
      <c r="Y38">
        <v>68.94</v>
      </c>
      <c r="Z38">
        <v>58.051000000000002</v>
      </c>
      <c r="AA38">
        <v>50.997</v>
      </c>
      <c r="AB38">
        <v>117.956</v>
      </c>
      <c r="AC38">
        <v>41.581000000000003</v>
      </c>
      <c r="AD38">
        <v>69.045000000000002</v>
      </c>
      <c r="AE38">
        <v>35.975000000000001</v>
      </c>
      <c r="AF38">
        <v>55.234999999999999</v>
      </c>
      <c r="AG38">
        <v>59.411999999999999</v>
      </c>
      <c r="AH38">
        <v>38.405999999999999</v>
      </c>
      <c r="AI38" s="12">
        <v>44.494999999999997</v>
      </c>
      <c r="AJ38" s="12">
        <v>51.697000000000003</v>
      </c>
      <c r="AK38" s="12">
        <v>36.57</v>
      </c>
      <c r="AL38" s="12">
        <v>52.177</v>
      </c>
      <c r="AM38" s="12">
        <v>68.195999999999998</v>
      </c>
      <c r="AN38" s="12"/>
      <c r="AO38" s="12"/>
      <c r="AP38" s="12"/>
      <c r="AQ38" s="12"/>
      <c r="AR38" s="12"/>
      <c r="AS38" s="12"/>
      <c r="AT38" s="12"/>
      <c r="AU38" s="12"/>
      <c r="AV38" s="12"/>
      <c r="AW38" s="12"/>
      <c r="AX38" s="12"/>
      <c r="AY38" s="12"/>
    </row>
    <row r="39" spans="1:51" ht="15" x14ac:dyDescent="0.25">
      <c r="A39" s="116">
        <v>44287</v>
      </c>
      <c r="D39">
        <v>130.33000000000001</v>
      </c>
      <c r="E39">
        <v>124.54900000000001</v>
      </c>
      <c r="F39">
        <v>279.60000000000002</v>
      </c>
      <c r="G39">
        <v>276.89699999999999</v>
      </c>
      <c r="H39">
        <v>177.73</v>
      </c>
      <c r="I39">
        <v>95.83</v>
      </c>
      <c r="J39">
        <v>150.33500000000001</v>
      </c>
      <c r="K39">
        <v>82.664000000000001</v>
      </c>
      <c r="L39">
        <v>82.573999999999998</v>
      </c>
      <c r="M39">
        <v>165.154</v>
      </c>
      <c r="N39">
        <v>231.51900000000001</v>
      </c>
      <c r="O39">
        <v>145.767</v>
      </c>
      <c r="P39">
        <v>132.33600000000001</v>
      </c>
      <c r="Q39">
        <v>126.38200000000001</v>
      </c>
      <c r="R39">
        <v>161.27000000000001</v>
      </c>
      <c r="S39">
        <v>146.01499999999999</v>
      </c>
      <c r="T39">
        <v>84.537999999999997</v>
      </c>
      <c r="U39">
        <v>94.75</v>
      </c>
      <c r="V39">
        <v>83.489000000000004</v>
      </c>
      <c r="W39">
        <v>77.977000000000004</v>
      </c>
      <c r="X39">
        <v>79.423000000000002</v>
      </c>
      <c r="Y39">
        <v>173.16900000000001</v>
      </c>
      <c r="Z39">
        <v>224.72800000000001</v>
      </c>
      <c r="AA39">
        <v>180.20599999999999</v>
      </c>
      <c r="AB39">
        <v>179.62799999999999</v>
      </c>
      <c r="AC39">
        <v>95.15</v>
      </c>
      <c r="AD39">
        <v>133.45099999999999</v>
      </c>
      <c r="AE39">
        <v>101.551</v>
      </c>
      <c r="AF39">
        <v>143.25399999999999</v>
      </c>
      <c r="AG39">
        <v>123.625</v>
      </c>
      <c r="AH39">
        <v>69.629000000000005</v>
      </c>
      <c r="AI39" s="12">
        <v>101.49</v>
      </c>
      <c r="AJ39" s="12">
        <v>81.62</v>
      </c>
      <c r="AK39" s="12">
        <v>93.525000000000006</v>
      </c>
      <c r="AL39" s="12">
        <v>87.626999999999995</v>
      </c>
      <c r="AM39" s="12">
        <v>123.919</v>
      </c>
      <c r="AN39" s="12"/>
      <c r="AO39" s="12"/>
      <c r="AP39" s="12"/>
      <c r="AQ39" s="12"/>
      <c r="AR39" s="12"/>
      <c r="AS39" s="12"/>
      <c r="AT39" s="12"/>
      <c r="AU39" s="12"/>
      <c r="AV39" s="12"/>
      <c r="AW39" s="12"/>
      <c r="AX39" s="12"/>
      <c r="AY39" s="12"/>
    </row>
    <row r="40" spans="1:51" ht="15" x14ac:dyDescent="0.25">
      <c r="A40" s="116">
        <v>44317</v>
      </c>
      <c r="D40">
        <v>266.7</v>
      </c>
      <c r="E40">
        <v>542.65</v>
      </c>
      <c r="F40">
        <v>509.29199999999997</v>
      </c>
      <c r="G40">
        <v>377.125</v>
      </c>
      <c r="H40">
        <v>292.2</v>
      </c>
      <c r="I40">
        <v>165.64099999999999</v>
      </c>
      <c r="J40">
        <v>159.565</v>
      </c>
      <c r="K40">
        <v>98.113</v>
      </c>
      <c r="L40">
        <v>171.55500000000001</v>
      </c>
      <c r="M40">
        <v>241.381</v>
      </c>
      <c r="N40">
        <v>609.28499999999997</v>
      </c>
      <c r="O40">
        <v>233.221</v>
      </c>
      <c r="P40">
        <v>421.892</v>
      </c>
      <c r="Q40">
        <v>260.52800000000002</v>
      </c>
      <c r="R40">
        <v>459.01600000000002</v>
      </c>
      <c r="S40">
        <v>341.37900000000002</v>
      </c>
      <c r="T40">
        <v>214.50800000000001</v>
      </c>
      <c r="U40">
        <v>171.83699999999999</v>
      </c>
      <c r="V40">
        <v>213.708</v>
      </c>
      <c r="W40">
        <v>70.352000000000004</v>
      </c>
      <c r="X40">
        <v>198.553</v>
      </c>
      <c r="Y40">
        <v>223.03899999999999</v>
      </c>
      <c r="Z40">
        <v>474.59399999999999</v>
      </c>
      <c r="AA40">
        <v>243.69300000000001</v>
      </c>
      <c r="AB40">
        <v>230.34299999999999</v>
      </c>
      <c r="AC40">
        <v>400.02300000000002</v>
      </c>
      <c r="AD40">
        <v>330.53699999999998</v>
      </c>
      <c r="AE40">
        <v>199.828</v>
      </c>
      <c r="AF40">
        <v>324.66699999999997</v>
      </c>
      <c r="AG40">
        <v>113.616</v>
      </c>
      <c r="AH40">
        <v>135.66900000000001</v>
      </c>
      <c r="AI40" s="12">
        <v>235.63300000000001</v>
      </c>
      <c r="AJ40" s="12">
        <v>156.739</v>
      </c>
      <c r="AK40" s="12">
        <v>108.19499999999999</v>
      </c>
      <c r="AL40" s="12">
        <v>220.886</v>
      </c>
      <c r="AM40" s="12">
        <v>392.37400000000002</v>
      </c>
      <c r="AN40" s="12"/>
      <c r="AO40" s="12"/>
      <c r="AP40" s="12"/>
      <c r="AQ40" s="12"/>
      <c r="AR40" s="12"/>
      <c r="AS40" s="12"/>
      <c r="AT40" s="12"/>
      <c r="AU40" s="12"/>
      <c r="AV40" s="12"/>
      <c r="AW40" s="12"/>
      <c r="AX40" s="12"/>
      <c r="AY40" s="12"/>
    </row>
    <row r="41" spans="1:51" ht="15" x14ac:dyDescent="0.25">
      <c r="A41" s="116">
        <v>44348</v>
      </c>
      <c r="D41">
        <v>180.42</v>
      </c>
      <c r="E41">
        <v>505.08699999999999</v>
      </c>
      <c r="F41">
        <v>302.03300000000002</v>
      </c>
      <c r="G41">
        <v>250.02099999999999</v>
      </c>
      <c r="H41">
        <v>146.80199999999999</v>
      </c>
      <c r="I41">
        <v>126.69</v>
      </c>
      <c r="J41">
        <v>82.852999999999994</v>
      </c>
      <c r="K41">
        <v>72.216999999999999</v>
      </c>
      <c r="L41">
        <v>166.136</v>
      </c>
      <c r="M41">
        <v>121.931</v>
      </c>
      <c r="N41">
        <v>437.51299999999998</v>
      </c>
      <c r="O41">
        <v>135.732</v>
      </c>
      <c r="P41">
        <v>488.755</v>
      </c>
      <c r="Q41">
        <v>132.89400000000001</v>
      </c>
      <c r="R41">
        <v>370.77</v>
      </c>
      <c r="S41">
        <v>219.93299999999999</v>
      </c>
      <c r="T41">
        <v>211.858</v>
      </c>
      <c r="U41">
        <v>75.959000000000003</v>
      </c>
      <c r="V41">
        <v>106.872</v>
      </c>
      <c r="W41">
        <v>29.69</v>
      </c>
      <c r="X41">
        <v>162.58099999999999</v>
      </c>
      <c r="Y41">
        <v>81.572999999999993</v>
      </c>
      <c r="Z41">
        <v>295.20600000000002</v>
      </c>
      <c r="AA41">
        <v>119.51300000000001</v>
      </c>
      <c r="AB41">
        <v>112.91800000000001</v>
      </c>
      <c r="AC41">
        <v>385.39800000000002</v>
      </c>
      <c r="AD41">
        <v>159.41800000000001</v>
      </c>
      <c r="AE41">
        <v>201.07</v>
      </c>
      <c r="AF41">
        <v>358.84500000000003</v>
      </c>
      <c r="AG41">
        <v>27.027000000000001</v>
      </c>
      <c r="AH41">
        <v>78.783000000000001</v>
      </c>
      <c r="AI41" s="12">
        <v>194.64699999999999</v>
      </c>
      <c r="AJ41" s="12">
        <v>141.005</v>
      </c>
      <c r="AK41" s="12">
        <v>64.617000000000004</v>
      </c>
      <c r="AL41" s="12">
        <v>201.65</v>
      </c>
      <c r="AM41" s="12">
        <v>495.29399999999998</v>
      </c>
      <c r="AN41" s="12"/>
      <c r="AO41" s="12"/>
      <c r="AP41" s="12"/>
      <c r="AQ41" s="12"/>
      <c r="AR41" s="12"/>
      <c r="AS41" s="12"/>
      <c r="AT41" s="12"/>
      <c r="AU41" s="12"/>
      <c r="AV41" s="12"/>
      <c r="AW41" s="12"/>
      <c r="AX41" s="12"/>
      <c r="AY41" s="12"/>
    </row>
    <row r="42" spans="1:51" ht="15" x14ac:dyDescent="0.25">
      <c r="A42" s="116">
        <v>44378</v>
      </c>
      <c r="D42">
        <v>65.19</v>
      </c>
      <c r="E42">
        <v>162.90700000000001</v>
      </c>
      <c r="F42">
        <v>85.046000000000006</v>
      </c>
      <c r="G42">
        <v>91.896000000000001</v>
      </c>
      <c r="H42">
        <v>50.914999999999999</v>
      </c>
      <c r="I42">
        <v>38.78</v>
      </c>
      <c r="J42">
        <v>26.518999999999998</v>
      </c>
      <c r="K42">
        <v>23.289000000000001</v>
      </c>
      <c r="L42">
        <v>60.652000000000001</v>
      </c>
      <c r="M42">
        <v>44.128999999999998</v>
      </c>
      <c r="N42">
        <v>146.76</v>
      </c>
      <c r="O42">
        <v>34.24</v>
      </c>
      <c r="P42">
        <v>273.74400000000003</v>
      </c>
      <c r="Q42">
        <v>39.512</v>
      </c>
      <c r="R42">
        <v>104.322</v>
      </c>
      <c r="S42">
        <v>78.168000000000006</v>
      </c>
      <c r="T42">
        <v>93.650999999999996</v>
      </c>
      <c r="U42">
        <v>17.574999999999999</v>
      </c>
      <c r="V42">
        <v>23.225000000000001</v>
      </c>
      <c r="W42">
        <v>11.901</v>
      </c>
      <c r="X42">
        <v>30.199000000000002</v>
      </c>
      <c r="Y42">
        <v>24.696000000000002</v>
      </c>
      <c r="Z42">
        <v>91.504999999999995</v>
      </c>
      <c r="AA42">
        <v>32.247999999999998</v>
      </c>
      <c r="AB42">
        <v>34.418999999999997</v>
      </c>
      <c r="AC42">
        <v>118.907</v>
      </c>
      <c r="AD42">
        <v>70.786000000000001</v>
      </c>
      <c r="AE42">
        <v>44.856999999999999</v>
      </c>
      <c r="AF42">
        <v>127.87</v>
      </c>
      <c r="AG42">
        <v>16.323</v>
      </c>
      <c r="AH42">
        <v>22.704999999999998</v>
      </c>
      <c r="AI42" s="12">
        <v>40.213999999999999</v>
      </c>
      <c r="AJ42" s="12">
        <v>36.6</v>
      </c>
      <c r="AK42" s="12">
        <v>20.713999999999999</v>
      </c>
      <c r="AL42" s="12">
        <v>100.64100000000001</v>
      </c>
      <c r="AM42" s="12">
        <v>201.79499999999999</v>
      </c>
      <c r="AN42" s="12"/>
      <c r="AO42" s="12"/>
      <c r="AP42" s="12"/>
      <c r="AQ42" s="12"/>
      <c r="AR42" s="12"/>
      <c r="AS42" s="12"/>
      <c r="AT42" s="12"/>
      <c r="AU42" s="12"/>
      <c r="AV42" s="12"/>
      <c r="AW42" s="12"/>
      <c r="AX42" s="12"/>
      <c r="AY42" s="12"/>
    </row>
    <row r="43" spans="1:51" ht="15" x14ac:dyDescent="0.25">
      <c r="A43" s="116">
        <v>44409</v>
      </c>
      <c r="D43">
        <v>43.52</v>
      </c>
      <c r="E43">
        <v>84.811999999999998</v>
      </c>
      <c r="F43">
        <v>49.944000000000003</v>
      </c>
      <c r="G43">
        <v>44.868000000000002</v>
      </c>
      <c r="H43">
        <v>43.165999999999997</v>
      </c>
      <c r="I43">
        <v>30.094000000000001</v>
      </c>
      <c r="J43">
        <v>28.18</v>
      </c>
      <c r="K43">
        <v>24.940999999999999</v>
      </c>
      <c r="L43">
        <v>31.68</v>
      </c>
      <c r="M43">
        <v>40.073999999999998</v>
      </c>
      <c r="N43">
        <v>61.476999999999997</v>
      </c>
      <c r="O43">
        <v>31.006</v>
      </c>
      <c r="P43">
        <v>82.718999999999994</v>
      </c>
      <c r="Q43">
        <v>30.568999999999999</v>
      </c>
      <c r="R43">
        <v>68.33</v>
      </c>
      <c r="S43">
        <v>42.414999999999999</v>
      </c>
      <c r="T43">
        <v>54.713999999999999</v>
      </c>
      <c r="U43">
        <v>24.63</v>
      </c>
      <c r="V43">
        <v>29.603999999999999</v>
      </c>
      <c r="W43">
        <v>18.864000000000001</v>
      </c>
      <c r="X43">
        <v>24.254000000000001</v>
      </c>
      <c r="Y43">
        <v>27.843</v>
      </c>
      <c r="Z43">
        <v>50.719000000000001</v>
      </c>
      <c r="AA43">
        <v>40.031999999999996</v>
      </c>
      <c r="AB43">
        <v>33.612000000000002</v>
      </c>
      <c r="AC43">
        <v>54.399000000000001</v>
      </c>
      <c r="AD43">
        <v>36.798000000000002</v>
      </c>
      <c r="AE43">
        <v>42.53</v>
      </c>
      <c r="AF43">
        <v>46.935000000000002</v>
      </c>
      <c r="AG43">
        <v>24.707000000000001</v>
      </c>
      <c r="AH43">
        <v>30.481000000000002</v>
      </c>
      <c r="AI43" s="12">
        <v>38.933</v>
      </c>
      <c r="AJ43" s="12">
        <v>25.715</v>
      </c>
      <c r="AK43" s="12">
        <v>23.678000000000001</v>
      </c>
      <c r="AL43" s="12">
        <v>51.616999999999997</v>
      </c>
      <c r="AM43" s="12">
        <v>78.853999999999999</v>
      </c>
      <c r="AN43" s="12"/>
      <c r="AO43" s="12"/>
      <c r="AP43" s="12"/>
      <c r="AQ43" s="12"/>
      <c r="AR43" s="12"/>
      <c r="AS43" s="12"/>
      <c r="AT43" s="12"/>
      <c r="AU43" s="12"/>
      <c r="AV43" s="12"/>
      <c r="AW43" s="12"/>
      <c r="AX43" s="12"/>
      <c r="AY43" s="12"/>
    </row>
    <row r="44" spans="1:51" ht="15" x14ac:dyDescent="0.25">
      <c r="A44" s="116">
        <v>44440</v>
      </c>
      <c r="D44">
        <v>65.16</v>
      </c>
      <c r="E44">
        <v>77.525000000000006</v>
      </c>
      <c r="F44">
        <v>72.216999999999999</v>
      </c>
      <c r="G44">
        <v>74.248000000000005</v>
      </c>
      <c r="H44">
        <v>54.962000000000003</v>
      </c>
      <c r="I44">
        <v>61.677999999999997</v>
      </c>
      <c r="J44">
        <v>43.438000000000002</v>
      </c>
      <c r="K44">
        <v>38.326000000000001</v>
      </c>
      <c r="L44">
        <v>51.357999999999997</v>
      </c>
      <c r="M44">
        <v>51.484000000000002</v>
      </c>
      <c r="N44">
        <v>71.33</v>
      </c>
      <c r="O44">
        <v>51.319000000000003</v>
      </c>
      <c r="P44">
        <v>67.323999999999998</v>
      </c>
      <c r="Q44">
        <v>50.558</v>
      </c>
      <c r="R44">
        <v>77.617999999999995</v>
      </c>
      <c r="S44">
        <v>52.764000000000003</v>
      </c>
      <c r="T44">
        <v>59.161000000000001</v>
      </c>
      <c r="U44">
        <v>43.418999999999997</v>
      </c>
      <c r="V44">
        <v>43.396999999999998</v>
      </c>
      <c r="W44">
        <v>38.956000000000003</v>
      </c>
      <c r="X44">
        <v>55.771000000000001</v>
      </c>
      <c r="Y44">
        <v>60.256999999999998</v>
      </c>
      <c r="Z44">
        <v>57.838999999999999</v>
      </c>
      <c r="AA44">
        <v>55.728000000000002</v>
      </c>
      <c r="AB44">
        <v>66.096000000000004</v>
      </c>
      <c r="AC44">
        <v>58.896999999999998</v>
      </c>
      <c r="AD44">
        <v>49.161000000000001</v>
      </c>
      <c r="AE44">
        <v>48.003</v>
      </c>
      <c r="AF44">
        <v>56.07</v>
      </c>
      <c r="AG44">
        <v>40.414999999999999</v>
      </c>
      <c r="AH44">
        <v>61.613</v>
      </c>
      <c r="AI44" s="12">
        <v>53.683</v>
      </c>
      <c r="AJ44" s="12">
        <v>40.314999999999998</v>
      </c>
      <c r="AK44" s="12">
        <v>38.905999999999999</v>
      </c>
      <c r="AL44" s="12">
        <v>74.445999999999998</v>
      </c>
      <c r="AM44" s="12">
        <v>63.034999999999997</v>
      </c>
      <c r="AN44" s="12"/>
      <c r="AO44" s="12"/>
      <c r="AP44" s="12"/>
      <c r="AQ44" s="12"/>
      <c r="AR44" s="12"/>
      <c r="AS44" s="12"/>
      <c r="AT44" s="12"/>
      <c r="AU44" s="12"/>
      <c r="AV44" s="12"/>
      <c r="AW44" s="12"/>
      <c r="AX44" s="12"/>
      <c r="AY44" s="12"/>
    </row>
    <row r="45" spans="1:51" ht="15" x14ac:dyDescent="0.25">
      <c r="A45" s="116">
        <v>44470</v>
      </c>
      <c r="D45">
        <v>76.3</v>
      </c>
      <c r="E45">
        <v>99.814999999999998</v>
      </c>
      <c r="F45">
        <v>128.065</v>
      </c>
      <c r="G45">
        <v>115.711</v>
      </c>
      <c r="H45">
        <v>62.91</v>
      </c>
      <c r="I45">
        <v>64.078000000000003</v>
      </c>
      <c r="J45">
        <v>57.174999999999997</v>
      </c>
      <c r="K45">
        <v>57.720999999999997</v>
      </c>
      <c r="L45">
        <v>57.572000000000003</v>
      </c>
      <c r="M45">
        <v>59.713000000000001</v>
      </c>
      <c r="N45">
        <v>89.081999999999994</v>
      </c>
      <c r="O45">
        <v>64.866</v>
      </c>
      <c r="P45">
        <v>85.783000000000001</v>
      </c>
      <c r="Q45">
        <v>70.474999999999994</v>
      </c>
      <c r="R45">
        <v>107.22499999999999</v>
      </c>
      <c r="S45">
        <v>66.162000000000006</v>
      </c>
      <c r="T45">
        <v>62.268000000000001</v>
      </c>
      <c r="U45">
        <v>56.241999999999997</v>
      </c>
      <c r="V45">
        <v>54.96</v>
      </c>
      <c r="W45">
        <v>57.097999999999999</v>
      </c>
      <c r="X45">
        <v>58.552</v>
      </c>
      <c r="Y45">
        <v>75.741</v>
      </c>
      <c r="Z45">
        <v>86.334999999999994</v>
      </c>
      <c r="AA45">
        <v>116.56399999999999</v>
      </c>
      <c r="AB45">
        <v>87.364000000000004</v>
      </c>
      <c r="AC45">
        <v>68.771000000000001</v>
      </c>
      <c r="AD45">
        <v>62.298999999999999</v>
      </c>
      <c r="AE45">
        <v>61.231999999999999</v>
      </c>
      <c r="AF45">
        <v>69.863</v>
      </c>
      <c r="AG45">
        <v>52.512</v>
      </c>
      <c r="AH45">
        <v>84.13</v>
      </c>
      <c r="AI45" s="12">
        <v>77.117000000000004</v>
      </c>
      <c r="AJ45" s="12">
        <v>53.386000000000003</v>
      </c>
      <c r="AK45" s="12">
        <v>68.941000000000003</v>
      </c>
      <c r="AL45" s="12">
        <v>75.05</v>
      </c>
      <c r="AM45" s="12">
        <v>71.844999999999999</v>
      </c>
      <c r="AN45" s="12"/>
      <c r="AO45" s="12"/>
      <c r="AP45" s="12"/>
      <c r="AQ45" s="12"/>
      <c r="AR45" s="12"/>
      <c r="AS45" s="12"/>
      <c r="AT45" s="12"/>
      <c r="AU45" s="12"/>
      <c r="AV45" s="12"/>
      <c r="AW45" s="12"/>
      <c r="AX45" s="12"/>
      <c r="AY45" s="12"/>
    </row>
    <row r="46" spans="1:51" ht="15" x14ac:dyDescent="0.25">
      <c r="A46" s="116">
        <v>44501</v>
      </c>
      <c r="D46">
        <v>53.16</v>
      </c>
      <c r="E46">
        <v>76.283000000000001</v>
      </c>
      <c r="F46">
        <v>80.591999999999999</v>
      </c>
      <c r="G46">
        <v>83.117999999999995</v>
      </c>
      <c r="H46">
        <v>59.469000000000001</v>
      </c>
      <c r="I46">
        <v>48.779000000000003</v>
      </c>
      <c r="J46">
        <v>45.917000000000002</v>
      </c>
      <c r="K46">
        <v>48.472000000000001</v>
      </c>
      <c r="L46">
        <v>49.686999999999998</v>
      </c>
      <c r="M46">
        <v>55.92</v>
      </c>
      <c r="N46">
        <v>68.533000000000001</v>
      </c>
      <c r="O46">
        <v>53.018999999999998</v>
      </c>
      <c r="P46">
        <v>63.179000000000002</v>
      </c>
      <c r="Q46">
        <v>59.292000000000002</v>
      </c>
      <c r="R46">
        <v>72.204999999999998</v>
      </c>
      <c r="S46">
        <v>59.515999999999998</v>
      </c>
      <c r="T46">
        <v>48.856999999999999</v>
      </c>
      <c r="U46">
        <v>45.344000000000001</v>
      </c>
      <c r="V46">
        <v>45.865000000000002</v>
      </c>
      <c r="W46">
        <v>44.238999999999997</v>
      </c>
      <c r="X46">
        <v>45.003</v>
      </c>
      <c r="Y46">
        <v>63.256999999999998</v>
      </c>
      <c r="Z46">
        <v>66.406000000000006</v>
      </c>
      <c r="AA46">
        <v>74.97</v>
      </c>
      <c r="AB46">
        <v>60.465000000000003</v>
      </c>
      <c r="AC46">
        <v>55.722999999999999</v>
      </c>
      <c r="AD46">
        <v>52.625999999999998</v>
      </c>
      <c r="AE46">
        <v>54.72</v>
      </c>
      <c r="AF46">
        <v>56.631999999999998</v>
      </c>
      <c r="AG46">
        <v>41.750999999999998</v>
      </c>
      <c r="AH46">
        <v>54.857999999999997</v>
      </c>
      <c r="AI46" s="12">
        <v>52.54</v>
      </c>
      <c r="AJ46" s="12">
        <v>48.283999999999999</v>
      </c>
      <c r="AK46" s="12">
        <v>52.93</v>
      </c>
      <c r="AL46" s="12">
        <v>60.384</v>
      </c>
      <c r="AM46" s="12">
        <v>63.237000000000002</v>
      </c>
      <c r="AN46" s="12"/>
      <c r="AO46" s="12"/>
      <c r="AP46" s="12"/>
      <c r="AQ46" s="12"/>
      <c r="AR46" s="12"/>
      <c r="AS46" s="12"/>
      <c r="AT46" s="12"/>
      <c r="AU46" s="12"/>
      <c r="AV46" s="12"/>
      <c r="AW46" s="12"/>
      <c r="AX46" s="12"/>
      <c r="AY46" s="12"/>
    </row>
    <row r="47" spans="1:51" ht="15" x14ac:dyDescent="0.25">
      <c r="A47" s="116">
        <v>44531</v>
      </c>
      <c r="D47">
        <v>43.02</v>
      </c>
      <c r="E47">
        <v>58.277999999999999</v>
      </c>
      <c r="F47">
        <v>59.991</v>
      </c>
      <c r="G47">
        <v>58.822000000000003</v>
      </c>
      <c r="H47">
        <v>47.838999999999999</v>
      </c>
      <c r="I47">
        <v>40.624000000000002</v>
      </c>
      <c r="J47">
        <v>37.651000000000003</v>
      </c>
      <c r="K47">
        <v>36.700000000000003</v>
      </c>
      <c r="L47">
        <v>40.543999999999997</v>
      </c>
      <c r="M47">
        <v>43.902000000000001</v>
      </c>
      <c r="N47">
        <v>56.554000000000002</v>
      </c>
      <c r="O47">
        <v>43.457999999999998</v>
      </c>
      <c r="P47">
        <v>53.465000000000003</v>
      </c>
      <c r="Q47">
        <v>52.156999999999996</v>
      </c>
      <c r="R47">
        <v>55.436</v>
      </c>
      <c r="S47">
        <v>51.421999999999997</v>
      </c>
      <c r="T47">
        <v>41.13</v>
      </c>
      <c r="U47">
        <v>36.616</v>
      </c>
      <c r="V47">
        <v>37.115000000000002</v>
      </c>
      <c r="W47">
        <v>34.366999999999997</v>
      </c>
      <c r="X47">
        <v>38.229999999999997</v>
      </c>
      <c r="Y47">
        <v>45.01</v>
      </c>
      <c r="Z47">
        <v>51.335999999999999</v>
      </c>
      <c r="AA47">
        <v>49.923999999999999</v>
      </c>
      <c r="AB47">
        <v>45.972999999999999</v>
      </c>
      <c r="AC47">
        <v>47.238999999999997</v>
      </c>
      <c r="AD47">
        <v>42.911000000000001</v>
      </c>
      <c r="AE47">
        <v>52.223999999999997</v>
      </c>
      <c r="AF47">
        <v>46.683</v>
      </c>
      <c r="AG47">
        <v>34.94</v>
      </c>
      <c r="AH47">
        <v>40.826999999999998</v>
      </c>
      <c r="AI47" s="12">
        <v>40.576000000000001</v>
      </c>
      <c r="AJ47" s="12">
        <v>40.112000000000002</v>
      </c>
      <c r="AK47" s="12">
        <v>39.093000000000004</v>
      </c>
      <c r="AL47" s="12">
        <v>44.545999999999999</v>
      </c>
      <c r="AM47" s="12">
        <v>53.673999999999999</v>
      </c>
      <c r="AN47" s="12"/>
      <c r="AO47" s="12"/>
      <c r="AP47" s="12"/>
      <c r="AQ47" s="12"/>
      <c r="AR47" s="12"/>
      <c r="AS47" s="12"/>
      <c r="AT47" s="12"/>
      <c r="AU47" s="12"/>
      <c r="AV47" s="12"/>
      <c r="AW47" s="12"/>
      <c r="AX47" s="12"/>
      <c r="AY47" s="12"/>
    </row>
    <row r="48" spans="1:51" ht="15" x14ac:dyDescent="0.25">
      <c r="A48" s="116">
        <v>44562</v>
      </c>
      <c r="D48">
        <v>36.299999999999997</v>
      </c>
      <c r="E48">
        <v>50.548000000000002</v>
      </c>
      <c r="F48">
        <v>50.427</v>
      </c>
      <c r="G48">
        <v>47.353999999999999</v>
      </c>
      <c r="H48">
        <v>39.866999999999997</v>
      </c>
      <c r="I48">
        <v>34.813000000000002</v>
      </c>
      <c r="J48">
        <v>32.317</v>
      </c>
      <c r="K48">
        <v>30.03</v>
      </c>
      <c r="L48">
        <v>34.098999999999997</v>
      </c>
      <c r="M48">
        <v>38.207000000000001</v>
      </c>
      <c r="N48">
        <v>49.536999999999999</v>
      </c>
      <c r="O48">
        <v>37.771999999999998</v>
      </c>
      <c r="P48">
        <v>46.136000000000003</v>
      </c>
      <c r="Q48">
        <v>41.356999999999999</v>
      </c>
      <c r="R48">
        <v>47.457000000000001</v>
      </c>
      <c r="S48">
        <v>43.018000000000001</v>
      </c>
      <c r="T48">
        <v>36.847000000000001</v>
      </c>
      <c r="U48">
        <v>31.614999999999998</v>
      </c>
      <c r="V48">
        <v>31.670999999999999</v>
      </c>
      <c r="W48">
        <v>28.023</v>
      </c>
      <c r="X48">
        <v>32.691000000000003</v>
      </c>
      <c r="Y48">
        <v>52.04</v>
      </c>
      <c r="Z48">
        <v>45.103000000000002</v>
      </c>
      <c r="AA48">
        <v>41.878999999999998</v>
      </c>
      <c r="AB48">
        <v>38.08</v>
      </c>
      <c r="AC48">
        <v>41.784999999999997</v>
      </c>
      <c r="AD48">
        <v>36.661000000000001</v>
      </c>
      <c r="AE48">
        <v>45.026000000000003</v>
      </c>
      <c r="AF48">
        <v>40.936999999999998</v>
      </c>
      <c r="AG48">
        <v>30.081</v>
      </c>
      <c r="AH48">
        <v>34.515000000000001</v>
      </c>
      <c r="AI48" s="12">
        <v>34.503999999999998</v>
      </c>
      <c r="AJ48" s="12">
        <v>35.436</v>
      </c>
      <c r="AK48" s="12">
        <v>32.055999999999997</v>
      </c>
      <c r="AL48" s="12">
        <v>37.880000000000003</v>
      </c>
      <c r="AM48" s="12">
        <v>45.860999999999997</v>
      </c>
      <c r="AN48" s="12"/>
      <c r="AO48" s="12"/>
      <c r="AP48" s="12"/>
      <c r="AQ48" s="12"/>
      <c r="AR48" s="12"/>
      <c r="AS48" s="12"/>
      <c r="AT48" s="12"/>
      <c r="AU48" s="12"/>
      <c r="AV48" s="12"/>
      <c r="AW48" s="12"/>
      <c r="AX48" s="12"/>
      <c r="AY48" s="12"/>
    </row>
    <row r="49" spans="1:1005" ht="15" x14ac:dyDescent="0.25">
      <c r="A49" s="116">
        <v>44593</v>
      </c>
      <c r="D49">
        <v>32.25</v>
      </c>
      <c r="E49">
        <v>42.673999999999999</v>
      </c>
      <c r="F49">
        <v>62.219000000000001</v>
      </c>
      <c r="G49">
        <v>49.024000000000001</v>
      </c>
      <c r="H49">
        <v>33.241999999999997</v>
      </c>
      <c r="I49">
        <v>29.981999999999999</v>
      </c>
      <c r="J49">
        <v>27.181999999999999</v>
      </c>
      <c r="K49">
        <v>26.184999999999999</v>
      </c>
      <c r="L49">
        <v>29.218</v>
      </c>
      <c r="M49">
        <v>37.683999999999997</v>
      </c>
      <c r="N49">
        <v>41.383000000000003</v>
      </c>
      <c r="O49">
        <v>40.805</v>
      </c>
      <c r="P49">
        <v>50.877000000000002</v>
      </c>
      <c r="Q49">
        <v>35.450000000000003</v>
      </c>
      <c r="R49">
        <v>42.002000000000002</v>
      </c>
      <c r="S49">
        <v>40.823999999999998</v>
      </c>
      <c r="T49">
        <v>38.146999999999998</v>
      </c>
      <c r="U49">
        <v>28.658000000000001</v>
      </c>
      <c r="V49">
        <v>26.460999999999999</v>
      </c>
      <c r="W49">
        <v>26.137</v>
      </c>
      <c r="X49">
        <v>27.922000000000001</v>
      </c>
      <c r="Y49">
        <v>44.008000000000003</v>
      </c>
      <c r="Z49">
        <v>37.75</v>
      </c>
      <c r="AA49">
        <v>42.795000000000002</v>
      </c>
      <c r="AB49">
        <v>33.155000000000001</v>
      </c>
      <c r="AC49">
        <v>40.155999999999999</v>
      </c>
      <c r="AD49">
        <v>30.338999999999999</v>
      </c>
      <c r="AE49">
        <v>34.823</v>
      </c>
      <c r="AF49">
        <v>34.896000000000001</v>
      </c>
      <c r="AG49">
        <v>26.068999999999999</v>
      </c>
      <c r="AH49">
        <v>34.192999999999998</v>
      </c>
      <c r="AI49" s="12">
        <v>34.109000000000002</v>
      </c>
      <c r="AJ49" s="12">
        <v>30.260999999999999</v>
      </c>
      <c r="AK49" s="12">
        <v>27.638000000000002</v>
      </c>
      <c r="AL49" s="12">
        <v>33.811</v>
      </c>
      <c r="AM49" s="12">
        <v>37.64</v>
      </c>
      <c r="AN49" s="12"/>
      <c r="AO49" s="12"/>
      <c r="AP49" s="12"/>
      <c r="AQ49" s="12"/>
      <c r="AR49" s="12"/>
      <c r="AS49" s="12"/>
      <c r="AT49" s="12"/>
      <c r="AU49" s="12"/>
      <c r="AV49" s="12"/>
      <c r="AW49" s="12"/>
      <c r="AX49" s="12"/>
      <c r="AY49" s="12"/>
    </row>
    <row r="50" spans="1:1005" ht="15" x14ac:dyDescent="0.25">
      <c r="A50" s="116">
        <v>44621</v>
      </c>
      <c r="D50">
        <v>52.65</v>
      </c>
      <c r="E50">
        <v>76.13</v>
      </c>
      <c r="F50">
        <v>129.99600000000001</v>
      </c>
      <c r="G50">
        <v>65.721000000000004</v>
      </c>
      <c r="H50">
        <v>48.664999999999999</v>
      </c>
      <c r="I50">
        <v>68.527000000000001</v>
      </c>
      <c r="J50">
        <v>40.744</v>
      </c>
      <c r="K50">
        <v>41.396000000000001</v>
      </c>
      <c r="L50">
        <v>59.829000000000001</v>
      </c>
      <c r="M50">
        <v>75.388999999999996</v>
      </c>
      <c r="N50">
        <v>68.816000000000003</v>
      </c>
      <c r="O50">
        <v>86.563999999999993</v>
      </c>
      <c r="P50">
        <v>61.548999999999999</v>
      </c>
      <c r="Q50">
        <v>70.042000000000002</v>
      </c>
      <c r="R50">
        <v>61.164000000000001</v>
      </c>
      <c r="S50">
        <v>53.780999999999999</v>
      </c>
      <c r="T50">
        <v>46.386000000000003</v>
      </c>
      <c r="U50">
        <v>41.682000000000002</v>
      </c>
      <c r="V50">
        <v>32.744999999999997</v>
      </c>
      <c r="W50">
        <v>38.158000000000001</v>
      </c>
      <c r="X50">
        <v>69.242999999999995</v>
      </c>
      <c r="Y50">
        <v>57.999000000000002</v>
      </c>
      <c r="Z50">
        <v>51.057000000000002</v>
      </c>
      <c r="AA50">
        <v>116.684</v>
      </c>
      <c r="AB50">
        <v>42.420999999999999</v>
      </c>
      <c r="AC50">
        <v>69.174999999999997</v>
      </c>
      <c r="AD50">
        <v>36.173000000000002</v>
      </c>
      <c r="AE50">
        <v>55.475999999999999</v>
      </c>
      <c r="AF50">
        <v>59.686</v>
      </c>
      <c r="AG50">
        <v>38.709000000000003</v>
      </c>
      <c r="AH50">
        <v>45.223999999999997</v>
      </c>
      <c r="AI50" s="12">
        <v>50.021000000000001</v>
      </c>
      <c r="AJ50" s="12">
        <v>36.741</v>
      </c>
      <c r="AK50" s="12">
        <v>52.585999999999999</v>
      </c>
      <c r="AL50" s="12">
        <v>68.084999999999994</v>
      </c>
      <c r="AM50" s="12">
        <v>47.664999999999999</v>
      </c>
      <c r="AN50" s="12"/>
      <c r="AO50" s="12"/>
      <c r="AP50" s="12"/>
      <c r="AQ50" s="12"/>
      <c r="AR50" s="12"/>
      <c r="AS50" s="12"/>
      <c r="AT50" s="12"/>
      <c r="AU50" s="12"/>
      <c r="AV50" s="12"/>
      <c r="AW50" s="12"/>
      <c r="AX50" s="12"/>
      <c r="AY50" s="12"/>
    </row>
    <row r="51" spans="1:1005" ht="15" x14ac:dyDescent="0.25">
      <c r="A51" s="116">
        <v>44652</v>
      </c>
      <c r="D51">
        <v>130.33000000000001</v>
      </c>
      <c r="E51">
        <v>279.827</v>
      </c>
      <c r="F51">
        <v>277.34800000000001</v>
      </c>
      <c r="G51">
        <v>169.40100000000001</v>
      </c>
      <c r="H51">
        <v>96.438000000000002</v>
      </c>
      <c r="I51">
        <v>151.22300000000001</v>
      </c>
      <c r="J51">
        <v>83.245000000000005</v>
      </c>
      <c r="K51">
        <v>82.11</v>
      </c>
      <c r="L51">
        <v>165.96899999999999</v>
      </c>
      <c r="M51">
        <v>231.40600000000001</v>
      </c>
      <c r="N51">
        <v>145.94800000000001</v>
      </c>
      <c r="O51">
        <v>128.21299999999999</v>
      </c>
      <c r="P51">
        <v>127.50700000000001</v>
      </c>
      <c r="Q51">
        <v>161.506</v>
      </c>
      <c r="R51">
        <v>146.96</v>
      </c>
      <c r="S51">
        <v>81.587999999999994</v>
      </c>
      <c r="T51">
        <v>95.707999999999998</v>
      </c>
      <c r="U51">
        <v>84.323999999999998</v>
      </c>
      <c r="V51">
        <v>78.5</v>
      </c>
      <c r="W51">
        <v>76.436000000000007</v>
      </c>
      <c r="X51">
        <v>173.62700000000001</v>
      </c>
      <c r="Y51">
        <v>224.58799999999999</v>
      </c>
      <c r="Z51">
        <v>180.37</v>
      </c>
      <c r="AA51">
        <v>177.73099999999999</v>
      </c>
      <c r="AB51">
        <v>96.328000000000003</v>
      </c>
      <c r="AC51">
        <v>133.613</v>
      </c>
      <c r="AD51">
        <v>101.82899999999999</v>
      </c>
      <c r="AE51">
        <v>139.602</v>
      </c>
      <c r="AF51">
        <v>123.917</v>
      </c>
      <c r="AG51">
        <v>69.986999999999995</v>
      </c>
      <c r="AH51">
        <v>102.85299999999999</v>
      </c>
      <c r="AI51" s="12">
        <v>81.381</v>
      </c>
      <c r="AJ51" s="12">
        <v>93.738</v>
      </c>
      <c r="AK51" s="12">
        <v>88.304000000000002</v>
      </c>
      <c r="AL51" s="12">
        <v>123.72</v>
      </c>
      <c r="AM51" s="12">
        <v>124.505</v>
      </c>
      <c r="AN51" s="12"/>
      <c r="AO51" s="12"/>
      <c r="AP51" s="12"/>
      <c r="AQ51" s="12"/>
      <c r="AR51" s="12"/>
      <c r="AS51" s="12"/>
      <c r="AT51" s="12"/>
      <c r="AU51" s="12"/>
      <c r="AV51" s="12"/>
      <c r="AW51" s="12"/>
      <c r="AX51" s="12"/>
      <c r="AY51" s="12"/>
    </row>
    <row r="52" spans="1:1005" ht="15" x14ac:dyDescent="0.25">
      <c r="A52" s="116">
        <v>44682</v>
      </c>
      <c r="D52">
        <v>266.7</v>
      </c>
      <c r="E52">
        <v>509.47500000000002</v>
      </c>
      <c r="F52">
        <v>377.46499999999997</v>
      </c>
      <c r="G52">
        <v>298.245</v>
      </c>
      <c r="H52">
        <v>166.11199999999999</v>
      </c>
      <c r="I52">
        <v>160.07400000000001</v>
      </c>
      <c r="J52">
        <v>98.590999999999994</v>
      </c>
      <c r="K52">
        <v>166.261</v>
      </c>
      <c r="L52">
        <v>241.76300000000001</v>
      </c>
      <c r="M52">
        <v>609.30700000000002</v>
      </c>
      <c r="N52">
        <v>233.387</v>
      </c>
      <c r="O52">
        <v>412.471</v>
      </c>
      <c r="P52">
        <v>261.40300000000002</v>
      </c>
      <c r="Q52">
        <v>459.21499999999997</v>
      </c>
      <c r="R52">
        <v>342.12</v>
      </c>
      <c r="S52">
        <v>210.261</v>
      </c>
      <c r="T52">
        <v>172.53</v>
      </c>
      <c r="U52">
        <v>214.46899999999999</v>
      </c>
      <c r="V52">
        <v>70.619</v>
      </c>
      <c r="W52">
        <v>189.58500000000001</v>
      </c>
      <c r="X52">
        <v>223.364</v>
      </c>
      <c r="Y52">
        <v>474.459</v>
      </c>
      <c r="Z52">
        <v>243.78100000000001</v>
      </c>
      <c r="AA52">
        <v>229.22</v>
      </c>
      <c r="AB52">
        <v>401.601</v>
      </c>
      <c r="AC52">
        <v>330.69900000000001</v>
      </c>
      <c r="AD52">
        <v>200.071</v>
      </c>
      <c r="AE52">
        <v>310.95699999999999</v>
      </c>
      <c r="AF52">
        <v>113.788</v>
      </c>
      <c r="AG52">
        <v>136</v>
      </c>
      <c r="AH52">
        <v>237.083</v>
      </c>
      <c r="AI52" s="12">
        <v>153.928</v>
      </c>
      <c r="AJ52" s="12">
        <v>108.334</v>
      </c>
      <c r="AK52" s="12">
        <v>221.709</v>
      </c>
      <c r="AL52" s="12">
        <v>392.21300000000002</v>
      </c>
      <c r="AM52" s="12">
        <v>540.87199999999996</v>
      </c>
      <c r="AN52" s="12"/>
      <c r="AO52" s="12"/>
      <c r="AP52" s="12"/>
      <c r="AQ52" s="12"/>
      <c r="AR52" s="12"/>
      <c r="AS52" s="12"/>
      <c r="AT52" s="12"/>
      <c r="AU52" s="12"/>
      <c r="AV52" s="12"/>
      <c r="AW52" s="12"/>
      <c r="AX52" s="12"/>
      <c r="AY52" s="12"/>
    </row>
    <row r="53" spans="1:1005" ht="15" x14ac:dyDescent="0.25">
      <c r="A53" s="116">
        <v>44713</v>
      </c>
      <c r="D53">
        <v>180.42</v>
      </c>
      <c r="E53">
        <v>302.10599999999999</v>
      </c>
      <c r="F53">
        <v>250.21799999999999</v>
      </c>
      <c r="G53">
        <v>147.78200000000001</v>
      </c>
      <c r="H53">
        <v>126.996</v>
      </c>
      <c r="I53">
        <v>83.149000000000001</v>
      </c>
      <c r="J53">
        <v>72.524000000000001</v>
      </c>
      <c r="K53">
        <v>169.05600000000001</v>
      </c>
      <c r="L53">
        <v>122.11199999999999</v>
      </c>
      <c r="M53">
        <v>437.52699999999999</v>
      </c>
      <c r="N53">
        <v>135.81200000000001</v>
      </c>
      <c r="O53">
        <v>486.69</v>
      </c>
      <c r="P53">
        <v>133.46600000000001</v>
      </c>
      <c r="Q53">
        <v>370.86599999999999</v>
      </c>
      <c r="R53">
        <v>220.24199999999999</v>
      </c>
      <c r="S53">
        <v>213.923</v>
      </c>
      <c r="T53">
        <v>76.373999999999995</v>
      </c>
      <c r="U53">
        <v>107.19499999999999</v>
      </c>
      <c r="V53">
        <v>29.831</v>
      </c>
      <c r="W53">
        <v>172.08</v>
      </c>
      <c r="X53">
        <v>81.707999999999998</v>
      </c>
      <c r="Y53">
        <v>295.15699999999998</v>
      </c>
      <c r="Z53">
        <v>119.551</v>
      </c>
      <c r="AA53">
        <v>116.18600000000001</v>
      </c>
      <c r="AB53">
        <v>386.01100000000002</v>
      </c>
      <c r="AC53">
        <v>159.47800000000001</v>
      </c>
      <c r="AD53">
        <v>201.19300000000001</v>
      </c>
      <c r="AE53">
        <v>369.74900000000002</v>
      </c>
      <c r="AF53">
        <v>27.13</v>
      </c>
      <c r="AG53">
        <v>78.956000000000003</v>
      </c>
      <c r="AH53">
        <v>195.208</v>
      </c>
      <c r="AI53" s="12">
        <v>141.43700000000001</v>
      </c>
      <c r="AJ53" s="12">
        <v>64.715999999999994</v>
      </c>
      <c r="AK53" s="12">
        <v>201.893</v>
      </c>
      <c r="AL53" s="12">
        <v>495.26299999999998</v>
      </c>
      <c r="AM53" s="12">
        <v>502.10300000000001</v>
      </c>
      <c r="AN53" s="12"/>
      <c r="AO53" s="12"/>
      <c r="AP53" s="12"/>
      <c r="AQ53" s="12"/>
      <c r="AR53" s="12"/>
      <c r="AS53" s="12"/>
      <c r="AT53" s="12"/>
      <c r="AU53" s="12"/>
      <c r="AV53" s="12"/>
      <c r="AW53" s="12"/>
      <c r="AX53" s="12"/>
      <c r="AY53" s="12"/>
    </row>
    <row r="54" spans="1:1005" ht="15" x14ac:dyDescent="0.25">
      <c r="A54" s="116">
        <v>44743</v>
      </c>
      <c r="D54">
        <v>65.19</v>
      </c>
      <c r="E54">
        <v>85.093999999999994</v>
      </c>
      <c r="F54">
        <v>92.063000000000002</v>
      </c>
      <c r="G54">
        <v>53.115000000000002</v>
      </c>
      <c r="H54">
        <v>39.030999999999999</v>
      </c>
      <c r="I54">
        <v>26.742000000000001</v>
      </c>
      <c r="J54">
        <v>23.5</v>
      </c>
      <c r="K54">
        <v>63.843000000000004</v>
      </c>
      <c r="L54">
        <v>44.262999999999998</v>
      </c>
      <c r="M54">
        <v>146.761</v>
      </c>
      <c r="N54">
        <v>34.289000000000001</v>
      </c>
      <c r="O54">
        <v>282.601</v>
      </c>
      <c r="P54">
        <v>39.966000000000001</v>
      </c>
      <c r="Q54">
        <v>104.38500000000001</v>
      </c>
      <c r="R54">
        <v>78.408000000000001</v>
      </c>
      <c r="S54">
        <v>97.748999999999995</v>
      </c>
      <c r="T54">
        <v>17.872</v>
      </c>
      <c r="U54">
        <v>23.448</v>
      </c>
      <c r="V54">
        <v>11.951000000000001</v>
      </c>
      <c r="W54">
        <v>31.722999999999999</v>
      </c>
      <c r="X54">
        <v>24.765999999999998</v>
      </c>
      <c r="Y54">
        <v>91.494</v>
      </c>
      <c r="Z54">
        <v>32.274999999999999</v>
      </c>
      <c r="AA54">
        <v>36.232999999999997</v>
      </c>
      <c r="AB54">
        <v>119.252</v>
      </c>
      <c r="AC54">
        <v>70.828999999999994</v>
      </c>
      <c r="AD54">
        <v>44.954000000000001</v>
      </c>
      <c r="AE54">
        <v>133.89699999999999</v>
      </c>
      <c r="AF54">
        <v>16.39</v>
      </c>
      <c r="AG54">
        <v>22.843</v>
      </c>
      <c r="AH54">
        <v>40.493000000000002</v>
      </c>
      <c r="AI54" s="12">
        <v>38.792999999999999</v>
      </c>
      <c r="AJ54" s="12">
        <v>20.797000000000001</v>
      </c>
      <c r="AK54" s="12">
        <v>100.749</v>
      </c>
      <c r="AL54" s="12">
        <v>201.756</v>
      </c>
      <c r="AM54" s="12">
        <v>161.56700000000001</v>
      </c>
      <c r="AN54" s="12"/>
      <c r="AO54" s="12"/>
      <c r="AP54" s="12"/>
      <c r="AQ54" s="12"/>
      <c r="AR54" s="12"/>
      <c r="AS54" s="12"/>
      <c r="AT54" s="12"/>
      <c r="AU54" s="12"/>
      <c r="AV54" s="12"/>
      <c r="AW54" s="12"/>
      <c r="AX54" s="12"/>
      <c r="AY54" s="12"/>
    </row>
    <row r="55" spans="1:1005" ht="15" x14ac:dyDescent="0.25">
      <c r="A55" s="116">
        <v>44774</v>
      </c>
      <c r="D55">
        <v>43.52</v>
      </c>
      <c r="E55">
        <v>49.988</v>
      </c>
      <c r="F55">
        <v>45.018000000000001</v>
      </c>
      <c r="G55">
        <v>43.594000000000001</v>
      </c>
      <c r="H55">
        <v>30.32</v>
      </c>
      <c r="I55">
        <v>28.367000000000001</v>
      </c>
      <c r="J55">
        <v>25.1</v>
      </c>
      <c r="K55">
        <v>32.252000000000002</v>
      </c>
      <c r="L55">
        <v>40.161999999999999</v>
      </c>
      <c r="M55">
        <v>61.478000000000002</v>
      </c>
      <c r="N55">
        <v>31.058</v>
      </c>
      <c r="O55">
        <v>85.296999999999997</v>
      </c>
      <c r="P55">
        <v>30.928000000000001</v>
      </c>
      <c r="Q55">
        <v>68.39</v>
      </c>
      <c r="R55">
        <v>42.625999999999998</v>
      </c>
      <c r="S55">
        <v>56.186</v>
      </c>
      <c r="T55">
        <v>24.911999999999999</v>
      </c>
      <c r="U55">
        <v>29.821999999999999</v>
      </c>
      <c r="V55">
        <v>18.937000000000001</v>
      </c>
      <c r="W55">
        <v>24.436</v>
      </c>
      <c r="X55">
        <v>27.908999999999999</v>
      </c>
      <c r="Y55">
        <v>50.713999999999999</v>
      </c>
      <c r="Z55">
        <v>40.058999999999997</v>
      </c>
      <c r="AA55">
        <v>34.579000000000001</v>
      </c>
      <c r="AB55">
        <v>54.689</v>
      </c>
      <c r="AC55">
        <v>36.834000000000003</v>
      </c>
      <c r="AD55">
        <v>42.624000000000002</v>
      </c>
      <c r="AE55">
        <v>48.204000000000001</v>
      </c>
      <c r="AF55">
        <v>24.788</v>
      </c>
      <c r="AG55">
        <v>30.620999999999999</v>
      </c>
      <c r="AH55">
        <v>39.143999999999998</v>
      </c>
      <c r="AI55" s="12">
        <v>25.777000000000001</v>
      </c>
      <c r="AJ55" s="12">
        <v>23.748999999999999</v>
      </c>
      <c r="AK55" s="12">
        <v>51.698999999999998</v>
      </c>
      <c r="AL55" s="12">
        <v>78.820999999999998</v>
      </c>
      <c r="AM55" s="12">
        <v>84.596999999999994</v>
      </c>
      <c r="AN55" s="12"/>
      <c r="AO55" s="12"/>
      <c r="AP55" s="12"/>
      <c r="AQ55" s="12"/>
      <c r="AR55" s="12"/>
      <c r="AS55" s="12"/>
      <c r="AT55" s="12"/>
      <c r="AU55" s="12"/>
      <c r="AV55" s="12"/>
      <c r="AW55" s="12"/>
      <c r="AX55" s="12"/>
      <c r="AY55" s="12"/>
    </row>
    <row r="56" spans="1:1005" ht="15" x14ac:dyDescent="0.25">
      <c r="A56" s="116">
        <v>44805</v>
      </c>
      <c r="D56">
        <v>65.16</v>
      </c>
      <c r="E56">
        <v>72.254999999999995</v>
      </c>
      <c r="F56">
        <v>74.388999999999996</v>
      </c>
      <c r="G56">
        <v>55.584000000000003</v>
      </c>
      <c r="H56">
        <v>61.91</v>
      </c>
      <c r="I56">
        <v>43.631999999999998</v>
      </c>
      <c r="J56">
        <v>38.49</v>
      </c>
      <c r="K56">
        <v>51.417999999999999</v>
      </c>
      <c r="L56">
        <v>51.584000000000003</v>
      </c>
      <c r="M56">
        <v>71.373999999999995</v>
      </c>
      <c r="N56">
        <v>51.366999999999997</v>
      </c>
      <c r="O56">
        <v>67.823999999999998</v>
      </c>
      <c r="P56">
        <v>50.945</v>
      </c>
      <c r="Q56">
        <v>77.67</v>
      </c>
      <c r="R56">
        <v>52.951000000000001</v>
      </c>
      <c r="S56">
        <v>59.753999999999998</v>
      </c>
      <c r="T56">
        <v>43.716999999999999</v>
      </c>
      <c r="U56">
        <v>43.606000000000002</v>
      </c>
      <c r="V56">
        <v>39.070999999999998</v>
      </c>
      <c r="W56">
        <v>55.725000000000001</v>
      </c>
      <c r="X56">
        <v>60.33</v>
      </c>
      <c r="Y56">
        <v>57.84</v>
      </c>
      <c r="Z56">
        <v>55.753</v>
      </c>
      <c r="AA56">
        <v>65.182000000000002</v>
      </c>
      <c r="AB56">
        <v>59.151000000000003</v>
      </c>
      <c r="AC56">
        <v>49.195</v>
      </c>
      <c r="AD56">
        <v>48.087000000000003</v>
      </c>
      <c r="AE56">
        <v>56.283999999999999</v>
      </c>
      <c r="AF56">
        <v>40.5</v>
      </c>
      <c r="AG56">
        <v>61.75</v>
      </c>
      <c r="AH56">
        <v>53.893000000000001</v>
      </c>
      <c r="AI56" s="12">
        <v>40.578000000000003</v>
      </c>
      <c r="AJ56" s="12">
        <v>38.978000000000002</v>
      </c>
      <c r="AK56" s="12">
        <v>74.528999999999996</v>
      </c>
      <c r="AL56" s="12">
        <v>63.006999999999998</v>
      </c>
      <c r="AM56" s="12">
        <v>77.491</v>
      </c>
      <c r="AN56" s="12"/>
      <c r="AO56" s="12"/>
      <c r="AP56" s="12"/>
      <c r="AQ56" s="12"/>
      <c r="AR56" s="12"/>
      <c r="AS56" s="12"/>
      <c r="AT56" s="12"/>
      <c r="AU56" s="12"/>
      <c r="AV56" s="12"/>
      <c r="AW56" s="12"/>
      <c r="AX56" s="12"/>
      <c r="AY56" s="12"/>
    </row>
    <row r="57" spans="1:1005" ht="15" x14ac:dyDescent="0.25">
      <c r="A57" s="116">
        <v>44835</v>
      </c>
      <c r="D57">
        <v>76.3</v>
      </c>
      <c r="E57">
        <v>128.11199999999999</v>
      </c>
      <c r="F57">
        <v>115.857</v>
      </c>
      <c r="G57">
        <v>63.207999999999998</v>
      </c>
      <c r="H57">
        <v>64.287000000000006</v>
      </c>
      <c r="I57">
        <v>57.371000000000002</v>
      </c>
      <c r="J57">
        <v>57.933999999999997</v>
      </c>
      <c r="K57">
        <v>57.753999999999998</v>
      </c>
      <c r="L57">
        <v>59.808999999999997</v>
      </c>
      <c r="M57">
        <v>89.08</v>
      </c>
      <c r="N57">
        <v>64.912000000000006</v>
      </c>
      <c r="O57">
        <v>86.161000000000001</v>
      </c>
      <c r="P57">
        <v>70.873000000000005</v>
      </c>
      <c r="Q57">
        <v>107.279</v>
      </c>
      <c r="R57">
        <v>66.346999999999994</v>
      </c>
      <c r="S57">
        <v>62.652999999999999</v>
      </c>
      <c r="T57">
        <v>56.539000000000001</v>
      </c>
      <c r="U57">
        <v>55.156999999999996</v>
      </c>
      <c r="V57">
        <v>57.244999999999997</v>
      </c>
      <c r="W57">
        <v>58.953000000000003</v>
      </c>
      <c r="X57">
        <v>75.805999999999997</v>
      </c>
      <c r="Y57">
        <v>86.326999999999998</v>
      </c>
      <c r="Z57">
        <v>116.596</v>
      </c>
      <c r="AA57">
        <v>88.305999999999997</v>
      </c>
      <c r="AB57">
        <v>69.016000000000005</v>
      </c>
      <c r="AC57">
        <v>62.332999999999998</v>
      </c>
      <c r="AD57">
        <v>61.314</v>
      </c>
      <c r="AE57">
        <v>70.082999999999998</v>
      </c>
      <c r="AF57">
        <v>52.597000000000001</v>
      </c>
      <c r="AG57">
        <v>84.27</v>
      </c>
      <c r="AH57">
        <v>77.349000000000004</v>
      </c>
      <c r="AI57" s="12">
        <v>53.283000000000001</v>
      </c>
      <c r="AJ57" s="12">
        <v>69.022000000000006</v>
      </c>
      <c r="AK57" s="12">
        <v>75.138999999999996</v>
      </c>
      <c r="AL57" s="12">
        <v>71.819999999999993</v>
      </c>
      <c r="AM57" s="12">
        <v>99.796000000000006</v>
      </c>
      <c r="AN57" s="12"/>
      <c r="AO57" s="12"/>
      <c r="AP57" s="12"/>
      <c r="AQ57" s="12"/>
      <c r="AR57" s="12"/>
      <c r="AS57" s="12"/>
      <c r="AT57" s="12"/>
      <c r="AU57" s="12"/>
      <c r="AV57" s="12"/>
      <c r="AW57" s="12"/>
      <c r="AX57" s="12"/>
      <c r="AY57" s="12"/>
    </row>
    <row r="58" spans="1:1005" ht="15" x14ac:dyDescent="0.25">
      <c r="A58" s="116">
        <v>44866</v>
      </c>
      <c r="D58">
        <v>53.16</v>
      </c>
      <c r="E58">
        <v>80.628</v>
      </c>
      <c r="F58">
        <v>83.242999999999995</v>
      </c>
      <c r="G58">
        <v>59.747</v>
      </c>
      <c r="H58">
        <v>48.966999999999999</v>
      </c>
      <c r="I58">
        <v>46.101999999999997</v>
      </c>
      <c r="J58">
        <v>48.676000000000002</v>
      </c>
      <c r="K58">
        <v>49.710999999999999</v>
      </c>
      <c r="L58">
        <v>56.015999999999998</v>
      </c>
      <c r="M58">
        <v>68.53</v>
      </c>
      <c r="N58">
        <v>53.061</v>
      </c>
      <c r="O58">
        <v>63.421999999999997</v>
      </c>
      <c r="P58">
        <v>59.683999999999997</v>
      </c>
      <c r="Q58">
        <v>72.248999999999995</v>
      </c>
      <c r="R58">
        <v>59.695999999999998</v>
      </c>
      <c r="S58">
        <v>49.017000000000003</v>
      </c>
      <c r="T58">
        <v>45.625999999999998</v>
      </c>
      <c r="U58">
        <v>46.045000000000002</v>
      </c>
      <c r="V58">
        <v>44.384999999999998</v>
      </c>
      <c r="W58">
        <v>45.091999999999999</v>
      </c>
      <c r="X58">
        <v>63.314</v>
      </c>
      <c r="Y58">
        <v>66.399000000000001</v>
      </c>
      <c r="Z58">
        <v>74.995000000000005</v>
      </c>
      <c r="AA58">
        <v>61.746000000000002</v>
      </c>
      <c r="AB58">
        <v>55.945</v>
      </c>
      <c r="AC58">
        <v>52.658999999999999</v>
      </c>
      <c r="AD58">
        <v>54.798000000000002</v>
      </c>
      <c r="AE58">
        <v>56.945</v>
      </c>
      <c r="AF58">
        <v>41.835999999999999</v>
      </c>
      <c r="AG58">
        <v>54.966999999999999</v>
      </c>
      <c r="AH58">
        <v>52.732999999999997</v>
      </c>
      <c r="AI58" s="12">
        <v>48.337000000000003</v>
      </c>
      <c r="AJ58" s="12">
        <v>52.999000000000002</v>
      </c>
      <c r="AK58" s="12">
        <v>60.473999999999997</v>
      </c>
      <c r="AL58" s="12">
        <v>63.216000000000001</v>
      </c>
      <c r="AM58" s="12">
        <v>76.263999999999996</v>
      </c>
      <c r="AN58" s="12"/>
      <c r="AO58" s="12"/>
      <c r="AP58" s="12"/>
      <c r="AQ58" s="12"/>
      <c r="AR58" s="12"/>
      <c r="AS58" s="12"/>
      <c r="AT58" s="12"/>
      <c r="AU58" s="12"/>
      <c r="AV58" s="12"/>
      <c r="AW58" s="12"/>
      <c r="AX58" s="12"/>
      <c r="AY58" s="12"/>
    </row>
    <row r="59" spans="1:1005" ht="15" x14ac:dyDescent="0.25">
      <c r="A59" s="116">
        <v>44896</v>
      </c>
      <c r="D59">
        <v>43.02</v>
      </c>
      <c r="E59">
        <v>60.024999999999999</v>
      </c>
      <c r="F59">
        <v>58.933</v>
      </c>
      <c r="G59">
        <v>48.228000000000002</v>
      </c>
      <c r="H59">
        <v>40.798999999999999</v>
      </c>
      <c r="I59">
        <v>37.826999999999998</v>
      </c>
      <c r="J59">
        <v>36.889000000000003</v>
      </c>
      <c r="K59">
        <v>40.768999999999998</v>
      </c>
      <c r="L59">
        <v>43.988999999999997</v>
      </c>
      <c r="M59">
        <v>56.551000000000002</v>
      </c>
      <c r="N59">
        <v>43.497</v>
      </c>
      <c r="O59">
        <v>53.652000000000001</v>
      </c>
      <c r="P59">
        <v>52.526000000000003</v>
      </c>
      <c r="Q59">
        <v>55.476999999999997</v>
      </c>
      <c r="R59">
        <v>51.587000000000003</v>
      </c>
      <c r="S59">
        <v>41.247</v>
      </c>
      <c r="T59">
        <v>36.878</v>
      </c>
      <c r="U59">
        <v>37.281999999999996</v>
      </c>
      <c r="V59">
        <v>34.5</v>
      </c>
      <c r="W59">
        <v>38.335999999999999</v>
      </c>
      <c r="X59">
        <v>45.055</v>
      </c>
      <c r="Y59">
        <v>51.33</v>
      </c>
      <c r="Z59">
        <v>49.944000000000003</v>
      </c>
      <c r="AA59">
        <v>46.32</v>
      </c>
      <c r="AB59">
        <v>47.45</v>
      </c>
      <c r="AC59">
        <v>42.942999999999998</v>
      </c>
      <c r="AD59">
        <v>52.305</v>
      </c>
      <c r="AE59">
        <v>46.985999999999997</v>
      </c>
      <c r="AF59">
        <v>35.020000000000003</v>
      </c>
      <c r="AG59">
        <v>40.927</v>
      </c>
      <c r="AH59">
        <v>40.756999999999998</v>
      </c>
      <c r="AI59" s="12">
        <v>40.024999999999999</v>
      </c>
      <c r="AJ59" s="12">
        <v>39.154000000000003</v>
      </c>
      <c r="AK59" s="12">
        <v>44.62</v>
      </c>
      <c r="AL59" s="12">
        <v>53.655000000000001</v>
      </c>
      <c r="AM59" s="12">
        <v>58.250999999999998</v>
      </c>
      <c r="AN59" s="12"/>
      <c r="AO59" s="12"/>
      <c r="AP59" s="12"/>
      <c r="AQ59" s="12"/>
      <c r="AR59" s="12"/>
      <c r="AS59" s="12"/>
      <c r="AT59" s="12"/>
      <c r="AU59" s="12"/>
      <c r="AV59" s="12"/>
      <c r="AW59" s="12"/>
      <c r="AX59" s="12"/>
      <c r="AY59" s="12"/>
    </row>
    <row r="60" spans="1:1005" ht="15" x14ac:dyDescent="0.25">
      <c r="A60" s="116">
        <v>44927</v>
      </c>
      <c r="D60">
        <v>36.299999999999997</v>
      </c>
      <c r="E60">
        <v>50.457999999999998</v>
      </c>
      <c r="F60">
        <v>47.448999999999998</v>
      </c>
      <c r="G60">
        <v>40.155000000000001</v>
      </c>
      <c r="H60">
        <v>34.970999999999997</v>
      </c>
      <c r="I60">
        <v>32.478999999999999</v>
      </c>
      <c r="J60">
        <v>30.202000000000002</v>
      </c>
      <c r="K60">
        <v>34.204999999999998</v>
      </c>
      <c r="L60">
        <v>38.286000000000001</v>
      </c>
      <c r="M60">
        <v>49.534999999999997</v>
      </c>
      <c r="N60">
        <v>37.808</v>
      </c>
      <c r="O60">
        <v>46.231000000000002</v>
      </c>
      <c r="P60">
        <v>41.67</v>
      </c>
      <c r="Q60">
        <v>47.493000000000002</v>
      </c>
      <c r="R60">
        <v>43.164999999999999</v>
      </c>
      <c r="S60">
        <v>36.843000000000004</v>
      </c>
      <c r="T60">
        <v>31.856000000000002</v>
      </c>
      <c r="U60">
        <v>31.827000000000002</v>
      </c>
      <c r="V60">
        <v>28.143999999999998</v>
      </c>
      <c r="W60">
        <v>32.796999999999997</v>
      </c>
      <c r="X60">
        <v>52.082000000000001</v>
      </c>
      <c r="Y60">
        <v>45.097000000000001</v>
      </c>
      <c r="Z60">
        <v>41.896999999999998</v>
      </c>
      <c r="AA60">
        <v>38.366</v>
      </c>
      <c r="AB60">
        <v>41.98</v>
      </c>
      <c r="AC60">
        <v>36.69</v>
      </c>
      <c r="AD60">
        <v>45.094000000000001</v>
      </c>
      <c r="AE60">
        <v>41.122999999999998</v>
      </c>
      <c r="AF60">
        <v>30.154</v>
      </c>
      <c r="AG60">
        <v>34.606000000000002</v>
      </c>
      <c r="AH60">
        <v>34.668999999999997</v>
      </c>
      <c r="AI60" s="12">
        <v>35.636000000000003</v>
      </c>
      <c r="AJ60" s="12">
        <v>32.112000000000002</v>
      </c>
      <c r="AK60" s="12">
        <v>37.948999999999998</v>
      </c>
      <c r="AL60" s="12">
        <v>45.843000000000004</v>
      </c>
      <c r="AM60" s="12">
        <v>50.526000000000003</v>
      </c>
      <c r="AN60" s="12"/>
      <c r="AO60" s="12"/>
      <c r="AP60" s="12"/>
      <c r="AQ60" s="12"/>
      <c r="AR60" s="12"/>
      <c r="AS60" s="12"/>
      <c r="AT60" s="12"/>
      <c r="AU60" s="12"/>
      <c r="AV60" s="12"/>
      <c r="AW60" s="12"/>
      <c r="AX60" s="12"/>
      <c r="AY60" s="12"/>
    </row>
    <row r="61" spans="1:1005" ht="15" x14ac:dyDescent="0.25">
      <c r="A61" s="116">
        <v>44958</v>
      </c>
      <c r="D61">
        <v>32.25</v>
      </c>
      <c r="E61">
        <v>62.250999999999998</v>
      </c>
      <c r="F61">
        <v>49.107999999999997</v>
      </c>
      <c r="G61">
        <v>33.351999999999997</v>
      </c>
      <c r="H61">
        <v>30.114999999999998</v>
      </c>
      <c r="I61">
        <v>27.32</v>
      </c>
      <c r="J61">
        <v>26.331</v>
      </c>
      <c r="K61">
        <v>29.189</v>
      </c>
      <c r="L61">
        <v>37.750999999999998</v>
      </c>
      <c r="M61">
        <v>41.381</v>
      </c>
      <c r="N61">
        <v>40.838000000000001</v>
      </c>
      <c r="O61">
        <v>50.127000000000002</v>
      </c>
      <c r="P61">
        <v>35.707000000000001</v>
      </c>
      <c r="Q61">
        <v>42.033000000000001</v>
      </c>
      <c r="R61">
        <v>40.954000000000001</v>
      </c>
      <c r="S61">
        <v>37.963999999999999</v>
      </c>
      <c r="T61">
        <v>28.866</v>
      </c>
      <c r="U61">
        <v>26.59</v>
      </c>
      <c r="V61">
        <v>26.239000000000001</v>
      </c>
      <c r="W61">
        <v>27.774999999999999</v>
      </c>
      <c r="X61">
        <v>44.040999999999997</v>
      </c>
      <c r="Y61">
        <v>37.744999999999997</v>
      </c>
      <c r="Z61">
        <v>42.81</v>
      </c>
      <c r="AA61">
        <v>33.159999999999997</v>
      </c>
      <c r="AB61">
        <v>40.337000000000003</v>
      </c>
      <c r="AC61">
        <v>30.363</v>
      </c>
      <c r="AD61">
        <v>34.878</v>
      </c>
      <c r="AE61">
        <v>35.048000000000002</v>
      </c>
      <c r="AF61">
        <v>26.13</v>
      </c>
      <c r="AG61">
        <v>34.271999999999998</v>
      </c>
      <c r="AH61">
        <v>34.256</v>
      </c>
      <c r="AI61" s="12">
        <v>30.024999999999999</v>
      </c>
      <c r="AJ61" s="12">
        <v>27.684000000000001</v>
      </c>
      <c r="AK61" s="12">
        <v>33.866999999999997</v>
      </c>
      <c r="AL61" s="12">
        <v>37.625999999999998</v>
      </c>
      <c r="AM61" s="12">
        <v>42.661000000000001</v>
      </c>
      <c r="AN61" s="12"/>
      <c r="AO61" s="12"/>
      <c r="AP61" s="12"/>
      <c r="AQ61" s="12"/>
      <c r="AR61" s="12"/>
      <c r="AS61" s="12"/>
      <c r="AT61" s="12"/>
      <c r="AU61" s="12"/>
      <c r="AV61" s="12"/>
      <c r="AW61" s="12"/>
      <c r="AX61" s="12"/>
      <c r="AY61" s="12"/>
    </row>
    <row r="62" spans="1:1005" ht="15" x14ac:dyDescent="0.25">
      <c r="A62" s="116">
        <v>44986</v>
      </c>
      <c r="D62">
        <v>52.65</v>
      </c>
      <c r="E62">
        <v>130.03399999999999</v>
      </c>
      <c r="F62">
        <v>65.819000000000003</v>
      </c>
      <c r="G62">
        <v>48.042000000000002</v>
      </c>
      <c r="H62">
        <v>68.725999999999999</v>
      </c>
      <c r="I62">
        <v>40.905000000000001</v>
      </c>
      <c r="J62">
        <v>41.570999999999998</v>
      </c>
      <c r="K62">
        <v>56.515000000000001</v>
      </c>
      <c r="L62">
        <v>75.481999999999999</v>
      </c>
      <c r="M62">
        <v>68.813000000000002</v>
      </c>
      <c r="N62">
        <v>86.606999999999999</v>
      </c>
      <c r="O62">
        <v>61.768999999999998</v>
      </c>
      <c r="P62">
        <v>70.400000000000006</v>
      </c>
      <c r="Q62">
        <v>61.204000000000001</v>
      </c>
      <c r="R62">
        <v>53.924999999999997</v>
      </c>
      <c r="S62">
        <v>45.895000000000003</v>
      </c>
      <c r="T62">
        <v>41.93</v>
      </c>
      <c r="U62">
        <v>32.89</v>
      </c>
      <c r="V62">
        <v>38.284999999999997</v>
      </c>
      <c r="W62">
        <v>68.037999999999997</v>
      </c>
      <c r="X62">
        <v>58.036000000000001</v>
      </c>
      <c r="Y62">
        <v>51.051000000000002</v>
      </c>
      <c r="Z62">
        <v>116.70699999999999</v>
      </c>
      <c r="AA62">
        <v>41.901000000000003</v>
      </c>
      <c r="AB62">
        <v>69.399000000000001</v>
      </c>
      <c r="AC62">
        <v>36.198999999999998</v>
      </c>
      <c r="AD62">
        <v>55.545999999999999</v>
      </c>
      <c r="AE62">
        <v>57.786999999999999</v>
      </c>
      <c r="AF62">
        <v>38.777999999999999</v>
      </c>
      <c r="AG62">
        <v>45.311999999999998</v>
      </c>
      <c r="AH62">
        <v>50.212000000000003</v>
      </c>
      <c r="AI62" s="12">
        <v>36.65</v>
      </c>
      <c r="AJ62" s="12">
        <v>52.643000000000001</v>
      </c>
      <c r="AK62" s="12">
        <v>68.185000000000002</v>
      </c>
      <c r="AL62" s="12">
        <v>47.646999999999998</v>
      </c>
      <c r="AM62" s="12">
        <v>74.453999999999994</v>
      </c>
      <c r="AN62" s="12"/>
      <c r="AO62" s="12"/>
      <c r="AP62" s="12"/>
      <c r="AQ62" s="12"/>
      <c r="AR62" s="12"/>
      <c r="AS62" s="12"/>
      <c r="AT62" s="12"/>
      <c r="AU62" s="12"/>
      <c r="AV62" s="12"/>
      <c r="AW62" s="12"/>
      <c r="AX62" s="12"/>
      <c r="AY62" s="12"/>
    </row>
    <row r="63" spans="1:1005" ht="15" x14ac:dyDescent="0.25">
      <c r="A63" s="116">
        <v>45017</v>
      </c>
      <c r="D63">
        <v>130.33000000000001</v>
      </c>
      <c r="E63">
        <v>277.38299999999998</v>
      </c>
      <c r="F63">
        <v>169.518</v>
      </c>
      <c r="G63">
        <v>94.411000000000001</v>
      </c>
      <c r="H63">
        <v>151.392</v>
      </c>
      <c r="I63">
        <v>83.415000000000006</v>
      </c>
      <c r="J63">
        <v>82.328000000000003</v>
      </c>
      <c r="K63">
        <v>163.47300000000001</v>
      </c>
      <c r="L63">
        <v>231.59299999999999</v>
      </c>
      <c r="M63">
        <v>145.946</v>
      </c>
      <c r="N63">
        <v>128.25299999999999</v>
      </c>
      <c r="O63">
        <v>122.255</v>
      </c>
      <c r="P63">
        <v>161.93</v>
      </c>
      <c r="Q63">
        <v>147.00800000000001</v>
      </c>
      <c r="R63">
        <v>81.731999999999999</v>
      </c>
      <c r="S63">
        <v>90.597999999999999</v>
      </c>
      <c r="T63">
        <v>84.587000000000003</v>
      </c>
      <c r="U63">
        <v>78.695999999999998</v>
      </c>
      <c r="V63">
        <v>76.667000000000002</v>
      </c>
      <c r="W63">
        <v>167.92500000000001</v>
      </c>
      <c r="X63">
        <v>224.696</v>
      </c>
      <c r="Y63">
        <v>180.357</v>
      </c>
      <c r="Z63">
        <v>177.75800000000001</v>
      </c>
      <c r="AA63">
        <v>95.37</v>
      </c>
      <c r="AB63">
        <v>133.863</v>
      </c>
      <c r="AC63">
        <v>101.88200000000001</v>
      </c>
      <c r="AD63">
        <v>139.678</v>
      </c>
      <c r="AE63">
        <v>121.501</v>
      </c>
      <c r="AF63">
        <v>70.064999999999998</v>
      </c>
      <c r="AG63">
        <v>102.95</v>
      </c>
      <c r="AH63">
        <v>81.588999999999999</v>
      </c>
      <c r="AI63" s="12">
        <v>89.927000000000007</v>
      </c>
      <c r="AJ63" s="12">
        <v>88.385000000000005</v>
      </c>
      <c r="AK63" s="12">
        <v>123.839</v>
      </c>
      <c r="AL63" s="12">
        <v>124.464</v>
      </c>
      <c r="AM63" s="12">
        <v>267.524</v>
      </c>
      <c r="AN63" s="12"/>
      <c r="AO63" s="12"/>
      <c r="AP63" s="12"/>
      <c r="AQ63" s="12"/>
      <c r="AR63" s="12"/>
      <c r="AS63" s="12"/>
      <c r="AT63" s="12"/>
      <c r="AU63" s="12"/>
      <c r="AV63" s="12"/>
      <c r="AW63" s="12"/>
      <c r="AX63" s="12"/>
      <c r="AY63" s="12"/>
    </row>
    <row r="64" spans="1:1005" ht="15" x14ac:dyDescent="0.25">
      <c r="A64" s="116">
        <v>45047</v>
      </c>
      <c r="D64">
        <v>266.7</v>
      </c>
      <c r="E64">
        <v>377.46499999999997</v>
      </c>
      <c r="F64">
        <v>298.245</v>
      </c>
      <c r="G64">
        <v>166.11199999999999</v>
      </c>
      <c r="H64">
        <v>160.07400000000001</v>
      </c>
      <c r="I64">
        <v>98.590999999999994</v>
      </c>
      <c r="J64">
        <v>166.261</v>
      </c>
      <c r="K64">
        <v>241.76300000000001</v>
      </c>
      <c r="L64">
        <v>609.30700000000002</v>
      </c>
      <c r="M64">
        <v>233.387</v>
      </c>
      <c r="N64">
        <v>412.471</v>
      </c>
      <c r="O64">
        <v>261.40300000000002</v>
      </c>
      <c r="P64">
        <v>459.21499999999997</v>
      </c>
      <c r="Q64">
        <v>342.12</v>
      </c>
      <c r="R64">
        <v>210.261</v>
      </c>
      <c r="S64">
        <v>172.53</v>
      </c>
      <c r="T64">
        <v>214.46899999999999</v>
      </c>
      <c r="U64">
        <v>70.619</v>
      </c>
      <c r="V64">
        <v>189.58500000000001</v>
      </c>
      <c r="W64">
        <v>223.364</v>
      </c>
      <c r="X64">
        <v>474.459</v>
      </c>
      <c r="Y64">
        <v>243.78100000000001</v>
      </c>
      <c r="Z64">
        <v>229.22</v>
      </c>
      <c r="AA64">
        <v>401.601</v>
      </c>
      <c r="AB64">
        <v>330.69900000000001</v>
      </c>
      <c r="AC64">
        <v>200.071</v>
      </c>
      <c r="AD64">
        <v>310.95699999999999</v>
      </c>
      <c r="AE64">
        <v>113.788</v>
      </c>
      <c r="AF64">
        <v>136</v>
      </c>
      <c r="AG64">
        <v>237.083</v>
      </c>
      <c r="AH64">
        <v>153.928</v>
      </c>
      <c r="AI64" s="12">
        <v>108.334</v>
      </c>
      <c r="AJ64" s="12">
        <v>221.709</v>
      </c>
      <c r="AK64" s="12">
        <v>392.21300000000002</v>
      </c>
      <c r="AL64" s="12">
        <v>540.87199999999996</v>
      </c>
      <c r="AM64" s="12">
        <v>540.87199999999996</v>
      </c>
      <c r="AN64" s="12"/>
      <c r="AO64" s="12"/>
      <c r="AP64" s="12"/>
      <c r="AQ64" s="12"/>
      <c r="AR64" s="12"/>
      <c r="AS64" s="12"/>
      <c r="AT64" s="12"/>
      <c r="AU64" s="12"/>
      <c r="AV64" s="12"/>
      <c r="AW64" s="12"/>
      <c r="AX64" s="12"/>
      <c r="AY64" s="12"/>
      <c r="ALQ64" t="e">
        <v>#N/A</v>
      </c>
    </row>
    <row r="65" spans="1:1005" ht="15" x14ac:dyDescent="0.25">
      <c r="A65" s="116">
        <v>45078</v>
      </c>
      <c r="D65">
        <v>180.42</v>
      </c>
      <c r="E65">
        <v>250.21799999999999</v>
      </c>
      <c r="F65">
        <v>147.78200000000001</v>
      </c>
      <c r="G65">
        <v>126.996</v>
      </c>
      <c r="H65">
        <v>83.149000000000001</v>
      </c>
      <c r="I65">
        <v>72.524000000000001</v>
      </c>
      <c r="J65">
        <v>169.05600000000001</v>
      </c>
      <c r="K65">
        <v>122.11199999999999</v>
      </c>
      <c r="L65">
        <v>437.52699999999999</v>
      </c>
      <c r="M65">
        <v>135.81200000000001</v>
      </c>
      <c r="N65">
        <v>486.69</v>
      </c>
      <c r="O65">
        <v>133.46600000000001</v>
      </c>
      <c r="P65">
        <v>370.86599999999999</v>
      </c>
      <c r="Q65">
        <v>220.24199999999999</v>
      </c>
      <c r="R65">
        <v>213.923</v>
      </c>
      <c r="S65">
        <v>76.373999999999995</v>
      </c>
      <c r="T65">
        <v>107.19499999999999</v>
      </c>
      <c r="U65">
        <v>29.831</v>
      </c>
      <c r="V65">
        <v>172.08</v>
      </c>
      <c r="W65">
        <v>81.707999999999998</v>
      </c>
      <c r="X65">
        <v>295.15699999999998</v>
      </c>
      <c r="Y65">
        <v>119.551</v>
      </c>
      <c r="Z65">
        <v>116.18600000000001</v>
      </c>
      <c r="AA65">
        <v>386.01100000000002</v>
      </c>
      <c r="AB65">
        <v>159.47800000000001</v>
      </c>
      <c r="AC65">
        <v>201.19300000000001</v>
      </c>
      <c r="AD65">
        <v>369.74900000000002</v>
      </c>
      <c r="AE65">
        <v>27.13</v>
      </c>
      <c r="AF65">
        <v>78.956000000000003</v>
      </c>
      <c r="AG65">
        <v>195.208</v>
      </c>
      <c r="AH65">
        <v>141.43700000000001</v>
      </c>
      <c r="AI65" s="12">
        <v>64.715999999999994</v>
      </c>
      <c r="AJ65" s="12">
        <v>201.893</v>
      </c>
      <c r="AK65" s="12">
        <v>495.26299999999998</v>
      </c>
      <c r="AL65" s="12">
        <v>502.10300000000001</v>
      </c>
      <c r="AM65" s="12">
        <v>502.10300000000001</v>
      </c>
      <c r="AN65" s="12"/>
      <c r="AO65" s="12"/>
      <c r="AP65" s="12"/>
      <c r="AQ65" s="12"/>
      <c r="AR65" s="12"/>
      <c r="AS65" s="12"/>
      <c r="AT65" s="12"/>
      <c r="AU65" s="12"/>
      <c r="AV65" s="12"/>
      <c r="AW65" s="12"/>
      <c r="AX65" s="12"/>
      <c r="AY65" s="12"/>
      <c r="ALQ65" t="e">
        <v>#N/A</v>
      </c>
    </row>
    <row r="66" spans="1:1005" ht="15" x14ac:dyDescent="0.25">
      <c r="A66" s="116">
        <v>45108</v>
      </c>
      <c r="D66">
        <v>65.19</v>
      </c>
      <c r="E66">
        <v>92.063000000000002</v>
      </c>
      <c r="F66">
        <v>53.115000000000002</v>
      </c>
      <c r="G66">
        <v>39.030999999999999</v>
      </c>
      <c r="H66">
        <v>26.742000000000001</v>
      </c>
      <c r="I66">
        <v>23.5</v>
      </c>
      <c r="J66">
        <v>63.843000000000004</v>
      </c>
      <c r="K66">
        <v>44.262999999999998</v>
      </c>
      <c r="L66">
        <v>146.761</v>
      </c>
      <c r="M66">
        <v>34.289000000000001</v>
      </c>
      <c r="N66">
        <v>282.601</v>
      </c>
      <c r="O66">
        <v>39.966000000000001</v>
      </c>
      <c r="P66">
        <v>104.38500000000001</v>
      </c>
      <c r="Q66">
        <v>78.408000000000001</v>
      </c>
      <c r="R66">
        <v>97.748999999999995</v>
      </c>
      <c r="S66">
        <v>17.872</v>
      </c>
      <c r="T66">
        <v>23.448</v>
      </c>
      <c r="U66">
        <v>11.951000000000001</v>
      </c>
      <c r="V66">
        <v>31.722999999999999</v>
      </c>
      <c r="W66">
        <v>24.765999999999998</v>
      </c>
      <c r="X66">
        <v>91.494</v>
      </c>
      <c r="Y66">
        <v>32.274999999999999</v>
      </c>
      <c r="Z66">
        <v>36.232999999999997</v>
      </c>
      <c r="AA66">
        <v>119.252</v>
      </c>
      <c r="AB66">
        <v>70.828999999999994</v>
      </c>
      <c r="AC66">
        <v>44.954000000000001</v>
      </c>
      <c r="AD66">
        <v>133.89699999999999</v>
      </c>
      <c r="AE66">
        <v>16.39</v>
      </c>
      <c r="AF66">
        <v>22.843</v>
      </c>
      <c r="AG66">
        <v>40.493000000000002</v>
      </c>
      <c r="AH66">
        <v>38.792999999999999</v>
      </c>
      <c r="AI66" s="12">
        <v>20.797000000000001</v>
      </c>
      <c r="AJ66" s="12">
        <v>100.749</v>
      </c>
      <c r="AK66" s="12">
        <v>201.756</v>
      </c>
      <c r="AL66" s="12">
        <v>161.56700000000001</v>
      </c>
      <c r="AM66" s="12">
        <v>161.56700000000001</v>
      </c>
      <c r="AN66" s="12"/>
      <c r="AO66" s="12"/>
      <c r="AP66" s="12"/>
      <c r="AQ66" s="12"/>
      <c r="AR66" s="12"/>
      <c r="AS66" s="12"/>
      <c r="AT66" s="12"/>
      <c r="AU66" s="12"/>
      <c r="AV66" s="12"/>
      <c r="AW66" s="12"/>
      <c r="AX66" s="12"/>
      <c r="AY66" s="12"/>
      <c r="ALQ66" t="e">
        <v>#N/A</v>
      </c>
    </row>
    <row r="67" spans="1:1005" ht="15" x14ac:dyDescent="0.25">
      <c r="A67" s="116">
        <v>45139</v>
      </c>
      <c r="D67">
        <v>43.52</v>
      </c>
      <c r="E67">
        <v>45.018000000000001</v>
      </c>
      <c r="F67">
        <v>43.594000000000001</v>
      </c>
      <c r="G67">
        <v>30.32</v>
      </c>
      <c r="H67">
        <v>28.367000000000001</v>
      </c>
      <c r="I67">
        <v>25.1</v>
      </c>
      <c r="J67">
        <v>32.252000000000002</v>
      </c>
      <c r="K67">
        <v>40.161999999999999</v>
      </c>
      <c r="L67">
        <v>61.478000000000002</v>
      </c>
      <c r="M67">
        <v>31.058</v>
      </c>
      <c r="N67">
        <v>85.296999999999997</v>
      </c>
      <c r="O67">
        <v>30.928000000000001</v>
      </c>
      <c r="P67">
        <v>68.39</v>
      </c>
      <c r="Q67">
        <v>42.625999999999998</v>
      </c>
      <c r="R67">
        <v>56.186</v>
      </c>
      <c r="S67">
        <v>24.911999999999999</v>
      </c>
      <c r="T67">
        <v>29.821999999999999</v>
      </c>
      <c r="U67">
        <v>18.937000000000001</v>
      </c>
      <c r="V67">
        <v>24.436</v>
      </c>
      <c r="W67">
        <v>27.908999999999999</v>
      </c>
      <c r="X67">
        <v>50.713999999999999</v>
      </c>
      <c r="Y67">
        <v>40.058999999999997</v>
      </c>
      <c r="Z67">
        <v>34.579000000000001</v>
      </c>
      <c r="AA67">
        <v>54.689</v>
      </c>
      <c r="AB67">
        <v>36.834000000000003</v>
      </c>
      <c r="AC67">
        <v>42.624000000000002</v>
      </c>
      <c r="AD67">
        <v>48.204000000000001</v>
      </c>
      <c r="AE67">
        <v>24.788</v>
      </c>
      <c r="AF67">
        <v>30.620999999999999</v>
      </c>
      <c r="AG67">
        <v>39.143999999999998</v>
      </c>
      <c r="AH67">
        <v>25.777000000000001</v>
      </c>
      <c r="AI67" s="12">
        <v>23.748999999999999</v>
      </c>
      <c r="AJ67" s="12">
        <v>51.698999999999998</v>
      </c>
      <c r="AK67" s="12">
        <v>78.820999999999998</v>
      </c>
      <c r="AL67" s="12">
        <v>84.596999999999994</v>
      </c>
      <c r="AM67" s="12">
        <v>84.596999999999994</v>
      </c>
      <c r="AN67" s="12"/>
      <c r="AO67" s="12"/>
      <c r="AP67" s="12"/>
      <c r="AQ67" s="12"/>
      <c r="AR67" s="12"/>
      <c r="AS67" s="12"/>
      <c r="AT67" s="12"/>
      <c r="AU67" s="12"/>
      <c r="AV67" s="12"/>
      <c r="AW67" s="12"/>
      <c r="AX67" s="12"/>
      <c r="AY67" s="12"/>
      <c r="ALQ67" t="e">
        <v>#N/A</v>
      </c>
    </row>
    <row r="68" spans="1:1005" ht="15" x14ac:dyDescent="0.25">
      <c r="A68" s="116">
        <v>45170</v>
      </c>
      <c r="D68">
        <v>65.16</v>
      </c>
      <c r="E68">
        <v>74.388999999999996</v>
      </c>
      <c r="F68">
        <v>55.584000000000003</v>
      </c>
      <c r="G68">
        <v>61.91</v>
      </c>
      <c r="H68">
        <v>43.631999999999998</v>
      </c>
      <c r="I68">
        <v>38.49</v>
      </c>
      <c r="J68">
        <v>51.417999999999999</v>
      </c>
      <c r="K68">
        <v>51.584000000000003</v>
      </c>
      <c r="L68">
        <v>71.373999999999995</v>
      </c>
      <c r="M68">
        <v>51.366999999999997</v>
      </c>
      <c r="N68">
        <v>67.823999999999998</v>
      </c>
      <c r="O68">
        <v>50.945</v>
      </c>
      <c r="P68">
        <v>77.67</v>
      </c>
      <c r="Q68">
        <v>52.951000000000001</v>
      </c>
      <c r="R68">
        <v>59.753999999999998</v>
      </c>
      <c r="S68">
        <v>43.716999999999999</v>
      </c>
      <c r="T68">
        <v>43.606000000000002</v>
      </c>
      <c r="U68">
        <v>39.070999999999998</v>
      </c>
      <c r="V68">
        <v>55.725000000000001</v>
      </c>
      <c r="W68">
        <v>60.33</v>
      </c>
      <c r="X68">
        <v>57.84</v>
      </c>
      <c r="Y68">
        <v>55.753</v>
      </c>
      <c r="Z68">
        <v>65.182000000000002</v>
      </c>
      <c r="AA68">
        <v>59.151000000000003</v>
      </c>
      <c r="AB68">
        <v>49.195</v>
      </c>
      <c r="AC68">
        <v>48.087000000000003</v>
      </c>
      <c r="AD68">
        <v>56.283999999999999</v>
      </c>
      <c r="AE68">
        <v>40.5</v>
      </c>
      <c r="AF68">
        <v>61.75</v>
      </c>
      <c r="AG68">
        <v>53.893000000000001</v>
      </c>
      <c r="AH68">
        <v>40.578000000000003</v>
      </c>
      <c r="AI68" s="12">
        <v>38.978000000000002</v>
      </c>
      <c r="AJ68" s="12">
        <v>74.528999999999996</v>
      </c>
      <c r="AK68" s="12">
        <v>63.006999999999998</v>
      </c>
      <c r="AL68" s="12">
        <v>77.491</v>
      </c>
      <c r="AM68" s="12">
        <v>77.491</v>
      </c>
      <c r="AN68" s="12"/>
      <c r="AO68" s="12"/>
      <c r="AP68" s="12"/>
      <c r="AQ68" s="12"/>
      <c r="AR68" s="12"/>
      <c r="AS68" s="12"/>
      <c r="AT68" s="12"/>
      <c r="AU68" s="12"/>
      <c r="AV68" s="12"/>
      <c r="AW68" s="12"/>
      <c r="AX68" s="12"/>
      <c r="AY68" s="12"/>
      <c r="ALQ68" t="e">
        <v>#N/A</v>
      </c>
    </row>
    <row r="69" spans="1:1005" ht="15" x14ac:dyDescent="0.25">
      <c r="A69" s="116"/>
      <c r="AI69" s="12"/>
      <c r="AJ69" s="12"/>
      <c r="AK69" s="12"/>
      <c r="AL69" s="12"/>
      <c r="AM69" s="12"/>
      <c r="AN69" s="12"/>
      <c r="AO69" s="12"/>
      <c r="AP69" s="12"/>
      <c r="AQ69" s="12"/>
      <c r="AR69" s="12"/>
      <c r="AS69" s="12"/>
      <c r="AT69" s="12"/>
      <c r="AU69" s="12"/>
      <c r="AV69" s="12"/>
      <c r="AW69" s="12"/>
      <c r="AX69" s="12"/>
      <c r="AY69" s="12"/>
      <c r="ALQ69" t="e">
        <v>#N/A</v>
      </c>
    </row>
    <row r="70" spans="1:1005" ht="15" x14ac:dyDescent="0.25">
      <c r="A70" s="116"/>
      <c r="AI70" s="12"/>
      <c r="AJ70" s="12"/>
      <c r="AK70" s="12"/>
      <c r="AL70" s="12"/>
      <c r="AM70" s="12"/>
      <c r="AN70" s="12"/>
      <c r="AO70" s="12"/>
      <c r="AP70" s="12"/>
      <c r="AQ70" s="12"/>
      <c r="AR70" s="12"/>
      <c r="AS70" s="12"/>
      <c r="AT70" s="12"/>
      <c r="AU70" s="12"/>
      <c r="AV70" s="12"/>
      <c r="AW70" s="12"/>
      <c r="AX70" s="12"/>
      <c r="AY70" s="12"/>
      <c r="ALQ70" t="e">
        <v>#N/A</v>
      </c>
    </row>
    <row r="71" spans="1:1005" ht="15" x14ac:dyDescent="0.25">
      <c r="A71" s="116"/>
      <c r="AI71" s="12"/>
      <c r="AJ71" s="12"/>
      <c r="AK71" s="12"/>
      <c r="AL71" s="12"/>
      <c r="AM71" s="12"/>
      <c r="AN71" s="12"/>
      <c r="AO71" s="12"/>
      <c r="AP71" s="12"/>
      <c r="AQ71" s="12"/>
      <c r="AR71" s="12"/>
      <c r="AS71" s="12"/>
      <c r="AT71" s="12"/>
      <c r="AU71" s="12"/>
      <c r="AV71" s="12"/>
      <c r="AW71" s="12"/>
      <c r="AX71" s="12"/>
      <c r="AY71" s="12"/>
      <c r="ALQ71" t="e">
        <v>#N/A</v>
      </c>
    </row>
    <row r="72" spans="1:1005" ht="15" x14ac:dyDescent="0.25">
      <c r="A72" s="116"/>
      <c r="AI72" s="12"/>
      <c r="AJ72" s="12"/>
      <c r="AK72" s="12"/>
      <c r="AL72" s="12"/>
      <c r="AM72" s="12"/>
      <c r="AN72" s="12"/>
      <c r="AO72" s="12"/>
      <c r="AP72" s="12"/>
      <c r="AQ72" s="12"/>
      <c r="AR72" s="12"/>
      <c r="AS72" s="12"/>
      <c r="AT72" s="12"/>
      <c r="AU72" s="12"/>
      <c r="AV72" s="12"/>
      <c r="AW72" s="12"/>
      <c r="AX72" s="12"/>
      <c r="AY72" s="12"/>
      <c r="ALQ72" t="e">
        <v>#N/A</v>
      </c>
    </row>
    <row r="73" spans="1:1005" ht="15" x14ac:dyDescent="0.25">
      <c r="A73" s="116"/>
      <c r="AI73" s="12"/>
      <c r="AJ73" s="12"/>
      <c r="AK73" s="12"/>
      <c r="AL73" s="12"/>
      <c r="AM73" s="12"/>
      <c r="AN73" s="12"/>
      <c r="AO73" s="12"/>
      <c r="AP73" s="12"/>
      <c r="AQ73" s="12"/>
      <c r="AR73" s="12"/>
      <c r="AS73" s="12"/>
      <c r="AT73" s="12"/>
      <c r="AU73" s="12"/>
      <c r="AV73" s="12"/>
      <c r="AW73" s="12"/>
      <c r="AX73" s="12"/>
      <c r="AY73" s="12"/>
    </row>
    <row r="74" spans="1:1005" ht="15" x14ac:dyDescent="0.25">
      <c r="A74" s="116"/>
      <c r="AI74" s="12"/>
      <c r="AJ74" s="12"/>
      <c r="AK74" s="12"/>
      <c r="AL74" s="12"/>
      <c r="AM74" s="12"/>
      <c r="AN74" s="12"/>
      <c r="AO74" s="12"/>
      <c r="AP74" s="12"/>
      <c r="AQ74" s="12"/>
      <c r="AR74" s="12"/>
      <c r="AS74" s="12"/>
      <c r="AT74" s="12"/>
      <c r="AU74" s="12"/>
      <c r="AV74" s="12"/>
      <c r="AW74" s="12"/>
      <c r="AX74" s="12"/>
      <c r="AY74" s="12"/>
    </row>
    <row r="75" spans="1:1005" ht="15" x14ac:dyDescent="0.25">
      <c r="A75" s="116"/>
      <c r="AI75" s="12"/>
      <c r="AJ75" s="12"/>
      <c r="AK75" s="12"/>
      <c r="AL75" s="12"/>
      <c r="AM75" s="12"/>
      <c r="AN75" s="12"/>
      <c r="AO75" s="12"/>
      <c r="AP75" s="12"/>
      <c r="AQ75" s="12"/>
      <c r="AR75" s="12"/>
      <c r="AS75" s="12"/>
      <c r="AT75" s="12"/>
      <c r="AU75" s="12"/>
      <c r="AV75" s="12"/>
      <c r="AW75" s="12"/>
      <c r="AX75" s="12"/>
      <c r="AY75" s="12"/>
    </row>
    <row r="76" spans="1:1005" ht="15" x14ac:dyDescent="0.25">
      <c r="A76" s="116"/>
      <c r="AI76" s="12"/>
      <c r="AJ76" s="12"/>
      <c r="AK76" s="12"/>
      <c r="AL76" s="12"/>
      <c r="AM76" s="12"/>
      <c r="AN76" s="12"/>
      <c r="AO76" s="12"/>
      <c r="AP76" s="12"/>
      <c r="AQ76" s="12"/>
      <c r="AR76" s="12"/>
      <c r="AS76" s="12"/>
      <c r="AT76" s="12"/>
      <c r="AU76" s="12"/>
      <c r="AV76" s="12"/>
      <c r="AW76" s="12"/>
      <c r="AX76" s="12"/>
      <c r="AY76" s="12"/>
    </row>
    <row r="77" spans="1:1005" ht="15" x14ac:dyDescent="0.25">
      <c r="A77" s="116"/>
      <c r="AI77" s="12"/>
      <c r="AJ77" s="12"/>
      <c r="AK77" s="12"/>
      <c r="AL77" s="12"/>
      <c r="AM77" s="12"/>
      <c r="AN77" s="12"/>
      <c r="AO77" s="12"/>
      <c r="AP77" s="12"/>
      <c r="AQ77" s="12"/>
      <c r="AR77" s="12"/>
      <c r="AS77" s="12"/>
      <c r="AT77" s="12"/>
      <c r="AU77" s="12"/>
      <c r="AV77" s="12"/>
      <c r="AW77" s="12"/>
      <c r="AX77" s="12"/>
      <c r="AY77" s="12"/>
    </row>
    <row r="78" spans="1:1005" ht="15" x14ac:dyDescent="0.25">
      <c r="A78" s="116"/>
      <c r="AI78" s="12"/>
      <c r="AJ78" s="12"/>
      <c r="AK78" s="12"/>
      <c r="AL78" s="12"/>
      <c r="AM78" s="12"/>
      <c r="AN78" s="12"/>
      <c r="AO78" s="12"/>
      <c r="AP78" s="12"/>
      <c r="AQ78" s="12"/>
      <c r="AR78" s="12"/>
      <c r="AS78" s="12"/>
      <c r="AT78" s="12"/>
      <c r="AU78" s="12"/>
      <c r="AV78" s="12"/>
      <c r="AW78" s="12"/>
      <c r="AX78" s="12"/>
      <c r="AY78" s="12"/>
    </row>
    <row r="79" spans="1:1005" ht="15" x14ac:dyDescent="0.25">
      <c r="A79" s="116"/>
      <c r="AI79" s="12"/>
      <c r="AJ79" s="12"/>
      <c r="AK79" s="12"/>
      <c r="AL79" s="12"/>
      <c r="AM79" s="12"/>
      <c r="AN79" s="12"/>
      <c r="AO79" s="12"/>
      <c r="AP79" s="12"/>
      <c r="AQ79" s="12"/>
      <c r="AR79" s="12"/>
      <c r="AS79" s="12"/>
      <c r="AT79" s="12"/>
      <c r="AU79" s="12"/>
      <c r="AV79" s="12"/>
      <c r="AW79" s="12"/>
      <c r="AX79" s="12"/>
      <c r="AY79" s="12"/>
    </row>
    <row r="80" spans="1:1005" ht="15" x14ac:dyDescent="0.25">
      <c r="A80" s="116"/>
      <c r="AI80" s="12"/>
      <c r="AJ80" s="12"/>
      <c r="AK80" s="12"/>
      <c r="AL80" s="12"/>
      <c r="AM80" s="12"/>
      <c r="AN80" s="12"/>
      <c r="AO80" s="12"/>
      <c r="AP80" s="12"/>
      <c r="AQ80" s="12"/>
      <c r="AR80" s="12"/>
      <c r="AS80" s="12"/>
      <c r="AT80" s="12"/>
      <c r="AU80" s="12"/>
      <c r="AV80" s="12"/>
      <c r="AW80" s="12"/>
      <c r="AX80" s="12"/>
      <c r="AY80" s="12"/>
    </row>
    <row r="101" spans="4:4" ht="12.75" customHeight="1" x14ac:dyDescent="0.25">
      <c r="D101">
        <v>180.42</v>
      </c>
    </row>
    <row r="102" spans="4:4" ht="12.75" customHeight="1" x14ac:dyDescent="0.25">
      <c r="D102">
        <v>65.19</v>
      </c>
    </row>
    <row r="103" spans="4:4" ht="12.75" customHeight="1" x14ac:dyDescent="0.25">
      <c r="D103">
        <v>43.52</v>
      </c>
    </row>
    <row r="104" spans="4:4" ht="12.75" customHeight="1" x14ac:dyDescent="0.25">
      <c r="D104">
        <v>65.16</v>
      </c>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tabColor theme="8" tint="0.39997558519241921"/>
  </sheetPr>
  <dimension ref="A1:ALQ104"/>
  <sheetViews>
    <sheetView workbookViewId="0">
      <selection activeCell="B4" sqref="B4:AZ100"/>
    </sheetView>
  </sheetViews>
  <sheetFormatPr defaultColWidth="18.7109375" defaultRowHeight="12.75" customHeight="1" x14ac:dyDescent="0.25"/>
  <cols>
    <col min="1" max="1" width="9.140625" style="9" customWidth="1"/>
    <col min="2" max="2" width="9.140625" customWidth="1"/>
    <col min="3" max="3" width="9.7109375" bestFit="1" customWidth="1"/>
    <col min="4" max="54" width="9.140625" customWidth="1"/>
  </cols>
  <sheetData>
    <row r="1" spans="1:54" s="9" customFormat="1" ht="15" x14ac:dyDescent="0.25">
      <c r="A1" s="117"/>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s="9" customFormat="1" ht="15" x14ac:dyDescent="0.25">
      <c r="A2" s="117"/>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9">
        <v>2022</v>
      </c>
      <c r="AU2" s="9">
        <v>2023</v>
      </c>
      <c r="AV2" s="9">
        <v>2024</v>
      </c>
      <c r="AW2" s="9">
        <v>2025</v>
      </c>
      <c r="AX2" s="9">
        <v>2026</v>
      </c>
      <c r="AY2" s="9">
        <v>2027</v>
      </c>
      <c r="AZ2" s="9">
        <v>2028</v>
      </c>
      <c r="BA2" s="9">
        <v>2029</v>
      </c>
      <c r="BB2" s="9">
        <v>2030</v>
      </c>
    </row>
    <row r="3" spans="1:54" s="9" customFormat="1" ht="15" x14ac:dyDescent="0.25">
      <c r="A3" s="117"/>
      <c r="B3" s="117" t="s">
        <v>3</v>
      </c>
      <c r="C3" s="117" t="s">
        <v>4</v>
      </c>
      <c r="D3" s="117" t="s">
        <v>5</v>
      </c>
      <c r="E3" s="117" t="s">
        <v>6</v>
      </c>
      <c r="F3" s="117" t="s">
        <v>7</v>
      </c>
      <c r="G3" s="117" t="s">
        <v>8</v>
      </c>
      <c r="H3" s="117" t="s">
        <v>9</v>
      </c>
      <c r="I3" s="117" t="s">
        <v>10</v>
      </c>
      <c r="J3" s="117" t="s">
        <v>11</v>
      </c>
      <c r="K3" s="117" t="s">
        <v>12</v>
      </c>
      <c r="L3" s="117" t="s">
        <v>13</v>
      </c>
      <c r="M3" s="117" t="s">
        <v>14</v>
      </c>
      <c r="N3" s="117" t="s">
        <v>15</v>
      </c>
      <c r="O3" s="117" t="s">
        <v>16</v>
      </c>
      <c r="P3" s="117" t="s">
        <v>17</v>
      </c>
      <c r="Q3" s="117" t="s">
        <v>18</v>
      </c>
      <c r="R3" s="117" t="s">
        <v>19</v>
      </c>
      <c r="S3" s="117" t="s">
        <v>20</v>
      </c>
      <c r="T3" s="117" t="s">
        <v>21</v>
      </c>
      <c r="U3" s="117" t="s">
        <v>22</v>
      </c>
      <c r="V3" s="117" t="s">
        <v>23</v>
      </c>
      <c r="W3" s="117" t="s">
        <v>24</v>
      </c>
      <c r="X3" s="117" t="s">
        <v>25</v>
      </c>
      <c r="Y3" s="117" t="s">
        <v>26</v>
      </c>
      <c r="Z3" s="117" t="s">
        <v>27</v>
      </c>
      <c r="AA3" s="117" t="s">
        <v>28</v>
      </c>
      <c r="AB3" s="117" t="s">
        <v>29</v>
      </c>
      <c r="AC3" s="117" t="s">
        <v>30</v>
      </c>
      <c r="AD3" s="117" t="s">
        <v>31</v>
      </c>
      <c r="AE3" s="117" t="s">
        <v>32</v>
      </c>
      <c r="AF3" s="117" t="s">
        <v>33</v>
      </c>
      <c r="AG3" s="117" t="s">
        <v>34</v>
      </c>
      <c r="AH3" s="117" t="s">
        <v>35</v>
      </c>
      <c r="AI3" s="117" t="s">
        <v>36</v>
      </c>
      <c r="AJ3" s="117" t="s">
        <v>37</v>
      </c>
      <c r="AK3" s="117" t="s">
        <v>38</v>
      </c>
      <c r="AL3" s="117" t="s">
        <v>39</v>
      </c>
      <c r="AM3" s="117" t="s">
        <v>40</v>
      </c>
      <c r="AN3" s="117" t="s">
        <v>41</v>
      </c>
      <c r="AO3" s="117" t="s">
        <v>42</v>
      </c>
      <c r="AP3" s="117" t="s">
        <v>43</v>
      </c>
      <c r="AQ3" s="117" t="s">
        <v>44</v>
      </c>
      <c r="AR3" s="117" t="s">
        <v>45</v>
      </c>
      <c r="AS3" s="117" t="s">
        <v>46</v>
      </c>
      <c r="AT3" s="9" t="s">
        <v>47</v>
      </c>
      <c r="AU3" s="9" t="s">
        <v>48</v>
      </c>
      <c r="AV3" s="9" t="s">
        <v>49</v>
      </c>
      <c r="AW3" s="9" t="s">
        <v>50</v>
      </c>
      <c r="AX3" s="9" t="s">
        <v>51</v>
      </c>
      <c r="AY3" s="9" t="s">
        <v>52</v>
      </c>
      <c r="AZ3" s="9" t="s">
        <v>53</v>
      </c>
      <c r="BA3" s="9" t="s">
        <v>54</v>
      </c>
      <c r="BB3" s="9" t="s">
        <v>55</v>
      </c>
    </row>
    <row r="4" spans="1:54" ht="15" x14ac:dyDescent="0.25">
      <c r="A4" s="120">
        <f>YampaRiverInflow.TotalOutflow!A4</f>
        <v>43221</v>
      </c>
      <c r="B4" s="121"/>
      <c r="C4" s="121"/>
      <c r="D4" s="121">
        <v>29.04</v>
      </c>
      <c r="E4" s="17">
        <v>-17.974883999999999</v>
      </c>
      <c r="F4" s="17">
        <v>8.2502020000000016</v>
      </c>
      <c r="G4" s="17">
        <v>11.781169999999998</v>
      </c>
      <c r="H4" s="17">
        <v>-43.34975</v>
      </c>
      <c r="I4" s="17">
        <v>-34.957054000000007</v>
      </c>
      <c r="J4" s="17">
        <v>13.998616</v>
      </c>
      <c r="K4" s="17">
        <v>14.146305999999999</v>
      </c>
      <c r="L4" s="17">
        <v>11.701313999999998</v>
      </c>
      <c r="M4" s="17">
        <v>20.844270000000002</v>
      </c>
      <c r="N4" s="17">
        <v>18.919815999999997</v>
      </c>
      <c r="O4" s="17">
        <v>24.792201999999996</v>
      </c>
      <c r="P4" s="17">
        <v>21.936144000000002</v>
      </c>
      <c r="Q4" s="17">
        <v>0.4265279999999948</v>
      </c>
      <c r="R4" s="17">
        <v>-5.1470199999999995</v>
      </c>
      <c r="S4" s="17">
        <v>-26.100434000000003</v>
      </c>
      <c r="T4" s="17">
        <v>7.8517019999999995</v>
      </c>
      <c r="U4" s="17">
        <v>15.471069999999999</v>
      </c>
      <c r="V4" s="17">
        <v>41.137190000000004</v>
      </c>
      <c r="W4" s="17">
        <v>13.289260000000001</v>
      </c>
      <c r="X4" s="17">
        <v>27.570250000000001</v>
      </c>
      <c r="Y4" s="17">
        <v>34.690910000000002</v>
      </c>
      <c r="Z4" s="17">
        <v>21.163640000000001</v>
      </c>
      <c r="AA4" s="17">
        <v>23.543800000000001</v>
      </c>
      <c r="AB4" s="17">
        <v>34.333880000000001</v>
      </c>
      <c r="AC4" s="17">
        <v>67.140500000000003</v>
      </c>
      <c r="AD4" s="17">
        <v>34.274380000000001</v>
      </c>
      <c r="AE4" s="17">
        <v>36.813220000000001</v>
      </c>
      <c r="AF4" s="17">
        <v>20.429749999999999</v>
      </c>
      <c r="AG4" s="17">
        <v>51.182790000000004</v>
      </c>
      <c r="AH4" s="17">
        <v>36.148009999999999</v>
      </c>
      <c r="AI4" s="17">
        <v>35.125309999999999</v>
      </c>
      <c r="AJ4" s="17">
        <v>18.545770000000001</v>
      </c>
      <c r="AK4" s="17">
        <v>27.262090000000001</v>
      </c>
      <c r="AL4" s="17">
        <v>27.253</v>
      </c>
      <c r="AM4" s="17">
        <v>28.957999999999998</v>
      </c>
      <c r="AN4" s="12"/>
      <c r="AO4" s="12"/>
      <c r="AP4" s="12"/>
      <c r="AQ4" s="12"/>
      <c r="AR4" s="12"/>
      <c r="AS4" s="12"/>
      <c r="AT4" s="12"/>
      <c r="AU4" s="12"/>
      <c r="AV4" s="12"/>
      <c r="AW4" s="12"/>
      <c r="AX4" s="12"/>
      <c r="AY4" s="12"/>
    </row>
    <row r="5" spans="1:54" ht="15" x14ac:dyDescent="0.25">
      <c r="A5" s="120">
        <f>YampaRiverInflow.TotalOutflow!A5</f>
        <v>43252</v>
      </c>
      <c r="B5" s="121"/>
      <c r="C5" s="121"/>
      <c r="D5" s="121">
        <v>25.971</v>
      </c>
      <c r="E5" s="17">
        <v>-10.634887999999998</v>
      </c>
      <c r="F5" s="17">
        <v>9.8336339999999982</v>
      </c>
      <c r="G5" s="17">
        <v>15.799028</v>
      </c>
      <c r="H5" s="17">
        <v>-26.687349999999999</v>
      </c>
      <c r="I5" s="17">
        <v>-25.920556000000005</v>
      </c>
      <c r="J5" s="17">
        <v>4.8367579999999997</v>
      </c>
      <c r="K5" s="17">
        <v>17.069787999999999</v>
      </c>
      <c r="L5" s="17">
        <v>14.981504000000001</v>
      </c>
      <c r="M5" s="17">
        <v>10.917309999999999</v>
      </c>
      <c r="N5" s="17">
        <v>17.894643999999996</v>
      </c>
      <c r="O5" s="17">
        <v>3.4932539999999972</v>
      </c>
      <c r="P5" s="17">
        <v>8.3392299999999988</v>
      </c>
      <c r="Q5" s="17">
        <v>12.800060000000002</v>
      </c>
      <c r="R5" s="17">
        <v>0.96758200000000005</v>
      </c>
      <c r="S5" s="17">
        <v>22.234369999999995</v>
      </c>
      <c r="T5" s="17">
        <v>-1.326284</v>
      </c>
      <c r="U5" s="17">
        <v>31.73554</v>
      </c>
      <c r="V5" s="17">
        <v>15.272729999999999</v>
      </c>
      <c r="W5" s="17">
        <v>13.68595</v>
      </c>
      <c r="X5" s="17">
        <v>32.07273</v>
      </c>
      <c r="Y5" s="17">
        <v>48.238019999999999</v>
      </c>
      <c r="Z5" s="17">
        <v>6.5057900000000002</v>
      </c>
      <c r="AA5" s="17">
        <v>14.280989999999999</v>
      </c>
      <c r="AB5" s="17">
        <v>20.826450000000001</v>
      </c>
      <c r="AC5" s="17">
        <v>11.9405</v>
      </c>
      <c r="AD5" s="17">
        <v>14.67769</v>
      </c>
      <c r="AE5" s="17">
        <v>31.73554</v>
      </c>
      <c r="AF5" s="17">
        <v>13.4876</v>
      </c>
      <c r="AG5" s="17">
        <v>35.553789999999999</v>
      </c>
      <c r="AH5" s="17">
        <v>23.751339999999999</v>
      </c>
      <c r="AI5" s="41">
        <v>47.228079999999999</v>
      </c>
      <c r="AJ5" s="41">
        <v>22.73095</v>
      </c>
      <c r="AK5" s="41">
        <v>25.202210000000001</v>
      </c>
      <c r="AL5" s="41">
        <v>26.082999999999998</v>
      </c>
      <c r="AM5" s="41">
        <v>16.065999999999999</v>
      </c>
      <c r="AN5" s="12"/>
      <c r="AO5" s="12"/>
      <c r="AP5" s="12"/>
      <c r="AQ5" s="12"/>
      <c r="AR5" s="12"/>
      <c r="AS5" s="12"/>
      <c r="AT5" s="12"/>
      <c r="AU5" s="12"/>
      <c r="AV5" s="12"/>
      <c r="AW5" s="12"/>
      <c r="AX5" s="12"/>
      <c r="AY5" s="12"/>
    </row>
    <row r="6" spans="1:54" ht="15" x14ac:dyDescent="0.25">
      <c r="A6" s="120">
        <f>YampaRiverInflow.TotalOutflow!A6</f>
        <v>43282</v>
      </c>
      <c r="B6" s="121"/>
      <c r="C6" s="121"/>
      <c r="D6" s="121">
        <v>36.543999999999997</v>
      </c>
      <c r="E6" s="17">
        <v>-4.7430320000000004</v>
      </c>
      <c r="F6" s="17">
        <v>16.804354</v>
      </c>
      <c r="G6" s="17">
        <v>5.1790399999999934</v>
      </c>
      <c r="H6" s="17">
        <v>-76.626987999999997</v>
      </c>
      <c r="I6" s="17">
        <v>-25.963596000000003</v>
      </c>
      <c r="J6" s="17">
        <v>-1.3454359999999996</v>
      </c>
      <c r="K6" s="17">
        <v>23.854377999999997</v>
      </c>
      <c r="L6" s="17">
        <v>10.43751</v>
      </c>
      <c r="M6" s="17">
        <v>0.31987999999999739</v>
      </c>
      <c r="N6" s="17">
        <v>-2.3304560000000003</v>
      </c>
      <c r="O6" s="17">
        <v>-0.36195600000000061</v>
      </c>
      <c r="P6" s="17">
        <v>14.518595999999995</v>
      </c>
      <c r="Q6" s="17">
        <v>-5.2774500000000009</v>
      </c>
      <c r="R6" s="17">
        <v>-9.5112659999999991</v>
      </c>
      <c r="S6" s="17">
        <v>30.567533999999998</v>
      </c>
      <c r="T6" s="17">
        <v>7.7770319999999957</v>
      </c>
      <c r="U6" s="17">
        <v>31.933880000000002</v>
      </c>
      <c r="V6" s="17">
        <v>33.12397</v>
      </c>
      <c r="W6" s="17">
        <v>30.347110000000001</v>
      </c>
      <c r="X6" s="17">
        <v>21.12397</v>
      </c>
      <c r="Y6" s="17">
        <v>19.953720000000001</v>
      </c>
      <c r="Z6" s="17">
        <v>10.1157</v>
      </c>
      <c r="AA6" s="17">
        <v>17.2562</v>
      </c>
      <c r="AB6" s="17">
        <v>39.272730000000003</v>
      </c>
      <c r="AC6" s="17">
        <v>21.024789999999999</v>
      </c>
      <c r="AD6" s="17">
        <v>21.223140000000001</v>
      </c>
      <c r="AE6" s="17">
        <v>45.421489999999999</v>
      </c>
      <c r="AF6" s="17">
        <v>28.760330000000003</v>
      </c>
      <c r="AG6" s="17">
        <v>28.178129999999999</v>
      </c>
      <c r="AH6" s="17">
        <v>29.169810000000002</v>
      </c>
      <c r="AI6" s="41">
        <v>55.361699999999999</v>
      </c>
      <c r="AJ6" s="41">
        <v>26.380500000000001</v>
      </c>
      <c r="AK6" s="41">
        <v>61.69943</v>
      </c>
      <c r="AL6" s="41">
        <v>29.157</v>
      </c>
      <c r="AM6" s="41">
        <v>11.108000000000001</v>
      </c>
      <c r="AN6" s="12"/>
      <c r="AO6" s="12"/>
      <c r="AP6" s="12"/>
      <c r="AQ6" s="12"/>
      <c r="AR6" s="12"/>
      <c r="AS6" s="12"/>
      <c r="AT6" s="12"/>
      <c r="AU6" s="12"/>
      <c r="AV6" s="12"/>
      <c r="AW6" s="12"/>
      <c r="AX6" s="12"/>
      <c r="AY6" s="12"/>
    </row>
    <row r="7" spans="1:54" ht="15" x14ac:dyDescent="0.25">
      <c r="A7" s="120">
        <f>YampaRiverInflow.TotalOutflow!A7</f>
        <v>43313</v>
      </c>
      <c r="B7" s="121"/>
      <c r="C7" s="121"/>
      <c r="D7" s="121">
        <v>44.478000000000002</v>
      </c>
      <c r="E7" s="17">
        <v>-20.440944000000002</v>
      </c>
      <c r="F7" s="17">
        <v>26.649618</v>
      </c>
      <c r="G7" s="17">
        <v>-38.384042000000001</v>
      </c>
      <c r="H7" s="17">
        <v>3.944417999999998</v>
      </c>
      <c r="I7" s="17">
        <v>-24.962649999999996</v>
      </c>
      <c r="J7" s="17">
        <v>11.718223999999999</v>
      </c>
      <c r="K7" s="17">
        <v>34.487445999999998</v>
      </c>
      <c r="L7" s="17">
        <v>13.664479999999999</v>
      </c>
      <c r="M7" s="17">
        <v>22.107043999999998</v>
      </c>
      <c r="N7" s="17">
        <v>11.757869999999999</v>
      </c>
      <c r="O7" s="17">
        <v>15.499105999999996</v>
      </c>
      <c r="P7" s="17">
        <v>39.501065999999994</v>
      </c>
      <c r="Q7" s="17">
        <v>-27.720480000000002</v>
      </c>
      <c r="R7" s="17">
        <v>-21.211650000000002</v>
      </c>
      <c r="S7" s="17">
        <v>29.708030000000001</v>
      </c>
      <c r="T7" s="17">
        <v>24.969377999999995</v>
      </c>
      <c r="U7" s="17">
        <v>50.280989999999996</v>
      </c>
      <c r="V7" s="17">
        <v>20.826450000000001</v>
      </c>
      <c r="W7" s="17">
        <v>44.033059999999999</v>
      </c>
      <c r="X7" s="17">
        <v>23.404959999999999</v>
      </c>
      <c r="Y7" s="17">
        <v>52.066120000000005</v>
      </c>
      <c r="Z7" s="17">
        <v>17.851240000000001</v>
      </c>
      <c r="AA7" s="17">
        <v>42.049589999999995</v>
      </c>
      <c r="AB7" s="17">
        <v>50.578510000000001</v>
      </c>
      <c r="AC7" s="17">
        <v>28.36364</v>
      </c>
      <c r="AD7" s="17">
        <v>66.446280000000002</v>
      </c>
      <c r="AE7" s="17">
        <v>91.636359999999996</v>
      </c>
      <c r="AF7" s="17">
        <v>39.272730000000003</v>
      </c>
      <c r="AG7" s="17">
        <v>23.615790000000001</v>
      </c>
      <c r="AH7" s="17">
        <v>91.054990000000004</v>
      </c>
      <c r="AI7" s="41">
        <v>60.915440000000004</v>
      </c>
      <c r="AJ7" s="41">
        <v>68.609250000000003</v>
      </c>
      <c r="AK7" s="41">
        <v>66.855829999999997</v>
      </c>
      <c r="AL7" s="41">
        <v>41.058</v>
      </c>
      <c r="AM7" s="41">
        <v>53.752000000000002</v>
      </c>
      <c r="AN7" s="12"/>
      <c r="AO7" s="12"/>
      <c r="AP7" s="12"/>
      <c r="AQ7" s="12"/>
      <c r="AR7" s="12"/>
      <c r="AS7" s="12"/>
      <c r="AT7" s="12"/>
      <c r="AU7" s="12"/>
      <c r="AV7" s="12"/>
      <c r="AW7" s="12"/>
      <c r="AX7" s="12"/>
      <c r="AY7" s="12"/>
    </row>
    <row r="8" spans="1:54" ht="15" x14ac:dyDescent="0.25">
      <c r="A8" s="120">
        <f>YampaRiverInflow.TotalOutflow!A8</f>
        <v>43344</v>
      </c>
      <c r="B8" s="121"/>
      <c r="C8" s="121"/>
      <c r="D8" s="121">
        <v>44.591000000000001</v>
      </c>
      <c r="E8" s="17">
        <v>-9.8468000000002581E-2</v>
      </c>
      <c r="F8" s="17">
        <v>31.357489999999999</v>
      </c>
      <c r="G8" s="17">
        <v>-20.597570000000001</v>
      </c>
      <c r="H8" s="17">
        <v>32.537457999999994</v>
      </c>
      <c r="I8" s="17">
        <v>1.9679220000000004</v>
      </c>
      <c r="J8" s="17">
        <v>31.598157999999994</v>
      </c>
      <c r="K8" s="17">
        <v>10.762887999999998</v>
      </c>
      <c r="L8" s="17">
        <v>16.83839</v>
      </c>
      <c r="M8" s="17">
        <v>7.3934139999999973</v>
      </c>
      <c r="N8" s="17">
        <v>23.094785999999999</v>
      </c>
      <c r="O8" s="17">
        <v>19.014919999999993</v>
      </c>
      <c r="P8" s="17">
        <v>38.203603999999999</v>
      </c>
      <c r="Q8" s="17">
        <v>-11.380267999999999</v>
      </c>
      <c r="R8" s="17">
        <v>-1.1929920000000003</v>
      </c>
      <c r="S8" s="17">
        <v>14.110747999999997</v>
      </c>
      <c r="T8" s="17">
        <v>20.761236</v>
      </c>
      <c r="U8" s="17">
        <v>59.246279999999999</v>
      </c>
      <c r="V8" s="17">
        <v>36.099170000000001</v>
      </c>
      <c r="W8" s="17">
        <v>49.190080000000002</v>
      </c>
      <c r="X8" s="17">
        <v>39.133879999999998</v>
      </c>
      <c r="Y8" s="17">
        <v>48.456199999999995</v>
      </c>
      <c r="Z8" s="17">
        <v>103.95372</v>
      </c>
      <c r="AA8" s="17">
        <v>34.373550000000002</v>
      </c>
      <c r="AB8" s="17">
        <v>57.381819999999998</v>
      </c>
      <c r="AC8" s="17">
        <v>38.360330000000005</v>
      </c>
      <c r="AD8" s="17">
        <v>50.87603</v>
      </c>
      <c r="AE8" s="17">
        <v>33.83802</v>
      </c>
      <c r="AF8" s="17">
        <v>38.677690000000005</v>
      </c>
      <c r="AG8" s="17">
        <v>28.373090000000001</v>
      </c>
      <c r="AH8" s="17">
        <v>44.259500000000003</v>
      </c>
      <c r="AI8" s="41">
        <v>46.824210000000001</v>
      </c>
      <c r="AJ8" s="41">
        <v>48.000730000000004</v>
      </c>
      <c r="AK8" s="41">
        <v>78.71414</v>
      </c>
      <c r="AL8" s="41">
        <v>38.877000000000002</v>
      </c>
      <c r="AM8" s="41">
        <v>40.661000000000001</v>
      </c>
      <c r="AN8" s="12"/>
      <c r="AO8" s="12"/>
      <c r="AP8" s="12"/>
      <c r="AQ8" s="12"/>
      <c r="AR8" s="12"/>
      <c r="AS8" s="12"/>
      <c r="AT8" s="12"/>
      <c r="AU8" s="12"/>
      <c r="AV8" s="12"/>
      <c r="AW8" s="12"/>
      <c r="AX8" s="12"/>
      <c r="AY8" s="12"/>
    </row>
    <row r="9" spans="1:54" ht="15" x14ac:dyDescent="0.25">
      <c r="A9" s="120">
        <f>YampaRiverInflow.TotalOutflow!A9</f>
        <v>43374</v>
      </c>
      <c r="B9" s="121"/>
      <c r="C9" s="121"/>
      <c r="D9" s="121">
        <v>38.270000000000003</v>
      </c>
      <c r="E9" s="17">
        <v>42.068716000000002</v>
      </c>
      <c r="F9" s="17">
        <v>-39.506182000000003</v>
      </c>
      <c r="G9" s="17">
        <v>16.431793999999996</v>
      </c>
      <c r="H9" s="17">
        <v>21.307351999999995</v>
      </c>
      <c r="I9" s="17">
        <v>16.697756000000002</v>
      </c>
      <c r="J9" s="17">
        <v>-7.0713440000000007</v>
      </c>
      <c r="K9" s="17">
        <v>28.546542000000002</v>
      </c>
      <c r="L9" s="17">
        <v>8.8154899999999987</v>
      </c>
      <c r="M9" s="17">
        <v>19.117637999999999</v>
      </c>
      <c r="N9" s="17">
        <v>24.204461999999999</v>
      </c>
      <c r="O9" s="17">
        <v>26.144487999999999</v>
      </c>
      <c r="P9" s="17">
        <v>13.100050000000003</v>
      </c>
      <c r="Q9" s="17">
        <v>20.956235999999997</v>
      </c>
      <c r="R9" s="17">
        <v>15.130805999999998</v>
      </c>
      <c r="S9" s="17">
        <v>30.771339999999995</v>
      </c>
      <c r="T9" s="17">
        <v>32.265374000000001</v>
      </c>
      <c r="U9" s="17">
        <v>36.495870000000004</v>
      </c>
      <c r="V9" s="17">
        <v>22.413220000000003</v>
      </c>
      <c r="W9" s="17">
        <v>37.884300000000003</v>
      </c>
      <c r="X9" s="17">
        <v>47.385120000000001</v>
      </c>
      <c r="Y9" s="17">
        <v>23.34545</v>
      </c>
      <c r="Z9" s="17">
        <v>20.647929999999999</v>
      </c>
      <c r="AA9" s="17">
        <v>30.664459999999998</v>
      </c>
      <c r="AB9" s="17">
        <v>41.077690000000004</v>
      </c>
      <c r="AC9" s="17">
        <v>33.004959999999997</v>
      </c>
      <c r="AD9" s="17">
        <v>69.758679999999998</v>
      </c>
      <c r="AE9" s="17">
        <v>20.90579</v>
      </c>
      <c r="AF9" s="17">
        <v>34.920760000000001</v>
      </c>
      <c r="AG9" s="17">
        <v>24.80264</v>
      </c>
      <c r="AH9" s="17">
        <v>40.688940000000002</v>
      </c>
      <c r="AI9" s="41">
        <v>39.683980000000005</v>
      </c>
      <c r="AJ9" s="41">
        <v>29.514490000000002</v>
      </c>
      <c r="AK9" s="41">
        <v>19.08832</v>
      </c>
      <c r="AL9" s="41">
        <v>42.445999999999998</v>
      </c>
      <c r="AM9" s="41">
        <v>61.646000000000001</v>
      </c>
      <c r="AN9" s="12"/>
      <c r="AO9" s="12"/>
      <c r="AP9" s="12"/>
      <c r="AQ9" s="12"/>
      <c r="AR9" s="12"/>
      <c r="AS9" s="12"/>
      <c r="AT9" s="12"/>
      <c r="AU9" s="12"/>
      <c r="AV9" s="12"/>
      <c r="AW9" s="12"/>
      <c r="AX9" s="12"/>
      <c r="AY9" s="12"/>
    </row>
    <row r="10" spans="1:54" ht="15" x14ac:dyDescent="0.25">
      <c r="A10" s="120">
        <f>YampaRiverInflow.TotalOutflow!A10</f>
        <v>43405</v>
      </c>
      <c r="B10" s="121"/>
      <c r="C10" s="121"/>
      <c r="D10" s="121">
        <v>32.280999999999999</v>
      </c>
      <c r="E10" s="17">
        <v>-3.1421840000000012</v>
      </c>
      <c r="F10" s="17">
        <v>-44.165469999999999</v>
      </c>
      <c r="G10" s="17">
        <v>8.787177999999999</v>
      </c>
      <c r="H10" s="17">
        <v>-7.608582000000002</v>
      </c>
      <c r="I10" s="17">
        <v>19.452354</v>
      </c>
      <c r="J10" s="17">
        <v>-15.148112000000001</v>
      </c>
      <c r="K10" s="17">
        <v>43.240480000000012</v>
      </c>
      <c r="L10" s="17">
        <v>18.699883999999997</v>
      </c>
      <c r="M10" s="17">
        <v>25.747958000000004</v>
      </c>
      <c r="N10" s="17">
        <v>19.504985999999999</v>
      </c>
      <c r="O10" s="17">
        <v>17.401791999999997</v>
      </c>
      <c r="P10" s="17">
        <v>8.7164979999999979</v>
      </c>
      <c r="Q10" s="17">
        <v>0.5832239999999983</v>
      </c>
      <c r="R10" s="17">
        <v>10.286626</v>
      </c>
      <c r="S10" s="17">
        <v>27.420535999999998</v>
      </c>
      <c r="T10" s="17">
        <v>15.614009999999999</v>
      </c>
      <c r="U10" s="17">
        <v>24.595040000000001</v>
      </c>
      <c r="V10" s="17">
        <v>18.446279999999998</v>
      </c>
      <c r="W10" s="17">
        <v>36.495870000000004</v>
      </c>
      <c r="X10" s="17">
        <v>27.966939999999997</v>
      </c>
      <c r="Y10" s="17">
        <v>25.487599999999997</v>
      </c>
      <c r="Z10" s="17">
        <v>23.10744</v>
      </c>
      <c r="AA10" s="17">
        <v>22.472729999999999</v>
      </c>
      <c r="AB10" s="17">
        <v>33.719010000000004</v>
      </c>
      <c r="AC10" s="17">
        <v>27.609919999999999</v>
      </c>
      <c r="AD10" s="17">
        <v>16.066120000000002</v>
      </c>
      <c r="AE10" s="17">
        <v>25.54711</v>
      </c>
      <c r="AF10" s="17">
        <v>41.959690000000002</v>
      </c>
      <c r="AG10" s="17">
        <v>23.019279999999998</v>
      </c>
      <c r="AH10" s="17">
        <v>14.411950000000001</v>
      </c>
      <c r="AI10" s="41">
        <v>36.115349999999999</v>
      </c>
      <c r="AJ10" s="41">
        <v>28.582279999999997</v>
      </c>
      <c r="AK10" s="41">
        <v>27.818810000000003</v>
      </c>
      <c r="AL10" s="41">
        <v>24.693999999999999</v>
      </c>
      <c r="AM10" s="41">
        <v>34.908999999999999</v>
      </c>
      <c r="AN10" s="12"/>
      <c r="AO10" s="12"/>
      <c r="AP10" s="12"/>
      <c r="AQ10" s="12"/>
      <c r="AR10" s="12"/>
      <c r="AS10" s="12"/>
      <c r="AT10" s="12"/>
      <c r="AU10" s="12"/>
      <c r="AV10" s="12"/>
      <c r="AW10" s="12"/>
      <c r="AX10" s="12"/>
      <c r="AY10" s="12"/>
    </row>
    <row r="11" spans="1:54" ht="15" x14ac:dyDescent="0.25">
      <c r="A11" s="120">
        <f>YampaRiverInflow.TotalOutflow!A11</f>
        <v>43435</v>
      </c>
      <c r="B11" s="121"/>
      <c r="C11" s="121"/>
      <c r="D11" s="121">
        <v>36.677</v>
      </c>
      <c r="E11" s="17">
        <v>28.144819999999999</v>
      </c>
      <c r="F11" s="17">
        <v>-12.281395999999999</v>
      </c>
      <c r="G11" s="17">
        <v>17.994698</v>
      </c>
      <c r="H11" s="17">
        <v>6.4737880000000008</v>
      </c>
      <c r="I11" s="17">
        <v>17.151738000000002</v>
      </c>
      <c r="J11" s="17">
        <v>-3.7310040000000027</v>
      </c>
      <c r="K11" s="17">
        <v>24.599475999999996</v>
      </c>
      <c r="L11" s="17">
        <v>10.79776</v>
      </c>
      <c r="M11" s="17">
        <v>21.106362000000001</v>
      </c>
      <c r="N11" s="17">
        <v>13.440643999999999</v>
      </c>
      <c r="O11" s="17">
        <v>8.550276000000002</v>
      </c>
      <c r="P11" s="17">
        <v>2.8164899999999982</v>
      </c>
      <c r="Q11" s="17">
        <v>-7.4748359999999989</v>
      </c>
      <c r="R11" s="17">
        <v>0.47278999999999721</v>
      </c>
      <c r="S11" s="17">
        <v>43.942076</v>
      </c>
      <c r="T11" s="17">
        <v>0.91163000000000016</v>
      </c>
      <c r="U11" s="17">
        <v>15.07438</v>
      </c>
      <c r="V11" s="17">
        <v>12.69421</v>
      </c>
      <c r="W11" s="17">
        <v>35.305790000000002</v>
      </c>
      <c r="X11" s="17">
        <v>29.355370000000001</v>
      </c>
      <c r="Y11" s="17">
        <v>13.4876</v>
      </c>
      <c r="Z11" s="17">
        <v>18.723970000000001</v>
      </c>
      <c r="AA11" s="17">
        <v>15.471069999999999</v>
      </c>
      <c r="AB11" s="17">
        <v>21.302479999999999</v>
      </c>
      <c r="AC11" s="17">
        <v>11.80165</v>
      </c>
      <c r="AD11" s="17">
        <v>23.801650000000002</v>
      </c>
      <c r="AE11" s="17">
        <v>57.520660000000007</v>
      </c>
      <c r="AF11" s="17">
        <v>24.012180000000001</v>
      </c>
      <c r="AG11" s="17">
        <v>19.451400000000003</v>
      </c>
      <c r="AH11" s="17">
        <v>33.930260000000004</v>
      </c>
      <c r="AI11" s="41">
        <v>52.778529999999996</v>
      </c>
      <c r="AJ11" s="41">
        <v>24.09948</v>
      </c>
      <c r="AK11" s="41">
        <v>25.37764</v>
      </c>
      <c r="AL11" s="41">
        <v>31.655999999999999</v>
      </c>
      <c r="AM11" s="41">
        <v>27.768999999999998</v>
      </c>
      <c r="AN11" s="12"/>
      <c r="AO11" s="12"/>
      <c r="AP11" s="12"/>
      <c r="AQ11" s="12"/>
      <c r="AR11" s="12"/>
      <c r="AS11" s="12"/>
      <c r="AT11" s="12"/>
      <c r="AU11" s="12"/>
      <c r="AV11" s="12"/>
      <c r="AW11" s="12"/>
      <c r="AX11" s="12"/>
      <c r="AY11" s="12"/>
    </row>
    <row r="12" spans="1:54" ht="15" x14ac:dyDescent="0.25">
      <c r="A12" s="120">
        <f>YampaRiverInflow.TotalOutflow!A12</f>
        <v>43466</v>
      </c>
      <c r="B12" s="121"/>
      <c r="C12" s="121"/>
      <c r="D12" s="121">
        <v>34.639000000000003</v>
      </c>
      <c r="E12" s="17">
        <v>15.72175</v>
      </c>
      <c r="F12" s="17">
        <v>-20.231422000000002</v>
      </c>
      <c r="G12" s="17">
        <v>12.730970000000001</v>
      </c>
      <c r="H12" s="17">
        <v>18.789630000000002</v>
      </c>
      <c r="I12" s="17">
        <v>30.509731999999996</v>
      </c>
      <c r="J12" s="17">
        <v>-8.285995999999999</v>
      </c>
      <c r="K12" s="17">
        <v>20.149591999999998</v>
      </c>
      <c r="L12" s="17">
        <v>-5.4165640000000019</v>
      </c>
      <c r="M12" s="17">
        <v>2.3691460000000006</v>
      </c>
      <c r="N12" s="17">
        <v>29.694473999999996</v>
      </c>
      <c r="O12" s="17">
        <v>-0.27552200000000449</v>
      </c>
      <c r="P12" s="17">
        <v>186.90553400000005</v>
      </c>
      <c r="Q12" s="17">
        <v>-19.518785999999999</v>
      </c>
      <c r="R12" s="17">
        <v>-12.115812000000005</v>
      </c>
      <c r="S12" s="17">
        <v>25.210727999999996</v>
      </c>
      <c r="T12" s="17">
        <v>1.2586619999999984</v>
      </c>
      <c r="U12" s="17">
        <v>21.421490000000002</v>
      </c>
      <c r="V12" s="17">
        <v>24.198349999999998</v>
      </c>
      <c r="W12" s="17">
        <v>42.049589999999995</v>
      </c>
      <c r="X12" s="17">
        <v>21.61983</v>
      </c>
      <c r="Y12" s="17">
        <v>18.446279999999998</v>
      </c>
      <c r="Z12" s="17">
        <v>23.206610000000001</v>
      </c>
      <c r="AA12" s="17">
        <v>20.033060000000003</v>
      </c>
      <c r="AB12" s="17">
        <v>101.09752</v>
      </c>
      <c r="AC12" s="17">
        <v>22.61157</v>
      </c>
      <c r="AD12" s="17">
        <v>23.206610000000001</v>
      </c>
      <c r="AE12" s="17">
        <v>42.247930000000004</v>
      </c>
      <c r="AF12" s="17">
        <v>34.128279999999997</v>
      </c>
      <c r="AG12" s="17">
        <v>41.270440000000001</v>
      </c>
      <c r="AH12" s="17">
        <v>24.80875</v>
      </c>
      <c r="AI12" s="41">
        <v>40.066650000000003</v>
      </c>
      <c r="AJ12" s="41">
        <v>37.896529999999998</v>
      </c>
      <c r="AK12" s="41">
        <v>23.007999999999999</v>
      </c>
      <c r="AL12" s="41">
        <v>30.744</v>
      </c>
      <c r="AM12" s="41">
        <v>-35.333798000000002</v>
      </c>
      <c r="AN12" s="12"/>
      <c r="AO12" s="12"/>
      <c r="AP12" s="12"/>
      <c r="AQ12" s="12"/>
      <c r="AR12" s="12"/>
      <c r="AS12" s="12"/>
      <c r="AT12" s="12"/>
      <c r="AU12" s="12"/>
      <c r="AV12" s="12"/>
      <c r="AW12" s="12"/>
      <c r="AX12" s="12"/>
      <c r="AY12" s="12"/>
    </row>
    <row r="13" spans="1:54" ht="15" x14ac:dyDescent="0.25">
      <c r="A13" s="120">
        <f>YampaRiverInflow.TotalOutflow!A13</f>
        <v>43497</v>
      </c>
      <c r="B13" s="121"/>
      <c r="C13" s="121"/>
      <c r="D13" s="121">
        <v>42.972000000000001</v>
      </c>
      <c r="E13" s="17">
        <v>36.358820000000009</v>
      </c>
      <c r="F13" s="17">
        <v>10.028786</v>
      </c>
      <c r="G13" s="17">
        <v>8.8950399999999981</v>
      </c>
      <c r="H13" s="17">
        <v>5.2061219999999997</v>
      </c>
      <c r="I13" s="17">
        <v>31.654194000000004</v>
      </c>
      <c r="J13" s="17">
        <v>-5.5484540000000049</v>
      </c>
      <c r="K13" s="17">
        <v>24.816616000000003</v>
      </c>
      <c r="L13" s="17">
        <v>5.5362879999999972</v>
      </c>
      <c r="M13" s="17">
        <v>2.4326280000000007</v>
      </c>
      <c r="N13" s="17">
        <v>18.913243999999999</v>
      </c>
      <c r="O13" s="17">
        <v>6.7548980000000007</v>
      </c>
      <c r="P13" s="17">
        <v>84.936341999999996</v>
      </c>
      <c r="Q13" s="17">
        <v>-9.9785020000000024</v>
      </c>
      <c r="R13" s="17">
        <v>38.271997999999996</v>
      </c>
      <c r="S13" s="17">
        <v>12.276371999999997</v>
      </c>
      <c r="T13" s="17">
        <v>23.60331</v>
      </c>
      <c r="U13" s="17">
        <v>17.2562</v>
      </c>
      <c r="V13" s="17">
        <v>16.066120000000002</v>
      </c>
      <c r="W13" s="17">
        <v>48.99174</v>
      </c>
      <c r="X13" s="17">
        <v>36.297519999999999</v>
      </c>
      <c r="Y13" s="17">
        <v>25.745450000000002</v>
      </c>
      <c r="Z13" s="17">
        <v>24.39669</v>
      </c>
      <c r="AA13" s="17">
        <v>35.66281</v>
      </c>
      <c r="AB13" s="17">
        <v>125.57355</v>
      </c>
      <c r="AC13" s="17">
        <v>20.429749999999999</v>
      </c>
      <c r="AD13" s="17">
        <v>29.355370000000001</v>
      </c>
      <c r="AE13" s="17">
        <v>90.644630000000006</v>
      </c>
      <c r="AF13" s="17">
        <v>38.488480000000003</v>
      </c>
      <c r="AG13" s="17">
        <v>35.176900000000003</v>
      </c>
      <c r="AH13" s="17">
        <v>33.337230000000005</v>
      </c>
      <c r="AI13" s="41">
        <v>18.843250000000001</v>
      </c>
      <c r="AJ13" s="41">
        <v>38.885280000000002</v>
      </c>
      <c r="AK13" s="41">
        <v>32.448999999999998</v>
      </c>
      <c r="AL13" s="41">
        <v>39.451000000000001</v>
      </c>
      <c r="AM13" s="41">
        <v>-35.678773999999997</v>
      </c>
      <c r="AN13" s="12"/>
      <c r="AO13" s="12"/>
      <c r="AP13" s="12"/>
      <c r="AQ13" s="12"/>
      <c r="AR13" s="12"/>
      <c r="AS13" s="12"/>
      <c r="AT13" s="12"/>
      <c r="AU13" s="12"/>
      <c r="AV13" s="12"/>
      <c r="AW13" s="12"/>
      <c r="AX13" s="12"/>
      <c r="AY13" s="12"/>
    </row>
    <row r="14" spans="1:54" ht="15" x14ac:dyDescent="0.25">
      <c r="A14" s="120">
        <f>YampaRiverInflow.TotalOutflow!A14</f>
        <v>43525</v>
      </c>
      <c r="B14" s="121"/>
      <c r="C14" s="121"/>
      <c r="D14" s="121">
        <v>46.4</v>
      </c>
      <c r="E14" s="17">
        <v>53.899988000000008</v>
      </c>
      <c r="F14" s="17">
        <v>48.854016000000001</v>
      </c>
      <c r="G14" s="17">
        <v>11.592746</v>
      </c>
      <c r="H14" s="17">
        <v>65.656910000000011</v>
      </c>
      <c r="I14" s="17">
        <v>40.183028000000007</v>
      </c>
      <c r="J14" s="17">
        <v>-5.9533360000000002</v>
      </c>
      <c r="K14" s="17">
        <v>30.160971999999997</v>
      </c>
      <c r="L14" s="17">
        <v>24.693387999999999</v>
      </c>
      <c r="M14" s="17">
        <v>25.745329999999996</v>
      </c>
      <c r="N14" s="17">
        <v>38.052266000000003</v>
      </c>
      <c r="O14" s="17">
        <v>23.650429999999993</v>
      </c>
      <c r="P14" s="17">
        <v>32.974309999999996</v>
      </c>
      <c r="Q14" s="17">
        <v>19.143381999999999</v>
      </c>
      <c r="R14" s="17">
        <v>66.414287999999985</v>
      </c>
      <c r="S14" s="17">
        <v>7.6466900000000004</v>
      </c>
      <c r="T14" s="17">
        <v>63.272730000000003</v>
      </c>
      <c r="U14" s="17">
        <v>48.99174</v>
      </c>
      <c r="V14" s="17">
        <v>19.834709999999998</v>
      </c>
      <c r="W14" s="17">
        <v>54.009920000000001</v>
      </c>
      <c r="X14" s="17">
        <v>55.160330000000002</v>
      </c>
      <c r="Y14" s="17">
        <v>23.22645</v>
      </c>
      <c r="Z14" s="17">
        <v>42.842980000000004</v>
      </c>
      <c r="AA14" s="17">
        <v>27.59008</v>
      </c>
      <c r="AB14" s="17">
        <v>69.104129999999998</v>
      </c>
      <c r="AC14" s="17">
        <v>49.190080000000002</v>
      </c>
      <c r="AD14" s="17">
        <v>44.628099999999996</v>
      </c>
      <c r="AE14" s="17">
        <v>82.373550000000009</v>
      </c>
      <c r="AF14" s="17">
        <v>74.052929999999989</v>
      </c>
      <c r="AG14" s="17">
        <v>59.414720000000003</v>
      </c>
      <c r="AH14" s="17">
        <v>42.4617</v>
      </c>
      <c r="AI14" s="41">
        <v>22.215199999999999</v>
      </c>
      <c r="AJ14" s="41">
        <v>58.779769999999999</v>
      </c>
      <c r="AK14" s="41">
        <v>31.516999999999999</v>
      </c>
      <c r="AL14" s="41">
        <v>41.177</v>
      </c>
      <c r="AM14" s="41">
        <v>1.4208999999999996</v>
      </c>
      <c r="AN14" s="12"/>
      <c r="AO14" s="12"/>
      <c r="AP14" s="12"/>
      <c r="AQ14" s="12"/>
      <c r="AR14" s="12"/>
      <c r="AS14" s="12"/>
      <c r="AT14" s="12"/>
      <c r="AU14" s="12"/>
      <c r="AV14" s="12"/>
      <c r="AW14" s="12"/>
      <c r="AX14" s="12"/>
      <c r="AY14" s="12"/>
    </row>
    <row r="15" spans="1:54" ht="15" x14ac:dyDescent="0.25">
      <c r="A15" s="120">
        <f>YampaRiverInflow.TotalOutflow!A15</f>
        <v>43556</v>
      </c>
      <c r="B15" s="121"/>
      <c r="C15" s="121"/>
      <c r="D15" s="121">
        <v>29.408999999999999</v>
      </c>
      <c r="E15" s="17">
        <v>30.190056000000002</v>
      </c>
      <c r="F15" s="17">
        <v>8.4134259999999994</v>
      </c>
      <c r="G15" s="17">
        <v>6.4895579999999971</v>
      </c>
      <c r="H15" s="17">
        <v>-2.1714279999999997</v>
      </c>
      <c r="I15" s="17">
        <v>27.235071999999999</v>
      </c>
      <c r="J15" s="17">
        <v>10.299308000000002</v>
      </c>
      <c r="K15" s="17">
        <v>34.961232000000003</v>
      </c>
      <c r="L15" s="17">
        <v>19.407409999999999</v>
      </c>
      <c r="M15" s="17">
        <v>3.8830659999999999</v>
      </c>
      <c r="N15" s="17">
        <v>42.054233999999994</v>
      </c>
      <c r="O15" s="17">
        <v>40.374699999999997</v>
      </c>
      <c r="P15" s="17">
        <v>1.4423439999999974</v>
      </c>
      <c r="Q15" s="17">
        <v>-2.1086160000000009</v>
      </c>
      <c r="R15" s="17">
        <v>-25.961648</v>
      </c>
      <c r="S15" s="17">
        <v>3.7385600000000014</v>
      </c>
      <c r="T15" s="17">
        <v>29.157019999999999</v>
      </c>
      <c r="U15" s="17">
        <v>70.294210000000007</v>
      </c>
      <c r="V15" s="17">
        <v>23.60331</v>
      </c>
      <c r="W15" s="17">
        <v>16.8</v>
      </c>
      <c r="X15" s="17">
        <v>35.028100000000002</v>
      </c>
      <c r="Y15" s="17">
        <v>13.62645</v>
      </c>
      <c r="Z15" s="17">
        <v>32.747109999999999</v>
      </c>
      <c r="AA15" s="17">
        <v>39.133879999999998</v>
      </c>
      <c r="AB15" s="17">
        <v>90.902479999999997</v>
      </c>
      <c r="AC15" s="17">
        <v>33.758679999999998</v>
      </c>
      <c r="AD15" s="17">
        <v>33.699169999999995</v>
      </c>
      <c r="AE15" s="17">
        <v>29.54543</v>
      </c>
      <c r="AF15" s="17">
        <v>43.090540000000004</v>
      </c>
      <c r="AG15" s="17">
        <v>88.711330000000004</v>
      </c>
      <c r="AH15" s="17">
        <v>45.237490000000001</v>
      </c>
      <c r="AI15" s="41">
        <v>17.018439999999998</v>
      </c>
      <c r="AJ15" s="41">
        <v>26.507580000000001</v>
      </c>
      <c r="AK15" s="41">
        <v>22.988</v>
      </c>
      <c r="AL15" s="41">
        <v>25.349</v>
      </c>
      <c r="AM15" s="41">
        <v>1.8474620000000004</v>
      </c>
      <c r="AN15" s="12"/>
      <c r="AO15" s="12"/>
      <c r="AP15" s="12"/>
      <c r="AQ15" s="12"/>
      <c r="AR15" s="12"/>
      <c r="AS15" s="12"/>
      <c r="AT15" s="12"/>
      <c r="AU15" s="12"/>
      <c r="AV15" s="12"/>
      <c r="AW15" s="12"/>
      <c r="AX15" s="12"/>
      <c r="AY15" s="12"/>
    </row>
    <row r="16" spans="1:54" ht="15" x14ac:dyDescent="0.25">
      <c r="A16" s="120">
        <f>YampaRiverInflow.TotalOutflow!A16</f>
        <v>43586</v>
      </c>
      <c r="B16" s="121"/>
      <c r="C16" s="121"/>
      <c r="D16" s="121">
        <v>29.04</v>
      </c>
      <c r="E16" s="17">
        <v>8.2502020000000016</v>
      </c>
      <c r="F16" s="17">
        <v>11.781169999999998</v>
      </c>
      <c r="G16" s="17">
        <v>-43.34975</v>
      </c>
      <c r="H16" s="17">
        <v>-34.957054000000007</v>
      </c>
      <c r="I16" s="17">
        <v>13.998616</v>
      </c>
      <c r="J16" s="17">
        <v>14.146305999999999</v>
      </c>
      <c r="K16" s="17">
        <v>11.701313999999998</v>
      </c>
      <c r="L16" s="17">
        <v>20.844270000000002</v>
      </c>
      <c r="M16" s="17">
        <v>18.919815999999997</v>
      </c>
      <c r="N16" s="17">
        <v>24.792201999999996</v>
      </c>
      <c r="O16" s="17">
        <v>21.936144000000002</v>
      </c>
      <c r="P16" s="17">
        <v>0.4265279999999948</v>
      </c>
      <c r="Q16" s="17">
        <v>-5.1470199999999995</v>
      </c>
      <c r="R16" s="17">
        <v>-26.100434000000003</v>
      </c>
      <c r="S16" s="17">
        <v>7.8517019999999995</v>
      </c>
      <c r="T16" s="17">
        <v>15.471069999999999</v>
      </c>
      <c r="U16" s="17">
        <v>41.137190000000004</v>
      </c>
      <c r="V16" s="17">
        <v>13.289260000000001</v>
      </c>
      <c r="W16" s="17">
        <v>27.570250000000001</v>
      </c>
      <c r="X16" s="17">
        <v>34.690910000000002</v>
      </c>
      <c r="Y16" s="17">
        <v>21.163640000000001</v>
      </c>
      <c r="Z16" s="17">
        <v>23.543800000000001</v>
      </c>
      <c r="AA16" s="17">
        <v>34.333880000000001</v>
      </c>
      <c r="AB16" s="17">
        <v>67.140500000000003</v>
      </c>
      <c r="AC16" s="17">
        <v>34.274380000000001</v>
      </c>
      <c r="AD16" s="17">
        <v>36.813220000000001</v>
      </c>
      <c r="AE16" s="17">
        <v>20.429749999999999</v>
      </c>
      <c r="AF16" s="17">
        <v>51.182790000000004</v>
      </c>
      <c r="AG16" s="17">
        <v>36.148009999999999</v>
      </c>
      <c r="AH16" s="17">
        <v>35.125309999999999</v>
      </c>
      <c r="AI16" s="41">
        <v>18.545770000000001</v>
      </c>
      <c r="AJ16" s="41">
        <v>27.262090000000001</v>
      </c>
      <c r="AK16" s="41">
        <v>27.253</v>
      </c>
      <c r="AL16" s="41">
        <v>28.957999999999998</v>
      </c>
      <c r="AM16" s="41">
        <v>-17.974883999999999</v>
      </c>
      <c r="AN16" s="12"/>
      <c r="AO16" s="12"/>
      <c r="AP16" s="12"/>
      <c r="AQ16" s="12"/>
      <c r="AR16" s="12"/>
      <c r="AS16" s="12"/>
      <c r="AT16" s="12"/>
      <c r="AU16" s="12"/>
      <c r="AV16" s="12"/>
      <c r="AW16" s="12"/>
      <c r="AX16" s="12"/>
      <c r="AY16" s="12"/>
    </row>
    <row r="17" spans="1:51" ht="15" x14ac:dyDescent="0.25">
      <c r="A17" s="120">
        <f>YampaRiverInflow.TotalOutflow!A17</f>
        <v>43617</v>
      </c>
      <c r="B17" s="121"/>
      <c r="C17" s="121"/>
      <c r="D17" s="121">
        <v>25.971</v>
      </c>
      <c r="E17" s="17">
        <v>9.8336339999999982</v>
      </c>
      <c r="F17" s="17">
        <v>15.799028</v>
      </c>
      <c r="G17" s="17">
        <v>-26.687349999999999</v>
      </c>
      <c r="H17" s="17">
        <v>-25.920556000000005</v>
      </c>
      <c r="I17" s="17">
        <v>4.8367579999999997</v>
      </c>
      <c r="J17" s="17">
        <v>17.069787999999999</v>
      </c>
      <c r="K17" s="17">
        <v>14.981504000000001</v>
      </c>
      <c r="L17" s="17">
        <v>10.917309999999999</v>
      </c>
      <c r="M17" s="17">
        <v>17.894643999999996</v>
      </c>
      <c r="N17" s="17">
        <v>3.4932539999999972</v>
      </c>
      <c r="O17" s="17">
        <v>8.3392299999999988</v>
      </c>
      <c r="P17" s="17">
        <v>12.800060000000002</v>
      </c>
      <c r="Q17" s="17">
        <v>0.96758200000000005</v>
      </c>
      <c r="R17" s="17">
        <v>22.234369999999995</v>
      </c>
      <c r="S17" s="17">
        <v>-1.326284</v>
      </c>
      <c r="T17" s="17">
        <v>31.73554</v>
      </c>
      <c r="U17" s="17">
        <v>15.272729999999999</v>
      </c>
      <c r="V17" s="17">
        <v>13.68595</v>
      </c>
      <c r="W17" s="17">
        <v>32.07273</v>
      </c>
      <c r="X17" s="17">
        <v>48.238019999999999</v>
      </c>
      <c r="Y17" s="17">
        <v>6.5057900000000002</v>
      </c>
      <c r="Z17" s="17">
        <v>14.280989999999999</v>
      </c>
      <c r="AA17" s="17">
        <v>20.826450000000001</v>
      </c>
      <c r="AB17" s="17">
        <v>11.9405</v>
      </c>
      <c r="AC17" s="17">
        <v>14.67769</v>
      </c>
      <c r="AD17" s="17">
        <v>31.73554</v>
      </c>
      <c r="AE17" s="17">
        <v>13.4876</v>
      </c>
      <c r="AF17" s="17">
        <v>35.553789999999999</v>
      </c>
      <c r="AG17" s="17">
        <v>23.751339999999999</v>
      </c>
      <c r="AH17" s="17">
        <v>47.228079999999999</v>
      </c>
      <c r="AI17" s="41">
        <v>22.73095</v>
      </c>
      <c r="AJ17" s="41">
        <v>25.202210000000001</v>
      </c>
      <c r="AK17" s="41">
        <v>26.082999999999998</v>
      </c>
      <c r="AL17" s="41">
        <v>16.065999999999999</v>
      </c>
      <c r="AM17" s="41">
        <v>-10.634887999999998</v>
      </c>
      <c r="AN17" s="12"/>
      <c r="AO17" s="12"/>
      <c r="AP17" s="12"/>
      <c r="AQ17" s="12"/>
      <c r="AR17" s="12"/>
      <c r="AS17" s="12"/>
      <c r="AT17" s="12"/>
      <c r="AU17" s="12"/>
      <c r="AV17" s="12"/>
      <c r="AW17" s="12"/>
      <c r="AX17" s="12"/>
      <c r="AY17" s="12"/>
    </row>
    <row r="18" spans="1:51" ht="15" x14ac:dyDescent="0.25">
      <c r="A18" s="120">
        <f>YampaRiverInflow.TotalOutflow!A18</f>
        <v>43647</v>
      </c>
      <c r="B18" s="121"/>
      <c r="C18" s="121"/>
      <c r="D18" s="121">
        <v>36.543999999999997</v>
      </c>
      <c r="E18" s="17">
        <v>16.804354</v>
      </c>
      <c r="F18" s="17">
        <v>5.1790399999999934</v>
      </c>
      <c r="G18" s="17">
        <v>-76.626987999999997</v>
      </c>
      <c r="H18" s="17">
        <v>-25.963596000000003</v>
      </c>
      <c r="I18" s="17">
        <v>-1.3454359999999996</v>
      </c>
      <c r="J18" s="17">
        <v>23.854377999999997</v>
      </c>
      <c r="K18" s="17">
        <v>10.43751</v>
      </c>
      <c r="L18" s="17">
        <v>0.31987999999999739</v>
      </c>
      <c r="M18" s="17">
        <v>-2.3304560000000003</v>
      </c>
      <c r="N18" s="17">
        <v>-0.36195600000000061</v>
      </c>
      <c r="O18" s="17">
        <v>14.518595999999995</v>
      </c>
      <c r="P18" s="17">
        <v>-5.2774500000000009</v>
      </c>
      <c r="Q18" s="17">
        <v>-9.5112659999999991</v>
      </c>
      <c r="R18" s="17">
        <v>30.567533999999998</v>
      </c>
      <c r="S18" s="17">
        <v>7.7770319999999957</v>
      </c>
      <c r="T18" s="17">
        <v>31.933880000000002</v>
      </c>
      <c r="U18" s="17">
        <v>33.12397</v>
      </c>
      <c r="V18" s="17">
        <v>30.347110000000001</v>
      </c>
      <c r="W18" s="17">
        <v>21.12397</v>
      </c>
      <c r="X18" s="17">
        <v>19.953720000000001</v>
      </c>
      <c r="Y18" s="17">
        <v>10.1157</v>
      </c>
      <c r="Z18" s="17">
        <v>17.2562</v>
      </c>
      <c r="AA18" s="17">
        <v>39.272730000000003</v>
      </c>
      <c r="AB18" s="17">
        <v>21.024789999999999</v>
      </c>
      <c r="AC18" s="17">
        <v>21.223140000000001</v>
      </c>
      <c r="AD18" s="17">
        <v>45.421489999999999</v>
      </c>
      <c r="AE18" s="17">
        <v>28.760330000000003</v>
      </c>
      <c r="AF18" s="17">
        <v>28.178129999999999</v>
      </c>
      <c r="AG18" s="17">
        <v>29.169810000000002</v>
      </c>
      <c r="AH18" s="17">
        <v>55.361699999999999</v>
      </c>
      <c r="AI18" s="41">
        <v>26.380500000000001</v>
      </c>
      <c r="AJ18" s="41">
        <v>61.69943</v>
      </c>
      <c r="AK18" s="41">
        <v>29.157</v>
      </c>
      <c r="AL18" s="41">
        <v>11.108000000000001</v>
      </c>
      <c r="AM18" s="41">
        <v>-4.7430320000000004</v>
      </c>
      <c r="AN18" s="12"/>
      <c r="AO18" s="12"/>
      <c r="AP18" s="12"/>
      <c r="AQ18" s="12"/>
      <c r="AR18" s="12"/>
      <c r="AS18" s="12"/>
      <c r="AT18" s="12"/>
      <c r="AU18" s="12"/>
      <c r="AV18" s="12"/>
      <c r="AW18" s="12"/>
      <c r="AX18" s="12"/>
      <c r="AY18" s="12"/>
    </row>
    <row r="19" spans="1:51" ht="15" x14ac:dyDescent="0.25">
      <c r="A19" s="120">
        <f>YampaRiverInflow.TotalOutflow!A19</f>
        <v>43678</v>
      </c>
      <c r="B19" s="121"/>
      <c r="C19" s="121"/>
      <c r="D19" s="121">
        <v>44.478000000000002</v>
      </c>
      <c r="E19" s="17">
        <v>26.649618</v>
      </c>
      <c r="F19" s="17">
        <v>-38.384042000000001</v>
      </c>
      <c r="G19" s="17">
        <v>3.944417999999998</v>
      </c>
      <c r="H19" s="17">
        <v>-24.962649999999996</v>
      </c>
      <c r="I19" s="17">
        <v>11.718223999999999</v>
      </c>
      <c r="J19" s="17">
        <v>34.487445999999998</v>
      </c>
      <c r="K19" s="17">
        <v>13.664479999999999</v>
      </c>
      <c r="L19" s="17">
        <v>22.107043999999998</v>
      </c>
      <c r="M19" s="17">
        <v>11.757869999999999</v>
      </c>
      <c r="N19" s="17">
        <v>15.499105999999996</v>
      </c>
      <c r="O19" s="17">
        <v>39.501065999999994</v>
      </c>
      <c r="P19" s="17">
        <v>-27.720480000000002</v>
      </c>
      <c r="Q19" s="17">
        <v>-21.211650000000002</v>
      </c>
      <c r="R19" s="17">
        <v>29.708030000000001</v>
      </c>
      <c r="S19" s="17">
        <v>24.969377999999995</v>
      </c>
      <c r="T19" s="17">
        <v>50.280989999999996</v>
      </c>
      <c r="U19" s="17">
        <v>20.826450000000001</v>
      </c>
      <c r="V19" s="17">
        <v>44.033059999999999</v>
      </c>
      <c r="W19" s="17">
        <v>23.404959999999999</v>
      </c>
      <c r="X19" s="17">
        <v>52.066120000000005</v>
      </c>
      <c r="Y19" s="17">
        <v>17.851240000000001</v>
      </c>
      <c r="Z19" s="17">
        <v>42.049589999999995</v>
      </c>
      <c r="AA19" s="17">
        <v>50.578510000000001</v>
      </c>
      <c r="AB19" s="17">
        <v>28.36364</v>
      </c>
      <c r="AC19" s="17">
        <v>66.446280000000002</v>
      </c>
      <c r="AD19" s="17">
        <v>91.636359999999996</v>
      </c>
      <c r="AE19" s="17">
        <v>39.272730000000003</v>
      </c>
      <c r="AF19" s="17">
        <v>23.615790000000001</v>
      </c>
      <c r="AG19" s="17">
        <v>91.054990000000004</v>
      </c>
      <c r="AH19" s="17">
        <v>60.915440000000004</v>
      </c>
      <c r="AI19" s="41">
        <v>68.609250000000003</v>
      </c>
      <c r="AJ19" s="41">
        <v>66.855829999999997</v>
      </c>
      <c r="AK19" s="41">
        <v>41.058</v>
      </c>
      <c r="AL19" s="41">
        <v>53.752000000000002</v>
      </c>
      <c r="AM19" s="41">
        <v>-20.440944000000002</v>
      </c>
      <c r="AN19" s="12"/>
      <c r="AO19" s="12"/>
      <c r="AP19" s="12"/>
      <c r="AQ19" s="12"/>
      <c r="AR19" s="12"/>
      <c r="AS19" s="12"/>
      <c r="AT19" s="12"/>
      <c r="AU19" s="12"/>
      <c r="AV19" s="12"/>
      <c r="AW19" s="12"/>
      <c r="AX19" s="12"/>
      <c r="AY19" s="12"/>
    </row>
    <row r="20" spans="1:51" ht="15" x14ac:dyDescent="0.25">
      <c r="A20" s="120">
        <f>YampaRiverInflow.TotalOutflow!A20</f>
        <v>43709</v>
      </c>
      <c r="B20" s="121"/>
      <c r="C20" s="121"/>
      <c r="D20" s="121">
        <v>44.591000000000001</v>
      </c>
      <c r="E20" s="17">
        <v>31.357489999999999</v>
      </c>
      <c r="F20" s="17">
        <v>-20.597570000000001</v>
      </c>
      <c r="G20" s="17">
        <v>32.537457999999994</v>
      </c>
      <c r="H20" s="17">
        <v>1.9679220000000004</v>
      </c>
      <c r="I20" s="17">
        <v>31.598157999999994</v>
      </c>
      <c r="J20" s="17">
        <v>10.762887999999998</v>
      </c>
      <c r="K20" s="17">
        <v>16.83839</v>
      </c>
      <c r="L20" s="17">
        <v>7.3934139999999973</v>
      </c>
      <c r="M20" s="17">
        <v>23.094785999999999</v>
      </c>
      <c r="N20" s="17">
        <v>19.014919999999993</v>
      </c>
      <c r="O20" s="17">
        <v>38.203603999999999</v>
      </c>
      <c r="P20" s="17">
        <v>-11.380267999999999</v>
      </c>
      <c r="Q20" s="17">
        <v>-1.1929920000000003</v>
      </c>
      <c r="R20" s="17">
        <v>14.110747999999997</v>
      </c>
      <c r="S20" s="17">
        <v>20.761236</v>
      </c>
      <c r="T20" s="17">
        <v>59.246279999999999</v>
      </c>
      <c r="U20" s="17">
        <v>36.099170000000001</v>
      </c>
      <c r="V20" s="17">
        <v>49.190080000000002</v>
      </c>
      <c r="W20" s="17">
        <v>39.133879999999998</v>
      </c>
      <c r="X20" s="17">
        <v>48.456199999999995</v>
      </c>
      <c r="Y20" s="17">
        <v>103.95372</v>
      </c>
      <c r="Z20" s="17">
        <v>34.373550000000002</v>
      </c>
      <c r="AA20" s="17">
        <v>57.381819999999998</v>
      </c>
      <c r="AB20" s="17">
        <v>38.360330000000005</v>
      </c>
      <c r="AC20" s="17">
        <v>50.87603</v>
      </c>
      <c r="AD20" s="17">
        <v>33.83802</v>
      </c>
      <c r="AE20" s="17">
        <v>38.677690000000005</v>
      </c>
      <c r="AF20" s="17">
        <v>28.373090000000001</v>
      </c>
      <c r="AG20" s="17">
        <v>44.259500000000003</v>
      </c>
      <c r="AH20" s="17">
        <v>46.824210000000001</v>
      </c>
      <c r="AI20" s="41">
        <v>48.000730000000004</v>
      </c>
      <c r="AJ20" s="41">
        <v>78.71414</v>
      </c>
      <c r="AK20" s="41">
        <v>38.877000000000002</v>
      </c>
      <c r="AL20" s="41">
        <v>40.661000000000001</v>
      </c>
      <c r="AM20" s="41">
        <v>-9.8468000000002581E-2</v>
      </c>
      <c r="AN20" s="12"/>
      <c r="AO20" s="12"/>
      <c r="AP20" s="12"/>
      <c r="AQ20" s="12"/>
      <c r="AR20" s="12"/>
      <c r="AS20" s="12"/>
      <c r="AT20" s="12"/>
      <c r="AU20" s="12"/>
      <c r="AV20" s="12"/>
      <c r="AW20" s="12"/>
      <c r="AX20" s="12"/>
      <c r="AY20" s="12"/>
    </row>
    <row r="21" spans="1:51" ht="15" x14ac:dyDescent="0.25">
      <c r="A21" s="120">
        <f>YampaRiverInflow.TotalOutflow!A21</f>
        <v>43739</v>
      </c>
      <c r="B21" s="121"/>
      <c r="C21" s="121"/>
      <c r="D21" s="121">
        <v>38.270000000000003</v>
      </c>
      <c r="E21" s="17">
        <v>-39.506182000000003</v>
      </c>
      <c r="F21" s="17">
        <v>16.431793999999996</v>
      </c>
      <c r="G21" s="17">
        <v>21.307351999999995</v>
      </c>
      <c r="H21" s="17">
        <v>16.697756000000002</v>
      </c>
      <c r="I21" s="17">
        <v>-7.0713440000000007</v>
      </c>
      <c r="J21" s="17">
        <v>28.546542000000002</v>
      </c>
      <c r="K21" s="17">
        <v>8.8154899999999987</v>
      </c>
      <c r="L21" s="17">
        <v>19.117637999999999</v>
      </c>
      <c r="M21" s="17">
        <v>24.204461999999999</v>
      </c>
      <c r="N21" s="17">
        <v>26.144487999999999</v>
      </c>
      <c r="O21" s="17">
        <v>13.100050000000003</v>
      </c>
      <c r="P21" s="17">
        <v>20.956235999999997</v>
      </c>
      <c r="Q21" s="17">
        <v>15.130805999999998</v>
      </c>
      <c r="R21" s="17">
        <v>30.771339999999995</v>
      </c>
      <c r="S21" s="17">
        <v>32.265374000000001</v>
      </c>
      <c r="T21" s="17">
        <v>36.495870000000004</v>
      </c>
      <c r="U21" s="17">
        <v>22.413220000000003</v>
      </c>
      <c r="V21" s="17">
        <v>37.884300000000003</v>
      </c>
      <c r="W21" s="17">
        <v>47.385120000000001</v>
      </c>
      <c r="X21" s="17">
        <v>23.34545</v>
      </c>
      <c r="Y21" s="17">
        <v>20.647929999999999</v>
      </c>
      <c r="Z21" s="17">
        <v>30.664459999999998</v>
      </c>
      <c r="AA21" s="17">
        <v>41.077690000000004</v>
      </c>
      <c r="AB21" s="17">
        <v>33.004959999999997</v>
      </c>
      <c r="AC21" s="17">
        <v>69.758679999999998</v>
      </c>
      <c r="AD21" s="17">
        <v>20.90579</v>
      </c>
      <c r="AE21" s="17">
        <v>34.920760000000001</v>
      </c>
      <c r="AF21" s="17">
        <v>24.80264</v>
      </c>
      <c r="AG21" s="17">
        <v>40.688940000000002</v>
      </c>
      <c r="AH21" s="17">
        <v>39.683980000000005</v>
      </c>
      <c r="AI21" s="41">
        <v>29.514490000000002</v>
      </c>
      <c r="AJ21" s="41">
        <v>19.08832</v>
      </c>
      <c r="AK21" s="41">
        <v>42.445999999999998</v>
      </c>
      <c r="AL21" s="41">
        <v>61.646000000000001</v>
      </c>
      <c r="AM21" s="41">
        <v>42.068716000000002</v>
      </c>
      <c r="AN21" s="12"/>
      <c r="AO21" s="12"/>
      <c r="AP21" s="12"/>
      <c r="AQ21" s="12"/>
      <c r="AR21" s="12"/>
      <c r="AS21" s="12"/>
      <c r="AT21" s="12"/>
      <c r="AU21" s="12"/>
      <c r="AV21" s="12"/>
      <c r="AW21" s="12"/>
      <c r="AX21" s="12"/>
      <c r="AY21" s="12"/>
    </row>
    <row r="22" spans="1:51" ht="15" x14ac:dyDescent="0.25">
      <c r="A22" s="120">
        <f>YampaRiverInflow.TotalOutflow!A22</f>
        <v>43770</v>
      </c>
      <c r="B22" s="121"/>
      <c r="C22" s="121"/>
      <c r="D22" s="121">
        <v>32.280999999999999</v>
      </c>
      <c r="E22" s="17">
        <v>-44.165469999999999</v>
      </c>
      <c r="F22" s="17">
        <v>8.787177999999999</v>
      </c>
      <c r="G22" s="17">
        <v>-7.608582000000002</v>
      </c>
      <c r="H22" s="17">
        <v>19.452354</v>
      </c>
      <c r="I22" s="17">
        <v>-15.148112000000001</v>
      </c>
      <c r="J22" s="17">
        <v>43.240480000000012</v>
      </c>
      <c r="K22" s="17">
        <v>18.699883999999997</v>
      </c>
      <c r="L22" s="17">
        <v>25.747958000000004</v>
      </c>
      <c r="M22" s="17">
        <v>19.504985999999999</v>
      </c>
      <c r="N22" s="17">
        <v>17.401791999999997</v>
      </c>
      <c r="O22" s="17">
        <v>8.7164979999999979</v>
      </c>
      <c r="P22" s="17">
        <v>0.5832239999999983</v>
      </c>
      <c r="Q22" s="17">
        <v>10.286626</v>
      </c>
      <c r="R22" s="17">
        <v>27.420535999999998</v>
      </c>
      <c r="S22" s="17">
        <v>15.614009999999999</v>
      </c>
      <c r="T22" s="17">
        <v>24.595040000000001</v>
      </c>
      <c r="U22" s="17">
        <v>18.446279999999998</v>
      </c>
      <c r="V22" s="17">
        <v>36.495870000000004</v>
      </c>
      <c r="W22" s="17">
        <v>27.966939999999997</v>
      </c>
      <c r="X22" s="17">
        <v>25.487599999999997</v>
      </c>
      <c r="Y22" s="17">
        <v>23.10744</v>
      </c>
      <c r="Z22" s="17">
        <v>22.472729999999999</v>
      </c>
      <c r="AA22" s="17">
        <v>33.719010000000004</v>
      </c>
      <c r="AB22" s="17">
        <v>27.609919999999999</v>
      </c>
      <c r="AC22" s="17">
        <v>16.066120000000002</v>
      </c>
      <c r="AD22" s="17">
        <v>25.54711</v>
      </c>
      <c r="AE22" s="17">
        <v>41.959690000000002</v>
      </c>
      <c r="AF22" s="17">
        <v>23.019279999999998</v>
      </c>
      <c r="AG22" s="17">
        <v>14.411950000000001</v>
      </c>
      <c r="AH22" s="17">
        <v>36.115349999999999</v>
      </c>
      <c r="AI22" s="41">
        <v>28.582279999999997</v>
      </c>
      <c r="AJ22" s="41">
        <v>27.818810000000003</v>
      </c>
      <c r="AK22" s="41">
        <v>24.693999999999999</v>
      </c>
      <c r="AL22" s="41">
        <v>34.908999999999999</v>
      </c>
      <c r="AM22" s="41">
        <v>-3.1421840000000012</v>
      </c>
      <c r="AN22" s="12"/>
      <c r="AO22" s="12"/>
      <c r="AP22" s="12"/>
      <c r="AQ22" s="12"/>
      <c r="AR22" s="12"/>
      <c r="AS22" s="12"/>
      <c r="AT22" s="12"/>
      <c r="AU22" s="12"/>
      <c r="AV22" s="12"/>
      <c r="AW22" s="12"/>
      <c r="AX22" s="12"/>
      <c r="AY22" s="12"/>
    </row>
    <row r="23" spans="1:51" ht="15" x14ac:dyDescent="0.25">
      <c r="A23" s="120">
        <f>YampaRiverInflow.TotalOutflow!A23</f>
        <v>43800</v>
      </c>
      <c r="B23" s="121"/>
      <c r="C23" s="121"/>
      <c r="D23" s="121">
        <v>36.677</v>
      </c>
      <c r="E23" s="17">
        <v>-12.281395999999999</v>
      </c>
      <c r="F23" s="17">
        <v>17.994698</v>
      </c>
      <c r="G23" s="17">
        <v>6.4737880000000008</v>
      </c>
      <c r="H23" s="17">
        <v>17.151738000000002</v>
      </c>
      <c r="I23" s="17">
        <v>-3.7310040000000027</v>
      </c>
      <c r="J23" s="17">
        <v>24.599475999999996</v>
      </c>
      <c r="K23" s="17">
        <v>10.79776</v>
      </c>
      <c r="L23" s="17">
        <v>21.106362000000001</v>
      </c>
      <c r="M23" s="17">
        <v>13.440643999999999</v>
      </c>
      <c r="N23" s="17">
        <v>8.550276000000002</v>
      </c>
      <c r="O23" s="17">
        <v>2.8164899999999982</v>
      </c>
      <c r="P23" s="17">
        <v>-7.4748359999999989</v>
      </c>
      <c r="Q23" s="17">
        <v>0.47278999999999721</v>
      </c>
      <c r="R23" s="17">
        <v>43.942076</v>
      </c>
      <c r="S23" s="17">
        <v>0.91163000000000016</v>
      </c>
      <c r="T23" s="17">
        <v>15.07438</v>
      </c>
      <c r="U23" s="17">
        <v>12.69421</v>
      </c>
      <c r="V23" s="17">
        <v>35.305790000000002</v>
      </c>
      <c r="W23" s="17">
        <v>29.355370000000001</v>
      </c>
      <c r="X23" s="17">
        <v>13.4876</v>
      </c>
      <c r="Y23" s="17">
        <v>18.723970000000001</v>
      </c>
      <c r="Z23" s="17">
        <v>15.471069999999999</v>
      </c>
      <c r="AA23" s="17">
        <v>21.302479999999999</v>
      </c>
      <c r="AB23" s="17">
        <v>11.80165</v>
      </c>
      <c r="AC23" s="17">
        <v>23.801650000000002</v>
      </c>
      <c r="AD23" s="17">
        <v>57.520660000000007</v>
      </c>
      <c r="AE23" s="17">
        <v>24.012180000000001</v>
      </c>
      <c r="AF23" s="17">
        <v>19.451400000000003</v>
      </c>
      <c r="AG23" s="17">
        <v>33.930260000000004</v>
      </c>
      <c r="AH23" s="17">
        <v>52.778529999999996</v>
      </c>
      <c r="AI23" s="41">
        <v>24.09948</v>
      </c>
      <c r="AJ23" s="41">
        <v>25.37764</v>
      </c>
      <c r="AK23" s="41">
        <v>31.655999999999999</v>
      </c>
      <c r="AL23" s="41">
        <v>27.768999999999998</v>
      </c>
      <c r="AM23" s="41">
        <v>28.144819999999999</v>
      </c>
      <c r="AN23" s="12"/>
      <c r="AO23" s="12"/>
      <c r="AP23" s="12"/>
      <c r="AQ23" s="12"/>
      <c r="AR23" s="12"/>
      <c r="AS23" s="12"/>
      <c r="AT23" s="12"/>
      <c r="AU23" s="12"/>
      <c r="AV23" s="12"/>
      <c r="AW23" s="12"/>
      <c r="AX23" s="12"/>
      <c r="AY23" s="12"/>
    </row>
    <row r="24" spans="1:51" ht="15" x14ac:dyDescent="0.25">
      <c r="A24" s="120">
        <f>YampaRiverInflow.TotalOutflow!A24</f>
        <v>43831</v>
      </c>
      <c r="B24" s="121"/>
      <c r="C24" s="121"/>
      <c r="D24" s="121">
        <v>34.639000000000003</v>
      </c>
      <c r="E24" s="17">
        <v>-20.231422000000002</v>
      </c>
      <c r="F24" s="17">
        <v>12.730970000000001</v>
      </c>
      <c r="G24" s="17">
        <v>18.789630000000002</v>
      </c>
      <c r="H24" s="17">
        <v>30.509731999999996</v>
      </c>
      <c r="I24" s="17">
        <v>-8.285995999999999</v>
      </c>
      <c r="J24" s="17">
        <v>20.149591999999998</v>
      </c>
      <c r="K24" s="17">
        <v>-5.4165640000000019</v>
      </c>
      <c r="L24" s="17">
        <v>2.3691460000000006</v>
      </c>
      <c r="M24" s="17">
        <v>29.694473999999996</v>
      </c>
      <c r="N24" s="17">
        <v>-0.27552200000000449</v>
      </c>
      <c r="O24" s="17">
        <v>186.90553400000005</v>
      </c>
      <c r="P24" s="17">
        <v>-19.518785999999999</v>
      </c>
      <c r="Q24" s="17">
        <v>-12.115812000000005</v>
      </c>
      <c r="R24" s="17">
        <v>25.210727999999996</v>
      </c>
      <c r="S24" s="17">
        <v>1.2586619999999984</v>
      </c>
      <c r="T24" s="17">
        <v>21.421490000000002</v>
      </c>
      <c r="U24" s="17">
        <v>24.198349999999998</v>
      </c>
      <c r="V24" s="17">
        <v>42.049589999999995</v>
      </c>
      <c r="W24" s="17">
        <v>21.61983</v>
      </c>
      <c r="X24" s="17">
        <v>18.446279999999998</v>
      </c>
      <c r="Y24" s="17">
        <v>23.206610000000001</v>
      </c>
      <c r="Z24" s="17">
        <v>20.033060000000003</v>
      </c>
      <c r="AA24" s="17">
        <v>101.09752</v>
      </c>
      <c r="AB24" s="17">
        <v>22.61157</v>
      </c>
      <c r="AC24" s="17">
        <v>23.206610000000001</v>
      </c>
      <c r="AD24" s="17">
        <v>42.247930000000004</v>
      </c>
      <c r="AE24" s="17">
        <v>34.128279999999997</v>
      </c>
      <c r="AF24" s="17">
        <v>41.270440000000001</v>
      </c>
      <c r="AG24" s="17">
        <v>24.80875</v>
      </c>
      <c r="AH24" s="17">
        <v>40.066650000000003</v>
      </c>
      <c r="AI24" s="41">
        <v>37.896529999999998</v>
      </c>
      <c r="AJ24" s="41">
        <v>23.007999999999999</v>
      </c>
      <c r="AK24" s="41">
        <v>30.744</v>
      </c>
      <c r="AL24" s="41">
        <v>-35.333798000000002</v>
      </c>
      <c r="AM24" s="41">
        <v>15.72175</v>
      </c>
      <c r="AN24" s="12"/>
      <c r="AO24" s="12"/>
      <c r="AP24" s="12"/>
      <c r="AQ24" s="12"/>
      <c r="AR24" s="12"/>
      <c r="AS24" s="12"/>
      <c r="AT24" s="12"/>
      <c r="AU24" s="12"/>
      <c r="AV24" s="12"/>
      <c r="AW24" s="12"/>
      <c r="AX24" s="12"/>
      <c r="AY24" s="12"/>
    </row>
    <row r="25" spans="1:51" ht="15" x14ac:dyDescent="0.25">
      <c r="A25" s="120">
        <f>YampaRiverInflow.TotalOutflow!A25</f>
        <v>43862</v>
      </c>
      <c r="B25" s="121"/>
      <c r="C25" s="121"/>
      <c r="D25" s="121">
        <v>42.972000000000001</v>
      </c>
      <c r="E25" s="17">
        <v>10.028786</v>
      </c>
      <c r="F25" s="17">
        <v>8.8950399999999981</v>
      </c>
      <c r="G25" s="17">
        <v>5.2061219999999997</v>
      </c>
      <c r="H25" s="17">
        <v>31.654194000000004</v>
      </c>
      <c r="I25" s="17">
        <v>-5.5484540000000049</v>
      </c>
      <c r="J25" s="17">
        <v>24.816616000000003</v>
      </c>
      <c r="K25" s="17">
        <v>5.5362879999999972</v>
      </c>
      <c r="L25" s="17">
        <v>2.4326280000000007</v>
      </c>
      <c r="M25" s="17">
        <v>18.913243999999999</v>
      </c>
      <c r="N25" s="17">
        <v>6.7548980000000007</v>
      </c>
      <c r="O25" s="17">
        <v>84.936341999999996</v>
      </c>
      <c r="P25" s="17">
        <v>-9.9785020000000024</v>
      </c>
      <c r="Q25" s="17">
        <v>38.271997999999996</v>
      </c>
      <c r="R25" s="17">
        <v>12.276371999999997</v>
      </c>
      <c r="S25" s="17">
        <v>23.60331</v>
      </c>
      <c r="T25" s="17">
        <v>17.2562</v>
      </c>
      <c r="U25" s="17">
        <v>16.066120000000002</v>
      </c>
      <c r="V25" s="17">
        <v>48.99174</v>
      </c>
      <c r="W25" s="17">
        <v>36.297519999999999</v>
      </c>
      <c r="X25" s="17">
        <v>25.745450000000002</v>
      </c>
      <c r="Y25" s="17">
        <v>24.39669</v>
      </c>
      <c r="Z25" s="17">
        <v>35.66281</v>
      </c>
      <c r="AA25" s="17">
        <v>125.57355</v>
      </c>
      <c r="AB25" s="17">
        <v>20.429749999999999</v>
      </c>
      <c r="AC25" s="17">
        <v>29.355370000000001</v>
      </c>
      <c r="AD25" s="17">
        <v>90.644630000000006</v>
      </c>
      <c r="AE25" s="17">
        <v>38.488480000000003</v>
      </c>
      <c r="AF25" s="17">
        <v>35.176900000000003</v>
      </c>
      <c r="AG25" s="17">
        <v>33.337230000000005</v>
      </c>
      <c r="AH25" s="17">
        <v>18.843250000000001</v>
      </c>
      <c r="AI25" s="41">
        <v>38.885280000000002</v>
      </c>
      <c r="AJ25" s="41">
        <v>32.448999999999998</v>
      </c>
      <c r="AK25" s="41">
        <v>39.451000000000001</v>
      </c>
      <c r="AL25" s="41">
        <v>-35.678773999999997</v>
      </c>
      <c r="AM25" s="41">
        <v>36.358820000000009</v>
      </c>
      <c r="AN25" s="12"/>
      <c r="AO25" s="12"/>
      <c r="AP25" s="12"/>
      <c r="AQ25" s="12"/>
      <c r="AR25" s="12"/>
      <c r="AS25" s="12"/>
      <c r="AT25" s="12"/>
      <c r="AU25" s="12"/>
      <c r="AV25" s="12"/>
      <c r="AW25" s="12"/>
      <c r="AX25" s="12"/>
      <c r="AY25" s="12"/>
    </row>
    <row r="26" spans="1:51" ht="15" x14ac:dyDescent="0.25">
      <c r="A26" s="120">
        <f>YampaRiverInflow.TotalOutflow!A26</f>
        <v>43891</v>
      </c>
      <c r="B26" s="121"/>
      <c r="C26" s="121"/>
      <c r="D26" s="121">
        <v>46.4</v>
      </c>
      <c r="E26" s="17">
        <v>48.854016000000001</v>
      </c>
      <c r="F26" s="17">
        <v>11.592746</v>
      </c>
      <c r="G26" s="17">
        <v>65.656910000000011</v>
      </c>
      <c r="H26" s="17">
        <v>40.183028000000007</v>
      </c>
      <c r="I26" s="17">
        <v>-5.9533360000000002</v>
      </c>
      <c r="J26" s="17">
        <v>30.160971999999997</v>
      </c>
      <c r="K26" s="17">
        <v>24.693387999999999</v>
      </c>
      <c r="L26" s="17">
        <v>25.745329999999996</v>
      </c>
      <c r="M26" s="17">
        <v>38.052266000000003</v>
      </c>
      <c r="N26" s="17">
        <v>23.650429999999993</v>
      </c>
      <c r="O26" s="17">
        <v>32.974309999999996</v>
      </c>
      <c r="P26" s="17">
        <v>19.143381999999999</v>
      </c>
      <c r="Q26" s="17">
        <v>66.414287999999985</v>
      </c>
      <c r="R26" s="17">
        <v>7.6466900000000004</v>
      </c>
      <c r="S26" s="17">
        <v>63.272730000000003</v>
      </c>
      <c r="T26" s="17">
        <v>48.99174</v>
      </c>
      <c r="U26" s="17">
        <v>19.834709999999998</v>
      </c>
      <c r="V26" s="17">
        <v>54.009920000000001</v>
      </c>
      <c r="W26" s="17">
        <v>55.160330000000002</v>
      </c>
      <c r="X26" s="17">
        <v>23.22645</v>
      </c>
      <c r="Y26" s="17">
        <v>42.842980000000004</v>
      </c>
      <c r="Z26" s="17">
        <v>27.59008</v>
      </c>
      <c r="AA26" s="17">
        <v>69.104129999999998</v>
      </c>
      <c r="AB26" s="17">
        <v>49.190080000000002</v>
      </c>
      <c r="AC26" s="17">
        <v>44.628099999999996</v>
      </c>
      <c r="AD26" s="17">
        <v>82.373550000000009</v>
      </c>
      <c r="AE26" s="17">
        <v>74.052929999999989</v>
      </c>
      <c r="AF26" s="17">
        <v>59.414720000000003</v>
      </c>
      <c r="AG26" s="17">
        <v>42.4617</v>
      </c>
      <c r="AH26" s="17">
        <v>22.215199999999999</v>
      </c>
      <c r="AI26" s="41">
        <v>58.779769999999999</v>
      </c>
      <c r="AJ26" s="41">
        <v>31.516999999999999</v>
      </c>
      <c r="AK26" s="41">
        <v>41.177</v>
      </c>
      <c r="AL26" s="41">
        <v>1.4208999999999996</v>
      </c>
      <c r="AM26" s="41">
        <v>53.899988000000008</v>
      </c>
      <c r="AN26" s="12"/>
      <c r="AO26" s="12"/>
      <c r="AP26" s="12"/>
      <c r="AQ26" s="12"/>
      <c r="AR26" s="12"/>
      <c r="AS26" s="12"/>
      <c r="AT26" s="12"/>
      <c r="AU26" s="12"/>
      <c r="AV26" s="12"/>
      <c r="AW26" s="12"/>
      <c r="AX26" s="12"/>
      <c r="AY26" s="12"/>
    </row>
    <row r="27" spans="1:51" ht="15" x14ac:dyDescent="0.25">
      <c r="A27" s="120">
        <f>YampaRiverInflow.TotalOutflow!A27</f>
        <v>43922</v>
      </c>
      <c r="B27" s="121"/>
      <c r="C27" s="121"/>
      <c r="D27" s="121">
        <v>29.408999999999999</v>
      </c>
      <c r="E27" s="17">
        <v>8.4134259999999994</v>
      </c>
      <c r="F27" s="17">
        <v>6.4895579999999971</v>
      </c>
      <c r="G27" s="17">
        <v>-2.1714279999999997</v>
      </c>
      <c r="H27" s="17">
        <v>27.235071999999999</v>
      </c>
      <c r="I27" s="17">
        <v>10.299308000000002</v>
      </c>
      <c r="J27" s="17">
        <v>34.961232000000003</v>
      </c>
      <c r="K27" s="17">
        <v>19.407409999999999</v>
      </c>
      <c r="L27" s="17">
        <v>3.8830659999999999</v>
      </c>
      <c r="M27" s="17">
        <v>42.054233999999994</v>
      </c>
      <c r="N27" s="17">
        <v>40.374699999999997</v>
      </c>
      <c r="O27" s="17">
        <v>1.4423439999999974</v>
      </c>
      <c r="P27" s="17">
        <v>-2.1086160000000009</v>
      </c>
      <c r="Q27" s="17">
        <v>-25.961648</v>
      </c>
      <c r="R27" s="17">
        <v>3.7385600000000014</v>
      </c>
      <c r="S27" s="17">
        <v>29.157019999999999</v>
      </c>
      <c r="T27" s="17">
        <v>70.294210000000007</v>
      </c>
      <c r="U27" s="17">
        <v>23.60331</v>
      </c>
      <c r="V27" s="17">
        <v>16.8</v>
      </c>
      <c r="W27" s="17">
        <v>35.028100000000002</v>
      </c>
      <c r="X27" s="17">
        <v>13.62645</v>
      </c>
      <c r="Y27" s="17">
        <v>32.747109999999999</v>
      </c>
      <c r="Z27" s="17">
        <v>39.133879999999998</v>
      </c>
      <c r="AA27" s="17">
        <v>90.902479999999997</v>
      </c>
      <c r="AB27" s="17">
        <v>33.758679999999998</v>
      </c>
      <c r="AC27" s="17">
        <v>33.699169999999995</v>
      </c>
      <c r="AD27" s="17">
        <v>29.54543</v>
      </c>
      <c r="AE27" s="17">
        <v>43.090540000000004</v>
      </c>
      <c r="AF27" s="17">
        <v>88.711330000000004</v>
      </c>
      <c r="AG27" s="17">
        <v>45.237490000000001</v>
      </c>
      <c r="AH27" s="17">
        <v>17.018439999999998</v>
      </c>
      <c r="AI27" s="41">
        <v>26.507580000000001</v>
      </c>
      <c r="AJ27" s="41">
        <v>22.988</v>
      </c>
      <c r="AK27" s="41">
        <v>25.349</v>
      </c>
      <c r="AL27" s="41">
        <v>1.8474620000000004</v>
      </c>
      <c r="AM27" s="41">
        <v>30.190056000000002</v>
      </c>
      <c r="AN27" s="12"/>
      <c r="AO27" s="12"/>
      <c r="AP27" s="12"/>
      <c r="AQ27" s="12"/>
      <c r="AR27" s="12"/>
      <c r="AS27" s="12"/>
      <c r="AT27" s="12"/>
      <c r="AU27" s="12"/>
      <c r="AV27" s="12"/>
      <c r="AW27" s="12"/>
      <c r="AX27" s="12"/>
      <c r="AY27" s="12"/>
    </row>
    <row r="28" spans="1:51" ht="15" x14ac:dyDescent="0.25">
      <c r="A28" s="120">
        <f>YampaRiverInflow.TotalOutflow!A28</f>
        <v>43952</v>
      </c>
      <c r="B28" s="121"/>
      <c r="C28" s="121"/>
      <c r="D28" s="121">
        <v>29.04</v>
      </c>
      <c r="E28" s="17">
        <v>11.781169999999998</v>
      </c>
      <c r="F28" s="17">
        <v>-43.34975</v>
      </c>
      <c r="G28" s="17">
        <v>-34.957054000000007</v>
      </c>
      <c r="H28" s="17">
        <v>13.998616</v>
      </c>
      <c r="I28" s="17">
        <v>14.146305999999999</v>
      </c>
      <c r="J28" s="17">
        <v>11.701313999999998</v>
      </c>
      <c r="K28" s="17">
        <v>20.844270000000002</v>
      </c>
      <c r="L28" s="17">
        <v>18.919815999999997</v>
      </c>
      <c r="M28" s="17">
        <v>24.792201999999996</v>
      </c>
      <c r="N28" s="17">
        <v>21.936144000000002</v>
      </c>
      <c r="O28" s="17">
        <v>0.4265279999999948</v>
      </c>
      <c r="P28" s="17">
        <v>-5.1470199999999995</v>
      </c>
      <c r="Q28" s="17">
        <v>-26.100434000000003</v>
      </c>
      <c r="R28" s="17">
        <v>7.8517019999999995</v>
      </c>
      <c r="S28" s="17">
        <v>15.471069999999999</v>
      </c>
      <c r="T28" s="17">
        <v>41.137190000000004</v>
      </c>
      <c r="U28" s="17">
        <v>13.289260000000001</v>
      </c>
      <c r="V28" s="17">
        <v>27.570250000000001</v>
      </c>
      <c r="W28" s="17">
        <v>34.690910000000002</v>
      </c>
      <c r="X28" s="17">
        <v>21.163640000000001</v>
      </c>
      <c r="Y28" s="17">
        <v>23.543800000000001</v>
      </c>
      <c r="Z28" s="17">
        <v>34.333880000000001</v>
      </c>
      <c r="AA28" s="17">
        <v>67.140500000000003</v>
      </c>
      <c r="AB28" s="17">
        <v>34.274380000000001</v>
      </c>
      <c r="AC28" s="17">
        <v>36.813220000000001</v>
      </c>
      <c r="AD28" s="17">
        <v>20.429749999999999</v>
      </c>
      <c r="AE28" s="17">
        <v>51.182790000000004</v>
      </c>
      <c r="AF28" s="17">
        <v>36.148009999999999</v>
      </c>
      <c r="AG28" s="17">
        <v>35.125309999999999</v>
      </c>
      <c r="AH28" s="17">
        <v>18.545770000000001</v>
      </c>
      <c r="AI28" s="41">
        <v>27.262090000000001</v>
      </c>
      <c r="AJ28" s="41">
        <v>27.253</v>
      </c>
      <c r="AK28" s="41">
        <v>28.957999999999998</v>
      </c>
      <c r="AL28" s="41">
        <v>-17.974883999999999</v>
      </c>
      <c r="AM28" s="41">
        <v>8.2502020000000016</v>
      </c>
      <c r="AN28" s="12"/>
      <c r="AO28" s="12"/>
      <c r="AP28" s="12"/>
      <c r="AQ28" s="12"/>
      <c r="AR28" s="12"/>
      <c r="AS28" s="12"/>
      <c r="AT28" s="12"/>
      <c r="AU28" s="12"/>
      <c r="AV28" s="12"/>
      <c r="AW28" s="12"/>
      <c r="AX28" s="12"/>
      <c r="AY28" s="12"/>
    </row>
    <row r="29" spans="1:51" ht="15" x14ac:dyDescent="0.25">
      <c r="A29" s="120">
        <f>YampaRiverInflow.TotalOutflow!A29</f>
        <v>43983</v>
      </c>
      <c r="B29" s="121"/>
      <c r="C29" s="121"/>
      <c r="D29" s="121">
        <v>25.971</v>
      </c>
      <c r="E29" s="17">
        <v>15.799028</v>
      </c>
      <c r="F29" s="17">
        <v>-26.687349999999999</v>
      </c>
      <c r="G29" s="17">
        <v>-25.920556000000005</v>
      </c>
      <c r="H29" s="17">
        <v>4.8367579999999997</v>
      </c>
      <c r="I29" s="17">
        <v>17.069787999999999</v>
      </c>
      <c r="J29" s="17">
        <v>14.981504000000001</v>
      </c>
      <c r="K29" s="17">
        <v>10.917309999999999</v>
      </c>
      <c r="L29" s="17">
        <v>17.894643999999996</v>
      </c>
      <c r="M29" s="17">
        <v>3.4932539999999972</v>
      </c>
      <c r="N29" s="17">
        <v>8.3392299999999988</v>
      </c>
      <c r="O29" s="17">
        <v>12.800060000000002</v>
      </c>
      <c r="P29" s="17">
        <v>0.96758200000000005</v>
      </c>
      <c r="Q29" s="17">
        <v>22.234369999999995</v>
      </c>
      <c r="R29" s="17">
        <v>-1.326284</v>
      </c>
      <c r="S29" s="17">
        <v>31.73554</v>
      </c>
      <c r="T29" s="17">
        <v>15.272729999999999</v>
      </c>
      <c r="U29" s="17">
        <v>13.68595</v>
      </c>
      <c r="V29" s="17">
        <v>32.07273</v>
      </c>
      <c r="W29" s="17">
        <v>48.238019999999999</v>
      </c>
      <c r="X29" s="17">
        <v>6.5057900000000002</v>
      </c>
      <c r="Y29" s="17">
        <v>14.280989999999999</v>
      </c>
      <c r="Z29" s="17">
        <v>20.826450000000001</v>
      </c>
      <c r="AA29" s="17">
        <v>11.9405</v>
      </c>
      <c r="AB29" s="17">
        <v>14.67769</v>
      </c>
      <c r="AC29" s="17">
        <v>31.73554</v>
      </c>
      <c r="AD29" s="17">
        <v>13.4876</v>
      </c>
      <c r="AE29" s="17">
        <v>35.553789999999999</v>
      </c>
      <c r="AF29" s="17">
        <v>23.751339999999999</v>
      </c>
      <c r="AG29" s="17">
        <v>47.228079999999999</v>
      </c>
      <c r="AH29" s="17">
        <v>22.73095</v>
      </c>
      <c r="AI29" s="41">
        <v>25.202210000000001</v>
      </c>
      <c r="AJ29" s="41">
        <v>26.082999999999998</v>
      </c>
      <c r="AK29" s="41">
        <v>16.065999999999999</v>
      </c>
      <c r="AL29" s="41">
        <v>-10.634887999999998</v>
      </c>
      <c r="AM29" s="41">
        <v>9.8336339999999982</v>
      </c>
      <c r="AN29" s="12"/>
      <c r="AO29" s="12"/>
      <c r="AP29" s="12"/>
      <c r="AQ29" s="12"/>
      <c r="AR29" s="12"/>
      <c r="AS29" s="12"/>
      <c r="AT29" s="12"/>
      <c r="AU29" s="12"/>
      <c r="AV29" s="12"/>
      <c r="AW29" s="12"/>
      <c r="AX29" s="12"/>
      <c r="AY29" s="12"/>
    </row>
    <row r="30" spans="1:51" ht="15" x14ac:dyDescent="0.25">
      <c r="A30" s="120">
        <f>YampaRiverInflow.TotalOutflow!A30</f>
        <v>44013</v>
      </c>
      <c r="B30" s="121"/>
      <c r="C30" s="121"/>
      <c r="D30" s="121">
        <v>36.543999999999997</v>
      </c>
      <c r="E30" s="17">
        <v>5.1790399999999934</v>
      </c>
      <c r="F30" s="17">
        <v>-76.626987999999997</v>
      </c>
      <c r="G30" s="17">
        <v>-25.963596000000003</v>
      </c>
      <c r="H30" s="17">
        <v>-1.3454359999999996</v>
      </c>
      <c r="I30" s="17">
        <v>23.854377999999997</v>
      </c>
      <c r="J30" s="17">
        <v>10.43751</v>
      </c>
      <c r="K30" s="17">
        <v>0.31987999999999739</v>
      </c>
      <c r="L30" s="17">
        <v>-2.3304560000000003</v>
      </c>
      <c r="M30" s="17">
        <v>-0.36195600000000061</v>
      </c>
      <c r="N30" s="17">
        <v>14.518595999999995</v>
      </c>
      <c r="O30" s="17">
        <v>-5.2774500000000009</v>
      </c>
      <c r="P30" s="17">
        <v>-9.5112659999999991</v>
      </c>
      <c r="Q30" s="17">
        <v>30.567533999999998</v>
      </c>
      <c r="R30" s="17">
        <v>7.7770319999999957</v>
      </c>
      <c r="S30" s="17">
        <v>31.933880000000002</v>
      </c>
      <c r="T30" s="17">
        <v>33.12397</v>
      </c>
      <c r="U30" s="17">
        <v>30.347110000000001</v>
      </c>
      <c r="V30" s="17">
        <v>21.12397</v>
      </c>
      <c r="W30" s="17">
        <v>19.953720000000001</v>
      </c>
      <c r="X30" s="17">
        <v>10.1157</v>
      </c>
      <c r="Y30" s="17">
        <v>17.2562</v>
      </c>
      <c r="Z30" s="17">
        <v>39.272730000000003</v>
      </c>
      <c r="AA30" s="17">
        <v>21.024789999999999</v>
      </c>
      <c r="AB30" s="17">
        <v>21.223140000000001</v>
      </c>
      <c r="AC30" s="17">
        <v>45.421489999999999</v>
      </c>
      <c r="AD30" s="17">
        <v>28.760330000000003</v>
      </c>
      <c r="AE30" s="17">
        <v>28.178129999999999</v>
      </c>
      <c r="AF30" s="17">
        <v>29.169810000000002</v>
      </c>
      <c r="AG30" s="17">
        <v>55.361699999999999</v>
      </c>
      <c r="AH30" s="17">
        <v>26.380500000000001</v>
      </c>
      <c r="AI30" s="41">
        <v>61.69943</v>
      </c>
      <c r="AJ30" s="41">
        <v>29.157</v>
      </c>
      <c r="AK30" s="41">
        <v>11.108000000000001</v>
      </c>
      <c r="AL30" s="41">
        <v>-4.7430320000000004</v>
      </c>
      <c r="AM30" s="41">
        <v>16.804354</v>
      </c>
      <c r="AN30" s="12"/>
      <c r="AO30" s="12"/>
      <c r="AP30" s="12"/>
      <c r="AQ30" s="12"/>
      <c r="AR30" s="12"/>
      <c r="AS30" s="12"/>
      <c r="AT30" s="12"/>
      <c r="AU30" s="12"/>
      <c r="AV30" s="12"/>
      <c r="AW30" s="12"/>
      <c r="AX30" s="12"/>
      <c r="AY30" s="12"/>
    </row>
    <row r="31" spans="1:51" ht="15" x14ac:dyDescent="0.25">
      <c r="A31" s="120">
        <f>YampaRiverInflow.TotalOutflow!A31</f>
        <v>44044</v>
      </c>
      <c r="B31" s="121"/>
      <c r="C31" s="121"/>
      <c r="D31" s="121">
        <v>44.478000000000002</v>
      </c>
      <c r="E31" s="17">
        <v>-38.384042000000001</v>
      </c>
      <c r="F31" s="17">
        <v>3.944417999999998</v>
      </c>
      <c r="G31" s="17">
        <v>-24.962649999999996</v>
      </c>
      <c r="H31" s="17">
        <v>11.718223999999999</v>
      </c>
      <c r="I31" s="17">
        <v>34.487445999999998</v>
      </c>
      <c r="J31" s="17">
        <v>13.664479999999999</v>
      </c>
      <c r="K31" s="17">
        <v>22.107043999999998</v>
      </c>
      <c r="L31" s="17">
        <v>11.757869999999999</v>
      </c>
      <c r="M31" s="17">
        <v>15.499105999999996</v>
      </c>
      <c r="N31" s="17">
        <v>39.501065999999994</v>
      </c>
      <c r="O31" s="17">
        <v>-27.720480000000002</v>
      </c>
      <c r="P31" s="17">
        <v>-21.211650000000002</v>
      </c>
      <c r="Q31" s="17">
        <v>29.708030000000001</v>
      </c>
      <c r="R31" s="17">
        <v>24.969377999999995</v>
      </c>
      <c r="S31" s="17">
        <v>50.280989999999996</v>
      </c>
      <c r="T31" s="17">
        <v>20.826450000000001</v>
      </c>
      <c r="U31" s="17">
        <v>44.033059999999999</v>
      </c>
      <c r="V31" s="17">
        <v>23.404959999999999</v>
      </c>
      <c r="W31" s="17">
        <v>52.066120000000005</v>
      </c>
      <c r="X31" s="17">
        <v>17.851240000000001</v>
      </c>
      <c r="Y31" s="17">
        <v>42.049589999999995</v>
      </c>
      <c r="Z31" s="17">
        <v>50.578510000000001</v>
      </c>
      <c r="AA31" s="17">
        <v>28.36364</v>
      </c>
      <c r="AB31" s="17">
        <v>66.446280000000002</v>
      </c>
      <c r="AC31" s="17">
        <v>91.636359999999996</v>
      </c>
      <c r="AD31" s="17">
        <v>39.272730000000003</v>
      </c>
      <c r="AE31" s="17">
        <v>23.615790000000001</v>
      </c>
      <c r="AF31" s="17">
        <v>91.054990000000004</v>
      </c>
      <c r="AG31" s="17">
        <v>60.915440000000004</v>
      </c>
      <c r="AH31" s="17">
        <v>68.609250000000003</v>
      </c>
      <c r="AI31" s="41">
        <v>66.855829999999997</v>
      </c>
      <c r="AJ31" s="41">
        <v>41.058</v>
      </c>
      <c r="AK31" s="41">
        <v>53.752000000000002</v>
      </c>
      <c r="AL31" s="41">
        <v>-20.440944000000002</v>
      </c>
      <c r="AM31" s="41">
        <v>26.649618</v>
      </c>
      <c r="AN31" s="12"/>
      <c r="AO31" s="12"/>
      <c r="AP31" s="12"/>
      <c r="AQ31" s="12"/>
      <c r="AR31" s="12"/>
      <c r="AS31" s="12"/>
      <c r="AT31" s="12"/>
      <c r="AU31" s="12"/>
      <c r="AV31" s="12"/>
      <c r="AW31" s="12"/>
      <c r="AX31" s="12"/>
      <c r="AY31" s="12"/>
    </row>
    <row r="32" spans="1:51" ht="15" x14ac:dyDescent="0.25">
      <c r="A32" s="120">
        <f>YampaRiverInflow.TotalOutflow!A32</f>
        <v>44075</v>
      </c>
      <c r="B32" s="121"/>
      <c r="C32" s="121"/>
      <c r="D32" s="121">
        <v>44.591000000000001</v>
      </c>
      <c r="E32" s="17">
        <v>-20.597570000000001</v>
      </c>
      <c r="F32" s="17">
        <v>32.537457999999994</v>
      </c>
      <c r="G32" s="17">
        <v>1.9679220000000004</v>
      </c>
      <c r="H32" s="17">
        <v>31.598157999999994</v>
      </c>
      <c r="I32" s="17">
        <v>10.762887999999998</v>
      </c>
      <c r="J32" s="17">
        <v>16.83839</v>
      </c>
      <c r="K32" s="17">
        <v>7.3934139999999973</v>
      </c>
      <c r="L32" s="17">
        <v>23.094785999999999</v>
      </c>
      <c r="M32" s="17">
        <v>19.014919999999993</v>
      </c>
      <c r="N32" s="17">
        <v>38.203603999999999</v>
      </c>
      <c r="O32" s="17">
        <v>-11.380267999999999</v>
      </c>
      <c r="P32" s="17">
        <v>-1.1929920000000003</v>
      </c>
      <c r="Q32" s="17">
        <v>14.110747999999997</v>
      </c>
      <c r="R32" s="17">
        <v>20.761236</v>
      </c>
      <c r="S32" s="17">
        <v>59.246279999999999</v>
      </c>
      <c r="T32" s="17">
        <v>36.099170000000001</v>
      </c>
      <c r="U32" s="17">
        <v>49.190080000000002</v>
      </c>
      <c r="V32" s="17">
        <v>39.133879999999998</v>
      </c>
      <c r="W32" s="17">
        <v>48.456199999999995</v>
      </c>
      <c r="X32" s="17">
        <v>103.95372</v>
      </c>
      <c r="Y32" s="17">
        <v>34.373550000000002</v>
      </c>
      <c r="Z32" s="17">
        <v>57.381819999999998</v>
      </c>
      <c r="AA32" s="17">
        <v>38.360330000000005</v>
      </c>
      <c r="AB32" s="17">
        <v>50.87603</v>
      </c>
      <c r="AC32" s="17">
        <v>33.83802</v>
      </c>
      <c r="AD32" s="17">
        <v>38.677690000000005</v>
      </c>
      <c r="AE32" s="17">
        <v>28.373090000000001</v>
      </c>
      <c r="AF32" s="17">
        <v>44.259500000000003</v>
      </c>
      <c r="AG32" s="17">
        <v>46.824210000000001</v>
      </c>
      <c r="AH32" s="17">
        <v>48.000730000000004</v>
      </c>
      <c r="AI32" s="41">
        <v>78.71414</v>
      </c>
      <c r="AJ32" s="41">
        <v>38.877000000000002</v>
      </c>
      <c r="AK32" s="41">
        <v>40.661000000000001</v>
      </c>
      <c r="AL32" s="41">
        <v>-9.8468000000002581E-2</v>
      </c>
      <c r="AM32" s="41">
        <v>31.357489999999999</v>
      </c>
      <c r="AN32" s="12"/>
      <c r="AO32" s="12"/>
      <c r="AP32" s="12"/>
      <c r="AQ32" s="12"/>
      <c r="AR32" s="12"/>
      <c r="AS32" s="12"/>
      <c r="AT32" s="12"/>
      <c r="AU32" s="12"/>
      <c r="AV32" s="12"/>
      <c r="AW32" s="12"/>
      <c r="AX32" s="12"/>
      <c r="AY32" s="12"/>
    </row>
    <row r="33" spans="1:51" ht="15" x14ac:dyDescent="0.25">
      <c r="A33" s="120">
        <f>YampaRiverInflow.TotalOutflow!A33</f>
        <v>44105</v>
      </c>
      <c r="B33" s="121"/>
      <c r="C33" s="121"/>
      <c r="D33" s="121">
        <v>38.270000000000003</v>
      </c>
      <c r="E33" s="17">
        <v>16.431793999999996</v>
      </c>
      <c r="F33" s="17">
        <v>21.307351999999995</v>
      </c>
      <c r="G33" s="17">
        <v>16.697756000000002</v>
      </c>
      <c r="H33" s="17">
        <v>-7.0713440000000007</v>
      </c>
      <c r="I33" s="17">
        <v>28.546542000000002</v>
      </c>
      <c r="J33" s="17">
        <v>8.8154899999999987</v>
      </c>
      <c r="K33" s="17">
        <v>19.117637999999999</v>
      </c>
      <c r="L33" s="17">
        <v>24.204461999999999</v>
      </c>
      <c r="M33" s="17">
        <v>26.144487999999999</v>
      </c>
      <c r="N33" s="17">
        <v>13.100050000000003</v>
      </c>
      <c r="O33" s="17">
        <v>20.956235999999997</v>
      </c>
      <c r="P33" s="17">
        <v>15.130805999999998</v>
      </c>
      <c r="Q33" s="17">
        <v>30.771339999999995</v>
      </c>
      <c r="R33" s="17">
        <v>32.265374000000001</v>
      </c>
      <c r="S33" s="17">
        <v>36.495870000000004</v>
      </c>
      <c r="T33" s="17">
        <v>22.413220000000003</v>
      </c>
      <c r="U33" s="17">
        <v>37.884300000000003</v>
      </c>
      <c r="V33" s="17">
        <v>47.385120000000001</v>
      </c>
      <c r="W33" s="17">
        <v>23.34545</v>
      </c>
      <c r="X33" s="17">
        <v>20.647929999999999</v>
      </c>
      <c r="Y33" s="17">
        <v>30.664459999999998</v>
      </c>
      <c r="Z33" s="17">
        <v>41.077690000000004</v>
      </c>
      <c r="AA33" s="17">
        <v>33.004959999999997</v>
      </c>
      <c r="AB33" s="17">
        <v>69.758679999999998</v>
      </c>
      <c r="AC33" s="17">
        <v>20.90579</v>
      </c>
      <c r="AD33" s="17">
        <v>34.920760000000001</v>
      </c>
      <c r="AE33" s="17">
        <v>24.80264</v>
      </c>
      <c r="AF33" s="17">
        <v>40.688940000000002</v>
      </c>
      <c r="AG33" s="17">
        <v>39.683980000000005</v>
      </c>
      <c r="AH33" s="17">
        <v>29.514490000000002</v>
      </c>
      <c r="AI33" s="41">
        <v>19.08832</v>
      </c>
      <c r="AJ33" s="41">
        <v>42.445999999999998</v>
      </c>
      <c r="AK33" s="41">
        <v>61.646000000000001</v>
      </c>
      <c r="AL33" s="41">
        <v>42.068716000000002</v>
      </c>
      <c r="AM33" s="41">
        <v>-39.506182000000003</v>
      </c>
      <c r="AN33" s="12"/>
      <c r="AO33" s="12"/>
      <c r="AP33" s="12"/>
      <c r="AQ33" s="12"/>
      <c r="AR33" s="12"/>
      <c r="AS33" s="12"/>
      <c r="AT33" s="12"/>
      <c r="AU33" s="12"/>
      <c r="AV33" s="12"/>
      <c r="AW33" s="12"/>
      <c r="AX33" s="12"/>
      <c r="AY33" s="12"/>
    </row>
    <row r="34" spans="1:51" ht="15" x14ac:dyDescent="0.25">
      <c r="A34" s="120">
        <f>YampaRiverInflow.TotalOutflow!A34</f>
        <v>44136</v>
      </c>
      <c r="B34" s="121"/>
      <c r="C34" s="121"/>
      <c r="D34" s="121">
        <v>32.280999999999999</v>
      </c>
      <c r="E34" s="17">
        <v>8.787177999999999</v>
      </c>
      <c r="F34" s="17">
        <v>-7.608582000000002</v>
      </c>
      <c r="G34" s="17">
        <v>19.452354</v>
      </c>
      <c r="H34" s="17">
        <v>-15.148112000000001</v>
      </c>
      <c r="I34" s="17">
        <v>43.240480000000012</v>
      </c>
      <c r="J34" s="17">
        <v>18.699883999999997</v>
      </c>
      <c r="K34" s="17">
        <v>25.747958000000004</v>
      </c>
      <c r="L34" s="17">
        <v>19.504985999999999</v>
      </c>
      <c r="M34" s="17">
        <v>17.401791999999997</v>
      </c>
      <c r="N34" s="17">
        <v>8.7164979999999979</v>
      </c>
      <c r="O34" s="17">
        <v>0.5832239999999983</v>
      </c>
      <c r="P34" s="17">
        <v>10.286626</v>
      </c>
      <c r="Q34" s="17">
        <v>27.420535999999998</v>
      </c>
      <c r="R34" s="17">
        <v>15.614009999999999</v>
      </c>
      <c r="S34" s="17">
        <v>24.595040000000001</v>
      </c>
      <c r="T34" s="17">
        <v>18.446279999999998</v>
      </c>
      <c r="U34" s="17">
        <v>36.495870000000004</v>
      </c>
      <c r="V34" s="17">
        <v>27.966939999999997</v>
      </c>
      <c r="W34" s="17">
        <v>25.487599999999997</v>
      </c>
      <c r="X34" s="17">
        <v>23.10744</v>
      </c>
      <c r="Y34" s="17">
        <v>22.472729999999999</v>
      </c>
      <c r="Z34" s="17">
        <v>33.719010000000004</v>
      </c>
      <c r="AA34" s="17">
        <v>27.609919999999999</v>
      </c>
      <c r="AB34" s="17">
        <v>16.066120000000002</v>
      </c>
      <c r="AC34" s="17">
        <v>25.54711</v>
      </c>
      <c r="AD34" s="17">
        <v>41.959690000000002</v>
      </c>
      <c r="AE34" s="17">
        <v>23.019279999999998</v>
      </c>
      <c r="AF34" s="17">
        <v>14.411950000000001</v>
      </c>
      <c r="AG34" s="17">
        <v>36.115349999999999</v>
      </c>
      <c r="AH34" s="17">
        <v>28.582279999999997</v>
      </c>
      <c r="AI34" s="41">
        <v>27.818810000000003</v>
      </c>
      <c r="AJ34" s="41">
        <v>24.693999999999999</v>
      </c>
      <c r="AK34" s="41">
        <v>34.908999999999999</v>
      </c>
      <c r="AL34" s="41">
        <v>-3.1421840000000012</v>
      </c>
      <c r="AM34" s="41">
        <v>-44.165469999999999</v>
      </c>
      <c r="AN34" s="12"/>
      <c r="AO34" s="12"/>
      <c r="AP34" s="12"/>
      <c r="AQ34" s="12"/>
      <c r="AR34" s="12"/>
      <c r="AS34" s="12"/>
      <c r="AT34" s="12"/>
      <c r="AU34" s="12"/>
      <c r="AV34" s="12"/>
      <c r="AW34" s="12"/>
      <c r="AX34" s="12"/>
      <c r="AY34" s="12"/>
    </row>
    <row r="35" spans="1:51" ht="15" x14ac:dyDescent="0.25">
      <c r="A35" s="120">
        <f>YampaRiverInflow.TotalOutflow!A35</f>
        <v>44166</v>
      </c>
      <c r="B35" s="121"/>
      <c r="C35" s="121"/>
      <c r="D35" s="121">
        <v>36.677</v>
      </c>
      <c r="E35" s="17">
        <v>17.994698</v>
      </c>
      <c r="F35" s="17">
        <v>6.4737880000000008</v>
      </c>
      <c r="G35" s="17">
        <v>17.151738000000002</v>
      </c>
      <c r="H35" s="17">
        <v>-3.7310040000000027</v>
      </c>
      <c r="I35" s="17">
        <v>24.599475999999996</v>
      </c>
      <c r="J35" s="17">
        <v>10.79776</v>
      </c>
      <c r="K35" s="17">
        <v>21.106362000000001</v>
      </c>
      <c r="L35" s="17">
        <v>13.440643999999999</v>
      </c>
      <c r="M35" s="17">
        <v>8.550276000000002</v>
      </c>
      <c r="N35" s="17">
        <v>2.8164899999999982</v>
      </c>
      <c r="O35" s="17">
        <v>-7.4748359999999989</v>
      </c>
      <c r="P35" s="17">
        <v>0.47278999999999721</v>
      </c>
      <c r="Q35" s="17">
        <v>43.942076</v>
      </c>
      <c r="R35" s="17">
        <v>0.91163000000000016</v>
      </c>
      <c r="S35" s="17">
        <v>15.07438</v>
      </c>
      <c r="T35" s="17">
        <v>12.69421</v>
      </c>
      <c r="U35" s="17">
        <v>35.305790000000002</v>
      </c>
      <c r="V35" s="17">
        <v>29.355370000000001</v>
      </c>
      <c r="W35" s="17">
        <v>13.4876</v>
      </c>
      <c r="X35" s="17">
        <v>18.723970000000001</v>
      </c>
      <c r="Y35" s="17">
        <v>15.471069999999999</v>
      </c>
      <c r="Z35" s="17">
        <v>21.302479999999999</v>
      </c>
      <c r="AA35" s="17">
        <v>11.80165</v>
      </c>
      <c r="AB35" s="17">
        <v>23.801650000000002</v>
      </c>
      <c r="AC35" s="17">
        <v>57.520660000000007</v>
      </c>
      <c r="AD35" s="17">
        <v>24.012180000000001</v>
      </c>
      <c r="AE35" s="17">
        <v>19.451400000000003</v>
      </c>
      <c r="AF35" s="17">
        <v>33.930260000000004</v>
      </c>
      <c r="AG35" s="17">
        <v>52.778529999999996</v>
      </c>
      <c r="AH35" s="17">
        <v>24.09948</v>
      </c>
      <c r="AI35" s="41">
        <v>25.37764</v>
      </c>
      <c r="AJ35" s="41">
        <v>31.655999999999999</v>
      </c>
      <c r="AK35" s="41">
        <v>27.768999999999998</v>
      </c>
      <c r="AL35" s="41">
        <v>28.144819999999999</v>
      </c>
      <c r="AM35" s="41">
        <v>-12.281395999999999</v>
      </c>
      <c r="AN35" s="12"/>
      <c r="AO35" s="12"/>
      <c r="AP35" s="12"/>
      <c r="AQ35" s="12"/>
      <c r="AR35" s="12"/>
      <c r="AS35" s="12"/>
      <c r="AT35" s="12"/>
      <c r="AU35" s="12"/>
      <c r="AV35" s="12"/>
      <c r="AW35" s="12"/>
      <c r="AX35" s="12"/>
      <c r="AY35" s="12"/>
    </row>
    <row r="36" spans="1:51" ht="15" x14ac:dyDescent="0.25">
      <c r="A36" s="120">
        <f>YampaRiverInflow.TotalOutflow!A36</f>
        <v>44197</v>
      </c>
      <c r="B36" s="121"/>
      <c r="C36" s="121"/>
      <c r="D36" s="121">
        <v>34.639000000000003</v>
      </c>
      <c r="E36" s="17">
        <v>12.730970000000001</v>
      </c>
      <c r="F36" s="17">
        <v>18.789630000000002</v>
      </c>
      <c r="G36" s="17">
        <v>30.509731999999996</v>
      </c>
      <c r="H36" s="17">
        <v>-8.285995999999999</v>
      </c>
      <c r="I36" s="17">
        <v>20.149591999999998</v>
      </c>
      <c r="J36" s="17">
        <v>-5.4165640000000019</v>
      </c>
      <c r="K36" s="17">
        <v>2.3691460000000006</v>
      </c>
      <c r="L36" s="17">
        <v>29.694473999999996</v>
      </c>
      <c r="M36" s="17">
        <v>-0.27552200000000449</v>
      </c>
      <c r="N36" s="17">
        <v>186.90553400000005</v>
      </c>
      <c r="O36" s="17">
        <v>-19.518785999999999</v>
      </c>
      <c r="P36" s="17">
        <v>-12.115812000000005</v>
      </c>
      <c r="Q36" s="17">
        <v>25.210727999999996</v>
      </c>
      <c r="R36" s="17">
        <v>1.2586619999999984</v>
      </c>
      <c r="S36" s="17">
        <v>21.421490000000002</v>
      </c>
      <c r="T36" s="17">
        <v>24.198349999999998</v>
      </c>
      <c r="U36" s="17">
        <v>42.049589999999995</v>
      </c>
      <c r="V36" s="17">
        <v>21.61983</v>
      </c>
      <c r="W36" s="17">
        <v>18.446279999999998</v>
      </c>
      <c r="X36" s="17">
        <v>23.206610000000001</v>
      </c>
      <c r="Y36" s="17">
        <v>20.033060000000003</v>
      </c>
      <c r="Z36" s="17">
        <v>101.09752</v>
      </c>
      <c r="AA36" s="17">
        <v>22.61157</v>
      </c>
      <c r="AB36" s="17">
        <v>23.206610000000001</v>
      </c>
      <c r="AC36" s="17">
        <v>42.247930000000004</v>
      </c>
      <c r="AD36" s="17">
        <v>34.128279999999997</v>
      </c>
      <c r="AE36" s="17">
        <v>41.270440000000001</v>
      </c>
      <c r="AF36" s="17">
        <v>24.80875</v>
      </c>
      <c r="AG36" s="17">
        <v>40.066650000000003</v>
      </c>
      <c r="AH36" s="17">
        <v>37.896529999999998</v>
      </c>
      <c r="AI36" s="41">
        <v>23.007999999999999</v>
      </c>
      <c r="AJ36" s="41">
        <v>30.744</v>
      </c>
      <c r="AK36" s="41">
        <v>-35.333798000000002</v>
      </c>
      <c r="AL36" s="41">
        <v>15.72175</v>
      </c>
      <c r="AM36" s="41">
        <v>-20.231422000000002</v>
      </c>
      <c r="AN36" s="12"/>
      <c r="AO36" s="12"/>
      <c r="AP36" s="12"/>
      <c r="AQ36" s="12"/>
      <c r="AR36" s="12"/>
      <c r="AS36" s="12"/>
      <c r="AT36" s="12"/>
      <c r="AU36" s="12"/>
      <c r="AV36" s="12"/>
      <c r="AW36" s="12"/>
      <c r="AX36" s="12"/>
      <c r="AY36" s="12"/>
    </row>
    <row r="37" spans="1:51" ht="15" x14ac:dyDescent="0.25">
      <c r="A37" s="120">
        <f>YampaRiverInflow.TotalOutflow!A37</f>
        <v>44228</v>
      </c>
      <c r="B37" s="121"/>
      <c r="C37" s="121"/>
      <c r="D37" s="121">
        <v>42.972000000000001</v>
      </c>
      <c r="E37" s="17">
        <v>8.8950399999999981</v>
      </c>
      <c r="F37" s="17">
        <v>5.2061219999999997</v>
      </c>
      <c r="G37" s="17">
        <v>31.654194000000004</v>
      </c>
      <c r="H37" s="17">
        <v>-5.5484540000000049</v>
      </c>
      <c r="I37" s="17">
        <v>24.816616000000003</v>
      </c>
      <c r="J37" s="17">
        <v>5.5362879999999972</v>
      </c>
      <c r="K37" s="17">
        <v>2.4326280000000007</v>
      </c>
      <c r="L37" s="17">
        <v>18.913243999999999</v>
      </c>
      <c r="M37" s="17">
        <v>6.7548980000000007</v>
      </c>
      <c r="N37" s="17">
        <v>84.936341999999996</v>
      </c>
      <c r="O37" s="17">
        <v>-9.9785020000000024</v>
      </c>
      <c r="P37" s="17">
        <v>38.271997999999996</v>
      </c>
      <c r="Q37" s="17">
        <v>12.276371999999997</v>
      </c>
      <c r="R37" s="17">
        <v>23.60331</v>
      </c>
      <c r="S37" s="17">
        <v>17.2562</v>
      </c>
      <c r="T37" s="17">
        <v>16.066120000000002</v>
      </c>
      <c r="U37" s="17">
        <v>48.99174</v>
      </c>
      <c r="V37" s="17">
        <v>36.297519999999999</v>
      </c>
      <c r="W37" s="17">
        <v>25.745450000000002</v>
      </c>
      <c r="X37" s="17">
        <v>24.39669</v>
      </c>
      <c r="Y37" s="17">
        <v>35.66281</v>
      </c>
      <c r="Z37" s="17">
        <v>125.57355</v>
      </c>
      <c r="AA37" s="17">
        <v>20.429749999999999</v>
      </c>
      <c r="AB37" s="17">
        <v>29.355370000000001</v>
      </c>
      <c r="AC37" s="17">
        <v>90.644630000000006</v>
      </c>
      <c r="AD37" s="17">
        <v>38.488480000000003</v>
      </c>
      <c r="AE37" s="17">
        <v>35.176900000000003</v>
      </c>
      <c r="AF37" s="17">
        <v>33.337230000000005</v>
      </c>
      <c r="AG37" s="17">
        <v>18.843250000000001</v>
      </c>
      <c r="AH37" s="17">
        <v>38.885280000000002</v>
      </c>
      <c r="AI37" s="41">
        <v>32.448999999999998</v>
      </c>
      <c r="AJ37" s="41">
        <v>39.451000000000001</v>
      </c>
      <c r="AK37" s="41">
        <v>-35.678773999999997</v>
      </c>
      <c r="AL37" s="41">
        <v>36.358820000000009</v>
      </c>
      <c r="AM37" s="41">
        <v>10.028786</v>
      </c>
      <c r="AN37" s="12"/>
      <c r="AO37" s="12"/>
      <c r="AP37" s="12"/>
      <c r="AQ37" s="12"/>
      <c r="AR37" s="12"/>
      <c r="AS37" s="12"/>
      <c r="AT37" s="12"/>
      <c r="AU37" s="12"/>
      <c r="AV37" s="12"/>
      <c r="AW37" s="12"/>
      <c r="AX37" s="12"/>
      <c r="AY37" s="12"/>
    </row>
    <row r="38" spans="1:51" ht="15" x14ac:dyDescent="0.25">
      <c r="A38" s="120">
        <f>YampaRiverInflow.TotalOutflow!A38</f>
        <v>44256</v>
      </c>
      <c r="B38" s="121"/>
      <c r="C38" s="121"/>
      <c r="D38" s="121">
        <v>46.4</v>
      </c>
      <c r="E38" s="17">
        <v>11.592746</v>
      </c>
      <c r="F38" s="17">
        <v>65.656910000000011</v>
      </c>
      <c r="G38" s="17">
        <v>40.183028000000007</v>
      </c>
      <c r="H38" s="17">
        <v>-5.9533360000000002</v>
      </c>
      <c r="I38" s="17">
        <v>30.160971999999997</v>
      </c>
      <c r="J38" s="17">
        <v>24.693387999999999</v>
      </c>
      <c r="K38" s="17">
        <v>25.745329999999996</v>
      </c>
      <c r="L38" s="17">
        <v>38.052266000000003</v>
      </c>
      <c r="M38" s="17">
        <v>23.650429999999993</v>
      </c>
      <c r="N38" s="17">
        <v>32.974309999999996</v>
      </c>
      <c r="O38" s="17">
        <v>19.143381999999999</v>
      </c>
      <c r="P38" s="17">
        <v>66.414287999999985</v>
      </c>
      <c r="Q38" s="17">
        <v>7.6466900000000004</v>
      </c>
      <c r="R38" s="17">
        <v>63.272730000000003</v>
      </c>
      <c r="S38" s="17">
        <v>48.99174</v>
      </c>
      <c r="T38" s="17">
        <v>19.834709999999998</v>
      </c>
      <c r="U38" s="17">
        <v>54.009920000000001</v>
      </c>
      <c r="V38" s="17">
        <v>55.160330000000002</v>
      </c>
      <c r="W38" s="17">
        <v>23.22645</v>
      </c>
      <c r="X38" s="17">
        <v>42.842980000000004</v>
      </c>
      <c r="Y38" s="17">
        <v>27.59008</v>
      </c>
      <c r="Z38" s="17">
        <v>69.104129999999998</v>
      </c>
      <c r="AA38" s="17">
        <v>49.190080000000002</v>
      </c>
      <c r="AB38" s="17">
        <v>44.628099999999996</v>
      </c>
      <c r="AC38" s="17">
        <v>82.373550000000009</v>
      </c>
      <c r="AD38" s="17">
        <v>74.052929999999989</v>
      </c>
      <c r="AE38" s="17">
        <v>59.414720000000003</v>
      </c>
      <c r="AF38" s="17">
        <v>42.4617</v>
      </c>
      <c r="AG38" s="17">
        <v>22.215199999999999</v>
      </c>
      <c r="AH38" s="17">
        <v>58.779769999999999</v>
      </c>
      <c r="AI38" s="41">
        <v>31.516999999999999</v>
      </c>
      <c r="AJ38" s="41">
        <v>41.177</v>
      </c>
      <c r="AK38" s="41">
        <v>1.4208999999999996</v>
      </c>
      <c r="AL38" s="41">
        <v>53.899988000000008</v>
      </c>
      <c r="AM38" s="41">
        <v>48.854016000000001</v>
      </c>
      <c r="AN38" s="12"/>
      <c r="AO38" s="12"/>
      <c r="AP38" s="12"/>
      <c r="AQ38" s="12"/>
      <c r="AR38" s="12"/>
      <c r="AS38" s="12"/>
      <c r="AT38" s="12"/>
      <c r="AU38" s="12"/>
      <c r="AV38" s="12"/>
      <c r="AW38" s="12"/>
      <c r="AX38" s="12"/>
      <c r="AY38" s="12"/>
    </row>
    <row r="39" spans="1:51" ht="15" x14ac:dyDescent="0.25">
      <c r="A39" s="120">
        <f>YampaRiverInflow.TotalOutflow!A39</f>
        <v>44287</v>
      </c>
      <c r="B39" s="121"/>
      <c r="C39" s="121"/>
      <c r="D39" s="121">
        <v>29.408999999999999</v>
      </c>
      <c r="E39" s="17">
        <v>6.4895579999999971</v>
      </c>
      <c r="F39" s="17">
        <v>-2.1714279999999997</v>
      </c>
      <c r="G39" s="17">
        <v>27.235071999999999</v>
      </c>
      <c r="H39" s="17">
        <v>10.299308000000002</v>
      </c>
      <c r="I39" s="17">
        <v>34.961232000000003</v>
      </c>
      <c r="J39" s="17">
        <v>19.407409999999999</v>
      </c>
      <c r="K39" s="17">
        <v>3.8830659999999999</v>
      </c>
      <c r="L39" s="17">
        <v>42.054233999999994</v>
      </c>
      <c r="M39" s="17">
        <v>40.374699999999997</v>
      </c>
      <c r="N39" s="17">
        <v>1.4423439999999974</v>
      </c>
      <c r="O39" s="17">
        <v>-2.1086160000000009</v>
      </c>
      <c r="P39" s="17">
        <v>-25.961648</v>
      </c>
      <c r="Q39" s="17">
        <v>3.7385600000000014</v>
      </c>
      <c r="R39" s="17">
        <v>29.157019999999999</v>
      </c>
      <c r="S39" s="17">
        <v>70.294210000000007</v>
      </c>
      <c r="T39" s="17">
        <v>23.60331</v>
      </c>
      <c r="U39" s="17">
        <v>16.8</v>
      </c>
      <c r="V39" s="17">
        <v>35.028100000000002</v>
      </c>
      <c r="W39" s="17">
        <v>13.62645</v>
      </c>
      <c r="X39" s="17">
        <v>32.747109999999999</v>
      </c>
      <c r="Y39" s="17">
        <v>39.133879999999998</v>
      </c>
      <c r="Z39" s="17">
        <v>90.902479999999997</v>
      </c>
      <c r="AA39" s="17">
        <v>33.758679999999998</v>
      </c>
      <c r="AB39" s="17">
        <v>33.699169999999995</v>
      </c>
      <c r="AC39" s="17">
        <v>29.54543</v>
      </c>
      <c r="AD39" s="17">
        <v>43.090540000000004</v>
      </c>
      <c r="AE39" s="17">
        <v>88.711330000000004</v>
      </c>
      <c r="AF39" s="17">
        <v>45.237490000000001</v>
      </c>
      <c r="AG39" s="17">
        <v>17.018439999999998</v>
      </c>
      <c r="AH39" s="17">
        <v>26.507580000000001</v>
      </c>
      <c r="AI39" s="41">
        <v>22.988</v>
      </c>
      <c r="AJ39" s="41">
        <v>25.349</v>
      </c>
      <c r="AK39" s="41">
        <v>1.8474620000000004</v>
      </c>
      <c r="AL39" s="41">
        <v>30.190056000000002</v>
      </c>
      <c r="AM39" s="41">
        <v>8.4134259999999994</v>
      </c>
      <c r="AN39" s="12"/>
      <c r="AO39" s="12"/>
      <c r="AP39" s="12"/>
      <c r="AQ39" s="12"/>
      <c r="AR39" s="12"/>
      <c r="AS39" s="12"/>
      <c r="AT39" s="12"/>
      <c r="AU39" s="12"/>
      <c r="AV39" s="12"/>
      <c r="AW39" s="12"/>
      <c r="AX39" s="12"/>
      <c r="AY39" s="12"/>
    </row>
    <row r="40" spans="1:51" ht="15" x14ac:dyDescent="0.25">
      <c r="A40" s="120">
        <f>YampaRiverInflow.TotalOutflow!A40</f>
        <v>44317</v>
      </c>
      <c r="B40" s="121"/>
      <c r="C40" s="121"/>
      <c r="D40" s="121">
        <v>29.04</v>
      </c>
      <c r="E40" s="17">
        <v>-43.34975</v>
      </c>
      <c r="F40" s="17">
        <v>-34.957054000000007</v>
      </c>
      <c r="G40" s="17">
        <v>13.998616</v>
      </c>
      <c r="H40" s="17">
        <v>14.146305999999999</v>
      </c>
      <c r="I40" s="17">
        <v>11.701313999999998</v>
      </c>
      <c r="J40" s="17">
        <v>20.844270000000002</v>
      </c>
      <c r="K40" s="17">
        <v>18.919815999999997</v>
      </c>
      <c r="L40" s="17">
        <v>24.792201999999996</v>
      </c>
      <c r="M40" s="17">
        <v>21.936144000000002</v>
      </c>
      <c r="N40" s="17">
        <v>0.4265279999999948</v>
      </c>
      <c r="O40" s="17">
        <v>-5.1470199999999995</v>
      </c>
      <c r="P40" s="17">
        <v>-26.100434000000003</v>
      </c>
      <c r="Q40" s="17">
        <v>7.8517019999999995</v>
      </c>
      <c r="R40" s="17">
        <v>15.471069999999999</v>
      </c>
      <c r="S40" s="17">
        <v>41.137190000000004</v>
      </c>
      <c r="T40" s="17">
        <v>13.289260000000001</v>
      </c>
      <c r="U40" s="17">
        <v>27.570250000000001</v>
      </c>
      <c r="V40" s="17">
        <v>34.690910000000002</v>
      </c>
      <c r="W40" s="17">
        <v>21.163640000000001</v>
      </c>
      <c r="X40" s="17">
        <v>23.543800000000001</v>
      </c>
      <c r="Y40" s="17">
        <v>34.333880000000001</v>
      </c>
      <c r="Z40" s="17">
        <v>67.140500000000003</v>
      </c>
      <c r="AA40" s="17">
        <v>34.274380000000001</v>
      </c>
      <c r="AB40" s="17">
        <v>36.813220000000001</v>
      </c>
      <c r="AC40" s="17">
        <v>20.429749999999999</v>
      </c>
      <c r="AD40" s="17">
        <v>51.182790000000004</v>
      </c>
      <c r="AE40" s="17">
        <v>36.148009999999999</v>
      </c>
      <c r="AF40" s="17">
        <v>35.125309999999999</v>
      </c>
      <c r="AG40" s="17">
        <v>18.545770000000001</v>
      </c>
      <c r="AH40" s="17">
        <v>27.262090000000001</v>
      </c>
      <c r="AI40" s="41">
        <v>27.253</v>
      </c>
      <c r="AJ40" s="41">
        <v>28.957999999999998</v>
      </c>
      <c r="AK40" s="41">
        <v>-17.974883999999999</v>
      </c>
      <c r="AL40" s="41">
        <v>8.2502020000000016</v>
      </c>
      <c r="AM40" s="41">
        <v>11.781169999999998</v>
      </c>
      <c r="AN40" s="12"/>
      <c r="AO40" s="12"/>
      <c r="AP40" s="12"/>
      <c r="AQ40" s="12"/>
      <c r="AR40" s="12"/>
      <c r="AS40" s="12"/>
      <c r="AT40" s="12"/>
      <c r="AU40" s="12"/>
      <c r="AV40" s="12"/>
      <c r="AW40" s="12"/>
      <c r="AX40" s="12"/>
      <c r="AY40" s="12"/>
    </row>
    <row r="41" spans="1:51" ht="15" x14ac:dyDescent="0.25">
      <c r="A41" s="120">
        <f>YampaRiverInflow.TotalOutflow!A41</f>
        <v>44348</v>
      </c>
      <c r="B41" s="121"/>
      <c r="C41" s="121"/>
      <c r="D41" s="121">
        <v>25.971</v>
      </c>
      <c r="E41" s="17">
        <v>-26.687349999999999</v>
      </c>
      <c r="F41" s="17">
        <v>-25.920556000000005</v>
      </c>
      <c r="G41" s="17">
        <v>4.8367579999999997</v>
      </c>
      <c r="H41" s="17">
        <v>17.069787999999999</v>
      </c>
      <c r="I41" s="17">
        <v>14.981504000000001</v>
      </c>
      <c r="J41" s="17">
        <v>10.917309999999999</v>
      </c>
      <c r="K41" s="17">
        <v>17.894643999999996</v>
      </c>
      <c r="L41" s="17">
        <v>3.4932539999999972</v>
      </c>
      <c r="M41" s="17">
        <v>8.3392299999999988</v>
      </c>
      <c r="N41" s="17">
        <v>12.800060000000002</v>
      </c>
      <c r="O41" s="17">
        <v>0.96758200000000005</v>
      </c>
      <c r="P41" s="17">
        <v>22.234369999999995</v>
      </c>
      <c r="Q41" s="17">
        <v>-1.326284</v>
      </c>
      <c r="R41" s="17">
        <v>31.73554</v>
      </c>
      <c r="S41" s="17">
        <v>15.272729999999999</v>
      </c>
      <c r="T41" s="17">
        <v>13.68595</v>
      </c>
      <c r="U41" s="17">
        <v>32.07273</v>
      </c>
      <c r="V41" s="17">
        <v>48.238019999999999</v>
      </c>
      <c r="W41" s="17">
        <v>6.5057900000000002</v>
      </c>
      <c r="X41" s="17">
        <v>14.280989999999999</v>
      </c>
      <c r="Y41" s="17">
        <v>20.826450000000001</v>
      </c>
      <c r="Z41" s="17">
        <v>11.9405</v>
      </c>
      <c r="AA41" s="17">
        <v>14.67769</v>
      </c>
      <c r="AB41" s="17">
        <v>31.73554</v>
      </c>
      <c r="AC41" s="17">
        <v>13.4876</v>
      </c>
      <c r="AD41" s="17">
        <v>35.553789999999999</v>
      </c>
      <c r="AE41" s="17">
        <v>23.751339999999999</v>
      </c>
      <c r="AF41" s="17">
        <v>47.228079999999999</v>
      </c>
      <c r="AG41" s="17">
        <v>22.73095</v>
      </c>
      <c r="AH41" s="17">
        <v>25.202210000000001</v>
      </c>
      <c r="AI41" s="41">
        <v>26.082999999999998</v>
      </c>
      <c r="AJ41" s="41">
        <v>16.065999999999999</v>
      </c>
      <c r="AK41" s="41">
        <v>-10.634887999999998</v>
      </c>
      <c r="AL41" s="41">
        <v>9.8336339999999982</v>
      </c>
      <c r="AM41" s="41">
        <v>15.799028</v>
      </c>
      <c r="AN41" s="12"/>
      <c r="AO41" s="12"/>
      <c r="AP41" s="12"/>
      <c r="AQ41" s="12"/>
      <c r="AR41" s="12"/>
      <c r="AS41" s="12"/>
      <c r="AT41" s="12"/>
      <c r="AU41" s="12"/>
      <c r="AV41" s="12"/>
      <c r="AW41" s="12"/>
      <c r="AX41" s="12"/>
      <c r="AY41" s="12"/>
    </row>
    <row r="42" spans="1:51" ht="15" x14ac:dyDescent="0.25">
      <c r="A42" s="120">
        <f>YampaRiverInflow.TotalOutflow!A42</f>
        <v>44378</v>
      </c>
      <c r="B42" s="121"/>
      <c r="C42" s="121"/>
      <c r="D42" s="121">
        <v>36.543999999999997</v>
      </c>
      <c r="E42" s="17">
        <v>-76.626987999999997</v>
      </c>
      <c r="F42" s="17">
        <v>-25.963596000000003</v>
      </c>
      <c r="G42" s="17">
        <v>-1.3454359999999996</v>
      </c>
      <c r="H42" s="17">
        <v>23.854377999999997</v>
      </c>
      <c r="I42" s="17">
        <v>10.43751</v>
      </c>
      <c r="J42" s="17">
        <v>0.31987999999999739</v>
      </c>
      <c r="K42" s="17">
        <v>-2.3304560000000003</v>
      </c>
      <c r="L42" s="17">
        <v>-0.36195600000000061</v>
      </c>
      <c r="M42" s="17">
        <v>14.518595999999995</v>
      </c>
      <c r="N42" s="17">
        <v>-5.2774500000000009</v>
      </c>
      <c r="O42" s="17">
        <v>-9.5112659999999991</v>
      </c>
      <c r="P42" s="17">
        <v>30.567533999999998</v>
      </c>
      <c r="Q42" s="17">
        <v>7.7770319999999957</v>
      </c>
      <c r="R42" s="17">
        <v>31.933880000000002</v>
      </c>
      <c r="S42" s="17">
        <v>33.12397</v>
      </c>
      <c r="T42" s="17">
        <v>30.347110000000001</v>
      </c>
      <c r="U42" s="17">
        <v>21.12397</v>
      </c>
      <c r="V42" s="17">
        <v>19.953720000000001</v>
      </c>
      <c r="W42" s="17">
        <v>10.1157</v>
      </c>
      <c r="X42" s="17">
        <v>17.2562</v>
      </c>
      <c r="Y42" s="17">
        <v>39.272730000000003</v>
      </c>
      <c r="Z42" s="17">
        <v>21.024789999999999</v>
      </c>
      <c r="AA42" s="17">
        <v>21.223140000000001</v>
      </c>
      <c r="AB42" s="17">
        <v>45.421489999999999</v>
      </c>
      <c r="AC42" s="17">
        <v>28.760330000000003</v>
      </c>
      <c r="AD42" s="17">
        <v>28.178129999999999</v>
      </c>
      <c r="AE42" s="17">
        <v>29.169810000000002</v>
      </c>
      <c r="AF42" s="17">
        <v>55.361699999999999</v>
      </c>
      <c r="AG42" s="17">
        <v>26.380500000000001</v>
      </c>
      <c r="AH42" s="17">
        <v>61.69943</v>
      </c>
      <c r="AI42" s="41">
        <v>29.157</v>
      </c>
      <c r="AJ42" s="41">
        <v>11.108000000000001</v>
      </c>
      <c r="AK42" s="41">
        <v>-4.7430320000000004</v>
      </c>
      <c r="AL42" s="41">
        <v>16.804354</v>
      </c>
      <c r="AM42" s="41">
        <v>5.1790399999999934</v>
      </c>
      <c r="AN42" s="12"/>
      <c r="AO42" s="12"/>
      <c r="AP42" s="12"/>
      <c r="AQ42" s="12"/>
      <c r="AR42" s="12"/>
      <c r="AS42" s="12"/>
      <c r="AT42" s="12"/>
      <c r="AU42" s="12"/>
      <c r="AV42" s="12"/>
      <c r="AW42" s="12"/>
      <c r="AX42" s="12"/>
      <c r="AY42" s="12"/>
    </row>
    <row r="43" spans="1:51" ht="15" x14ac:dyDescent="0.25">
      <c r="A43" s="120">
        <f>YampaRiverInflow.TotalOutflow!A43</f>
        <v>44409</v>
      </c>
      <c r="B43" s="121"/>
      <c r="C43" s="121"/>
      <c r="D43" s="121">
        <v>44.478000000000002</v>
      </c>
      <c r="E43" s="17">
        <v>3.944417999999998</v>
      </c>
      <c r="F43" s="17">
        <v>-24.962649999999996</v>
      </c>
      <c r="G43" s="17">
        <v>11.718223999999999</v>
      </c>
      <c r="H43" s="17">
        <v>34.487445999999998</v>
      </c>
      <c r="I43" s="17">
        <v>13.664479999999999</v>
      </c>
      <c r="J43" s="17">
        <v>22.107043999999998</v>
      </c>
      <c r="K43" s="17">
        <v>11.757869999999999</v>
      </c>
      <c r="L43" s="17">
        <v>15.499105999999996</v>
      </c>
      <c r="M43" s="17">
        <v>39.501065999999994</v>
      </c>
      <c r="N43" s="17">
        <v>-27.720480000000002</v>
      </c>
      <c r="O43" s="17">
        <v>-21.211650000000002</v>
      </c>
      <c r="P43" s="17">
        <v>29.708030000000001</v>
      </c>
      <c r="Q43" s="17">
        <v>24.969377999999995</v>
      </c>
      <c r="R43" s="17">
        <v>50.280989999999996</v>
      </c>
      <c r="S43" s="17">
        <v>20.826450000000001</v>
      </c>
      <c r="T43" s="17">
        <v>44.033059999999999</v>
      </c>
      <c r="U43" s="17">
        <v>23.404959999999999</v>
      </c>
      <c r="V43" s="17">
        <v>52.066120000000005</v>
      </c>
      <c r="W43" s="17">
        <v>17.851240000000001</v>
      </c>
      <c r="X43" s="17">
        <v>42.049589999999995</v>
      </c>
      <c r="Y43" s="17">
        <v>50.578510000000001</v>
      </c>
      <c r="Z43" s="17">
        <v>28.36364</v>
      </c>
      <c r="AA43" s="17">
        <v>66.446280000000002</v>
      </c>
      <c r="AB43" s="17">
        <v>91.636359999999996</v>
      </c>
      <c r="AC43" s="17">
        <v>39.272730000000003</v>
      </c>
      <c r="AD43" s="17">
        <v>23.615790000000001</v>
      </c>
      <c r="AE43" s="17">
        <v>91.054990000000004</v>
      </c>
      <c r="AF43" s="17">
        <v>60.915440000000004</v>
      </c>
      <c r="AG43" s="17">
        <v>68.609250000000003</v>
      </c>
      <c r="AH43" s="17">
        <v>66.855829999999997</v>
      </c>
      <c r="AI43" s="41">
        <v>41.058</v>
      </c>
      <c r="AJ43" s="41">
        <v>53.752000000000002</v>
      </c>
      <c r="AK43" s="41">
        <v>-20.440944000000002</v>
      </c>
      <c r="AL43" s="41">
        <v>26.649618</v>
      </c>
      <c r="AM43" s="41">
        <v>-38.384042000000001</v>
      </c>
      <c r="AN43" s="12"/>
      <c r="AO43" s="12"/>
      <c r="AP43" s="12"/>
      <c r="AQ43" s="12"/>
      <c r="AR43" s="12"/>
      <c r="AS43" s="12"/>
      <c r="AT43" s="12"/>
      <c r="AU43" s="12"/>
      <c r="AV43" s="12"/>
      <c r="AW43" s="12"/>
      <c r="AX43" s="12"/>
      <c r="AY43" s="12"/>
    </row>
    <row r="44" spans="1:51" ht="15" x14ac:dyDescent="0.25">
      <c r="A44" s="120">
        <f>YampaRiverInflow.TotalOutflow!A44</f>
        <v>44440</v>
      </c>
      <c r="B44" s="121"/>
      <c r="C44" s="121"/>
      <c r="D44" s="121">
        <v>44.591000000000001</v>
      </c>
      <c r="E44" s="17">
        <v>32.537457999999994</v>
      </c>
      <c r="F44" s="17">
        <v>1.9679220000000004</v>
      </c>
      <c r="G44" s="17">
        <v>31.598157999999994</v>
      </c>
      <c r="H44" s="17">
        <v>10.762887999999998</v>
      </c>
      <c r="I44" s="17">
        <v>16.83839</v>
      </c>
      <c r="J44" s="17">
        <v>7.3934139999999973</v>
      </c>
      <c r="K44" s="17">
        <v>23.094785999999999</v>
      </c>
      <c r="L44" s="17">
        <v>19.014919999999993</v>
      </c>
      <c r="M44" s="17">
        <v>38.203603999999999</v>
      </c>
      <c r="N44" s="17">
        <v>-11.380267999999999</v>
      </c>
      <c r="O44" s="17">
        <v>-1.1929920000000003</v>
      </c>
      <c r="P44" s="17">
        <v>14.110747999999997</v>
      </c>
      <c r="Q44" s="17">
        <v>20.761236</v>
      </c>
      <c r="R44" s="17">
        <v>59.246279999999999</v>
      </c>
      <c r="S44" s="17">
        <v>36.099170000000001</v>
      </c>
      <c r="T44" s="17">
        <v>49.190080000000002</v>
      </c>
      <c r="U44" s="17">
        <v>39.133879999999998</v>
      </c>
      <c r="V44" s="17">
        <v>48.456199999999995</v>
      </c>
      <c r="W44" s="17">
        <v>103.95372</v>
      </c>
      <c r="X44" s="17">
        <v>34.373550000000002</v>
      </c>
      <c r="Y44" s="17">
        <v>57.381819999999998</v>
      </c>
      <c r="Z44" s="17">
        <v>38.360330000000005</v>
      </c>
      <c r="AA44" s="17">
        <v>50.87603</v>
      </c>
      <c r="AB44" s="17">
        <v>33.83802</v>
      </c>
      <c r="AC44" s="17">
        <v>38.677690000000005</v>
      </c>
      <c r="AD44" s="17">
        <v>28.373090000000001</v>
      </c>
      <c r="AE44" s="17">
        <v>44.259500000000003</v>
      </c>
      <c r="AF44" s="17">
        <v>46.824210000000001</v>
      </c>
      <c r="AG44" s="17">
        <v>48.000730000000004</v>
      </c>
      <c r="AH44" s="17">
        <v>78.71414</v>
      </c>
      <c r="AI44" s="41">
        <v>38.877000000000002</v>
      </c>
      <c r="AJ44" s="41">
        <v>40.661000000000001</v>
      </c>
      <c r="AK44" s="41">
        <v>-9.8468000000002581E-2</v>
      </c>
      <c r="AL44" s="41">
        <v>31.357489999999999</v>
      </c>
      <c r="AM44" s="41">
        <v>-20.597570000000001</v>
      </c>
      <c r="AN44" s="12"/>
      <c r="AO44" s="12"/>
      <c r="AP44" s="12"/>
      <c r="AQ44" s="12"/>
      <c r="AR44" s="12"/>
      <c r="AS44" s="12"/>
      <c r="AT44" s="12"/>
      <c r="AU44" s="12"/>
      <c r="AV44" s="12"/>
      <c r="AW44" s="12"/>
      <c r="AX44" s="12"/>
      <c r="AY44" s="12"/>
    </row>
    <row r="45" spans="1:51" ht="15" x14ac:dyDescent="0.25">
      <c r="A45" s="120">
        <f>YampaRiverInflow.TotalOutflow!A45</f>
        <v>44470</v>
      </c>
      <c r="B45" s="121"/>
      <c r="C45" s="121"/>
      <c r="D45" s="121">
        <v>38.270000000000003</v>
      </c>
      <c r="E45" s="17">
        <v>21.307351999999995</v>
      </c>
      <c r="F45" s="17">
        <v>16.697756000000002</v>
      </c>
      <c r="G45" s="17">
        <v>-7.0713440000000007</v>
      </c>
      <c r="H45" s="17">
        <v>28.546542000000002</v>
      </c>
      <c r="I45" s="17">
        <v>8.8154899999999987</v>
      </c>
      <c r="J45" s="17">
        <v>19.117637999999999</v>
      </c>
      <c r="K45" s="17">
        <v>24.204461999999999</v>
      </c>
      <c r="L45" s="17">
        <v>26.144487999999999</v>
      </c>
      <c r="M45" s="17">
        <v>13.100050000000003</v>
      </c>
      <c r="N45" s="17">
        <v>20.956235999999997</v>
      </c>
      <c r="O45" s="17">
        <v>15.130805999999998</v>
      </c>
      <c r="P45" s="17">
        <v>30.771339999999995</v>
      </c>
      <c r="Q45" s="17">
        <v>32.265374000000001</v>
      </c>
      <c r="R45" s="17">
        <v>36.495870000000004</v>
      </c>
      <c r="S45" s="17">
        <v>22.413220000000003</v>
      </c>
      <c r="T45" s="17">
        <v>37.884300000000003</v>
      </c>
      <c r="U45" s="17">
        <v>47.385120000000001</v>
      </c>
      <c r="V45" s="17">
        <v>23.34545</v>
      </c>
      <c r="W45" s="17">
        <v>20.647929999999999</v>
      </c>
      <c r="X45" s="17">
        <v>30.664459999999998</v>
      </c>
      <c r="Y45" s="17">
        <v>41.077690000000004</v>
      </c>
      <c r="Z45" s="17">
        <v>33.004959999999997</v>
      </c>
      <c r="AA45" s="17">
        <v>69.758679999999998</v>
      </c>
      <c r="AB45" s="17">
        <v>20.90579</v>
      </c>
      <c r="AC45" s="17">
        <v>34.920760000000001</v>
      </c>
      <c r="AD45" s="17">
        <v>24.80264</v>
      </c>
      <c r="AE45" s="17">
        <v>40.688940000000002</v>
      </c>
      <c r="AF45" s="17">
        <v>39.683980000000005</v>
      </c>
      <c r="AG45" s="17">
        <v>29.514490000000002</v>
      </c>
      <c r="AH45" s="17">
        <v>19.08832</v>
      </c>
      <c r="AI45" s="41">
        <v>42.445999999999998</v>
      </c>
      <c r="AJ45" s="41">
        <v>61.646000000000001</v>
      </c>
      <c r="AK45" s="41">
        <v>42.068716000000002</v>
      </c>
      <c r="AL45" s="41">
        <v>-39.506182000000003</v>
      </c>
      <c r="AM45" s="41">
        <v>16.431793999999996</v>
      </c>
      <c r="AN45" s="12"/>
      <c r="AO45" s="12"/>
      <c r="AP45" s="12"/>
      <c r="AQ45" s="12"/>
      <c r="AR45" s="12"/>
      <c r="AS45" s="12"/>
      <c r="AT45" s="12"/>
      <c r="AU45" s="12"/>
      <c r="AV45" s="12"/>
      <c r="AW45" s="12"/>
      <c r="AX45" s="12"/>
      <c r="AY45" s="12"/>
    </row>
    <row r="46" spans="1:51" ht="15" x14ac:dyDescent="0.25">
      <c r="A46" s="120">
        <f>YampaRiverInflow.TotalOutflow!A46</f>
        <v>44501</v>
      </c>
      <c r="B46" s="121"/>
      <c r="C46" s="121"/>
      <c r="D46" s="121">
        <v>32.280999999999999</v>
      </c>
      <c r="E46" s="17">
        <v>-7.608582000000002</v>
      </c>
      <c r="F46" s="17">
        <v>19.452354</v>
      </c>
      <c r="G46" s="17">
        <v>-15.148112000000001</v>
      </c>
      <c r="H46" s="17">
        <v>43.240480000000012</v>
      </c>
      <c r="I46" s="17">
        <v>18.699883999999997</v>
      </c>
      <c r="J46" s="17">
        <v>25.747958000000004</v>
      </c>
      <c r="K46" s="17">
        <v>19.504985999999999</v>
      </c>
      <c r="L46" s="17">
        <v>17.401791999999997</v>
      </c>
      <c r="M46" s="17">
        <v>8.7164979999999979</v>
      </c>
      <c r="N46" s="17">
        <v>0.5832239999999983</v>
      </c>
      <c r="O46" s="17">
        <v>10.286626</v>
      </c>
      <c r="P46" s="17">
        <v>27.420535999999998</v>
      </c>
      <c r="Q46" s="17">
        <v>15.614009999999999</v>
      </c>
      <c r="R46" s="17">
        <v>24.595040000000001</v>
      </c>
      <c r="S46" s="17">
        <v>18.446279999999998</v>
      </c>
      <c r="T46" s="17">
        <v>36.495870000000004</v>
      </c>
      <c r="U46" s="17">
        <v>27.966939999999997</v>
      </c>
      <c r="V46" s="17">
        <v>25.487599999999997</v>
      </c>
      <c r="W46" s="17">
        <v>23.10744</v>
      </c>
      <c r="X46" s="17">
        <v>22.472729999999999</v>
      </c>
      <c r="Y46" s="17">
        <v>33.719010000000004</v>
      </c>
      <c r="Z46" s="17">
        <v>27.609919999999999</v>
      </c>
      <c r="AA46" s="17">
        <v>16.066120000000002</v>
      </c>
      <c r="AB46" s="17">
        <v>25.54711</v>
      </c>
      <c r="AC46" s="17">
        <v>41.959690000000002</v>
      </c>
      <c r="AD46" s="17">
        <v>23.019279999999998</v>
      </c>
      <c r="AE46" s="17">
        <v>14.411950000000001</v>
      </c>
      <c r="AF46" s="17">
        <v>36.115349999999999</v>
      </c>
      <c r="AG46" s="17">
        <v>28.582279999999997</v>
      </c>
      <c r="AH46" s="17">
        <v>27.818810000000003</v>
      </c>
      <c r="AI46" s="41">
        <v>24.693999999999999</v>
      </c>
      <c r="AJ46" s="41">
        <v>34.908999999999999</v>
      </c>
      <c r="AK46" s="41">
        <v>-3.1421840000000012</v>
      </c>
      <c r="AL46" s="41">
        <v>-44.165469999999999</v>
      </c>
      <c r="AM46" s="41">
        <v>8.787177999999999</v>
      </c>
      <c r="AN46" s="12"/>
      <c r="AO46" s="12"/>
      <c r="AP46" s="12"/>
      <c r="AQ46" s="12"/>
      <c r="AR46" s="12"/>
      <c r="AS46" s="12"/>
      <c r="AT46" s="12"/>
      <c r="AU46" s="12"/>
      <c r="AV46" s="12"/>
      <c r="AW46" s="12"/>
      <c r="AX46" s="12"/>
      <c r="AY46" s="12"/>
    </row>
    <row r="47" spans="1:51" ht="15" x14ac:dyDescent="0.25">
      <c r="A47" s="120">
        <f>YampaRiverInflow.TotalOutflow!A47</f>
        <v>44531</v>
      </c>
      <c r="B47" s="121"/>
      <c r="C47" s="121"/>
      <c r="D47" s="121">
        <v>36.677</v>
      </c>
      <c r="E47" s="17">
        <v>6.4737880000000008</v>
      </c>
      <c r="F47" s="17">
        <v>17.151738000000002</v>
      </c>
      <c r="G47" s="17">
        <v>-3.7310040000000027</v>
      </c>
      <c r="H47" s="17">
        <v>24.599475999999996</v>
      </c>
      <c r="I47" s="17">
        <v>10.79776</v>
      </c>
      <c r="J47" s="17">
        <v>21.106362000000001</v>
      </c>
      <c r="K47" s="17">
        <v>13.440643999999999</v>
      </c>
      <c r="L47" s="17">
        <v>8.550276000000002</v>
      </c>
      <c r="M47" s="17">
        <v>2.8164899999999982</v>
      </c>
      <c r="N47" s="17">
        <v>-7.4748359999999989</v>
      </c>
      <c r="O47" s="17">
        <v>0.47278999999999721</v>
      </c>
      <c r="P47" s="17">
        <v>43.942076</v>
      </c>
      <c r="Q47" s="17">
        <v>0.91163000000000016</v>
      </c>
      <c r="R47" s="17">
        <v>15.07438</v>
      </c>
      <c r="S47" s="17">
        <v>12.69421</v>
      </c>
      <c r="T47" s="17">
        <v>35.305790000000002</v>
      </c>
      <c r="U47" s="17">
        <v>29.355370000000001</v>
      </c>
      <c r="V47" s="17">
        <v>13.4876</v>
      </c>
      <c r="W47" s="17">
        <v>18.723970000000001</v>
      </c>
      <c r="X47" s="17">
        <v>15.471069999999999</v>
      </c>
      <c r="Y47" s="17">
        <v>21.302479999999999</v>
      </c>
      <c r="Z47" s="17">
        <v>11.80165</v>
      </c>
      <c r="AA47" s="17">
        <v>23.801650000000002</v>
      </c>
      <c r="AB47" s="17">
        <v>57.520660000000007</v>
      </c>
      <c r="AC47" s="17">
        <v>24.012180000000001</v>
      </c>
      <c r="AD47" s="17">
        <v>19.451400000000003</v>
      </c>
      <c r="AE47" s="17">
        <v>33.930260000000004</v>
      </c>
      <c r="AF47" s="17">
        <v>52.778529999999996</v>
      </c>
      <c r="AG47" s="17">
        <v>24.09948</v>
      </c>
      <c r="AH47" s="17">
        <v>25.37764</v>
      </c>
      <c r="AI47" s="41">
        <v>31.655999999999999</v>
      </c>
      <c r="AJ47" s="41">
        <v>27.768999999999998</v>
      </c>
      <c r="AK47" s="41">
        <v>28.144819999999999</v>
      </c>
      <c r="AL47" s="41">
        <v>-12.281395999999999</v>
      </c>
      <c r="AM47" s="41">
        <v>17.994698</v>
      </c>
      <c r="AN47" s="12"/>
      <c r="AO47" s="12"/>
      <c r="AP47" s="12"/>
      <c r="AQ47" s="12"/>
      <c r="AR47" s="12"/>
      <c r="AS47" s="12"/>
      <c r="AT47" s="12"/>
      <c r="AU47" s="12"/>
      <c r="AV47" s="12"/>
      <c r="AW47" s="12"/>
      <c r="AX47" s="12"/>
      <c r="AY47" s="12"/>
    </row>
    <row r="48" spans="1:51" ht="15" x14ac:dyDescent="0.25">
      <c r="A48" s="120">
        <f>YampaRiverInflow.TotalOutflow!A48</f>
        <v>44562</v>
      </c>
      <c r="B48" s="121"/>
      <c r="C48" s="121"/>
      <c r="D48" s="121">
        <v>34.639000000000003</v>
      </c>
      <c r="E48" s="17">
        <v>18.789630000000002</v>
      </c>
      <c r="F48" s="17">
        <v>30.509731999999996</v>
      </c>
      <c r="G48" s="17">
        <v>-8.285995999999999</v>
      </c>
      <c r="H48" s="17">
        <v>20.149591999999998</v>
      </c>
      <c r="I48" s="17">
        <v>-5.4165640000000019</v>
      </c>
      <c r="J48" s="17">
        <v>2.3691460000000006</v>
      </c>
      <c r="K48" s="17">
        <v>29.694473999999996</v>
      </c>
      <c r="L48" s="17">
        <v>-0.27552200000000449</v>
      </c>
      <c r="M48" s="17">
        <v>186.90553400000005</v>
      </c>
      <c r="N48" s="17">
        <v>-19.518785999999999</v>
      </c>
      <c r="O48" s="17">
        <v>-12.115812000000005</v>
      </c>
      <c r="P48" s="17">
        <v>25.210727999999996</v>
      </c>
      <c r="Q48" s="17">
        <v>1.2586619999999984</v>
      </c>
      <c r="R48" s="17">
        <v>21.421490000000002</v>
      </c>
      <c r="S48" s="17">
        <v>24.198349999999998</v>
      </c>
      <c r="T48" s="17">
        <v>42.049589999999995</v>
      </c>
      <c r="U48" s="17">
        <v>21.61983</v>
      </c>
      <c r="V48" s="17">
        <v>18.446279999999998</v>
      </c>
      <c r="W48" s="17">
        <v>23.206610000000001</v>
      </c>
      <c r="X48" s="17">
        <v>20.033060000000003</v>
      </c>
      <c r="Y48" s="17">
        <v>101.09752</v>
      </c>
      <c r="Z48" s="17">
        <v>22.61157</v>
      </c>
      <c r="AA48" s="17">
        <v>23.206610000000001</v>
      </c>
      <c r="AB48" s="17">
        <v>42.247930000000004</v>
      </c>
      <c r="AC48" s="17">
        <v>34.128279999999997</v>
      </c>
      <c r="AD48" s="17">
        <v>41.270440000000001</v>
      </c>
      <c r="AE48" s="17">
        <v>24.80875</v>
      </c>
      <c r="AF48" s="17">
        <v>40.066650000000003</v>
      </c>
      <c r="AG48" s="17">
        <v>37.896529999999998</v>
      </c>
      <c r="AH48" s="17">
        <v>23.007999999999999</v>
      </c>
      <c r="AI48" s="41">
        <v>30.744</v>
      </c>
      <c r="AJ48" s="41">
        <v>-35.333798000000002</v>
      </c>
      <c r="AK48" s="41">
        <v>15.72175</v>
      </c>
      <c r="AL48" s="41">
        <v>-20.231422000000002</v>
      </c>
      <c r="AM48" s="41">
        <v>12.730970000000001</v>
      </c>
      <c r="AN48" s="12"/>
      <c r="AO48" s="12"/>
      <c r="AP48" s="12"/>
      <c r="AQ48" s="12"/>
      <c r="AR48" s="12"/>
      <c r="AS48" s="12"/>
      <c r="AT48" s="12"/>
      <c r="AU48" s="12"/>
      <c r="AV48" s="12"/>
      <c r="AW48" s="12"/>
      <c r="AX48" s="12"/>
      <c r="AY48" s="12"/>
    </row>
    <row r="49" spans="1:1005" ht="15" x14ac:dyDescent="0.25">
      <c r="A49" s="120">
        <f>YampaRiverInflow.TotalOutflow!A49</f>
        <v>44593</v>
      </c>
      <c r="B49" s="121"/>
      <c r="C49" s="121"/>
      <c r="D49" s="121">
        <v>42.972000000000001</v>
      </c>
      <c r="E49" s="17">
        <v>5.2061219999999997</v>
      </c>
      <c r="F49" s="17">
        <v>31.654194000000004</v>
      </c>
      <c r="G49" s="17">
        <v>-5.5484540000000049</v>
      </c>
      <c r="H49" s="17">
        <v>24.816616000000003</v>
      </c>
      <c r="I49" s="17">
        <v>5.5362879999999972</v>
      </c>
      <c r="J49" s="17">
        <v>2.4326280000000007</v>
      </c>
      <c r="K49" s="17">
        <v>18.913243999999999</v>
      </c>
      <c r="L49" s="17">
        <v>6.7548980000000007</v>
      </c>
      <c r="M49" s="17">
        <v>84.936341999999996</v>
      </c>
      <c r="N49" s="17">
        <v>-9.9785020000000024</v>
      </c>
      <c r="O49" s="17">
        <v>38.271997999999996</v>
      </c>
      <c r="P49" s="17">
        <v>12.276371999999997</v>
      </c>
      <c r="Q49" s="17">
        <v>23.60331</v>
      </c>
      <c r="R49" s="17">
        <v>17.2562</v>
      </c>
      <c r="S49" s="17">
        <v>16.066120000000002</v>
      </c>
      <c r="T49" s="17">
        <v>48.99174</v>
      </c>
      <c r="U49" s="17">
        <v>36.297519999999999</v>
      </c>
      <c r="V49" s="17">
        <v>25.745450000000002</v>
      </c>
      <c r="W49" s="17">
        <v>24.39669</v>
      </c>
      <c r="X49" s="17">
        <v>35.66281</v>
      </c>
      <c r="Y49" s="17">
        <v>125.57355</v>
      </c>
      <c r="Z49" s="17">
        <v>20.429749999999999</v>
      </c>
      <c r="AA49" s="17">
        <v>29.355370000000001</v>
      </c>
      <c r="AB49" s="17">
        <v>90.644630000000006</v>
      </c>
      <c r="AC49" s="17">
        <v>38.488480000000003</v>
      </c>
      <c r="AD49" s="17">
        <v>35.176900000000003</v>
      </c>
      <c r="AE49" s="17">
        <v>33.337230000000005</v>
      </c>
      <c r="AF49" s="17">
        <v>18.843250000000001</v>
      </c>
      <c r="AG49" s="17">
        <v>38.885280000000002</v>
      </c>
      <c r="AH49" s="17">
        <v>32.448999999999998</v>
      </c>
      <c r="AI49" s="41">
        <v>39.451000000000001</v>
      </c>
      <c r="AJ49" s="41">
        <v>-35.678773999999997</v>
      </c>
      <c r="AK49" s="41">
        <v>36.358820000000009</v>
      </c>
      <c r="AL49" s="41">
        <v>10.028786</v>
      </c>
      <c r="AM49" s="41">
        <v>8.8950399999999981</v>
      </c>
      <c r="AN49" s="12"/>
      <c r="AO49" s="12"/>
      <c r="AP49" s="12"/>
      <c r="AQ49" s="12"/>
      <c r="AR49" s="12"/>
      <c r="AS49" s="12"/>
      <c r="AT49" s="12"/>
      <c r="AU49" s="12"/>
      <c r="AV49" s="12"/>
      <c r="AW49" s="12"/>
      <c r="AX49" s="12"/>
      <c r="AY49" s="12"/>
    </row>
    <row r="50" spans="1:1005" ht="15" x14ac:dyDescent="0.25">
      <c r="A50" s="120">
        <f>YampaRiverInflow.TotalOutflow!A50</f>
        <v>44621</v>
      </c>
      <c r="B50" s="121"/>
      <c r="C50" s="121"/>
      <c r="D50" s="121">
        <v>46.4</v>
      </c>
      <c r="E50" s="17">
        <v>65.656910000000011</v>
      </c>
      <c r="F50" s="17">
        <v>40.183028000000007</v>
      </c>
      <c r="G50" s="17">
        <v>-5.9533360000000002</v>
      </c>
      <c r="H50" s="17">
        <v>30.160971999999997</v>
      </c>
      <c r="I50" s="17">
        <v>24.693387999999999</v>
      </c>
      <c r="J50" s="17">
        <v>25.745329999999996</v>
      </c>
      <c r="K50" s="17">
        <v>38.052266000000003</v>
      </c>
      <c r="L50" s="17">
        <v>23.650429999999993</v>
      </c>
      <c r="M50" s="17">
        <v>32.974309999999996</v>
      </c>
      <c r="N50" s="17">
        <v>19.143381999999999</v>
      </c>
      <c r="O50" s="17">
        <v>66.414287999999985</v>
      </c>
      <c r="P50" s="17">
        <v>7.6466900000000004</v>
      </c>
      <c r="Q50" s="17">
        <v>63.272730000000003</v>
      </c>
      <c r="R50" s="17">
        <v>48.99174</v>
      </c>
      <c r="S50" s="17">
        <v>19.834709999999998</v>
      </c>
      <c r="T50" s="17">
        <v>54.009920000000001</v>
      </c>
      <c r="U50" s="17">
        <v>55.160330000000002</v>
      </c>
      <c r="V50" s="17">
        <v>23.22645</v>
      </c>
      <c r="W50" s="17">
        <v>42.842980000000004</v>
      </c>
      <c r="X50" s="17">
        <v>27.59008</v>
      </c>
      <c r="Y50" s="17">
        <v>69.104129999999998</v>
      </c>
      <c r="Z50" s="17">
        <v>49.190080000000002</v>
      </c>
      <c r="AA50" s="17">
        <v>44.628099999999996</v>
      </c>
      <c r="AB50" s="17">
        <v>82.373550000000009</v>
      </c>
      <c r="AC50" s="17">
        <v>74.052929999999989</v>
      </c>
      <c r="AD50" s="17">
        <v>59.414720000000003</v>
      </c>
      <c r="AE50" s="17">
        <v>42.4617</v>
      </c>
      <c r="AF50" s="17">
        <v>22.215199999999999</v>
      </c>
      <c r="AG50" s="17">
        <v>58.779769999999999</v>
      </c>
      <c r="AH50" s="17">
        <v>31.516999999999999</v>
      </c>
      <c r="AI50" s="41">
        <v>41.177</v>
      </c>
      <c r="AJ50" s="41">
        <v>1.4208999999999996</v>
      </c>
      <c r="AK50" s="41">
        <v>53.899988000000008</v>
      </c>
      <c r="AL50" s="41">
        <v>48.854016000000001</v>
      </c>
      <c r="AM50" s="41">
        <v>11.592746</v>
      </c>
      <c r="AN50" s="12"/>
      <c r="AO50" s="12"/>
      <c r="AP50" s="12"/>
      <c r="AQ50" s="12"/>
      <c r="AR50" s="12"/>
      <c r="AS50" s="12"/>
      <c r="AT50" s="12"/>
      <c r="AU50" s="12"/>
      <c r="AV50" s="12"/>
      <c r="AW50" s="12"/>
      <c r="AX50" s="12"/>
      <c r="AY50" s="12"/>
    </row>
    <row r="51" spans="1:1005" ht="15" x14ac:dyDescent="0.25">
      <c r="A51" s="120">
        <f>YampaRiverInflow.TotalOutflow!A51</f>
        <v>44652</v>
      </c>
      <c r="B51" s="121"/>
      <c r="C51" s="121"/>
      <c r="D51" s="121">
        <v>29.408999999999999</v>
      </c>
      <c r="E51" s="17">
        <v>-2.1714279999999997</v>
      </c>
      <c r="F51" s="17">
        <v>27.235071999999999</v>
      </c>
      <c r="G51" s="17">
        <v>10.299308000000002</v>
      </c>
      <c r="H51" s="17">
        <v>34.961232000000003</v>
      </c>
      <c r="I51" s="17">
        <v>19.407409999999999</v>
      </c>
      <c r="J51" s="17">
        <v>3.8830659999999999</v>
      </c>
      <c r="K51" s="17">
        <v>42.054233999999994</v>
      </c>
      <c r="L51" s="17">
        <v>40.374699999999997</v>
      </c>
      <c r="M51" s="17">
        <v>1.4423439999999974</v>
      </c>
      <c r="N51" s="17">
        <v>-2.1086160000000009</v>
      </c>
      <c r="O51" s="17">
        <v>-25.961648</v>
      </c>
      <c r="P51" s="17">
        <v>3.7385600000000014</v>
      </c>
      <c r="Q51" s="17">
        <v>29.157019999999999</v>
      </c>
      <c r="R51" s="17">
        <v>70.294210000000007</v>
      </c>
      <c r="S51" s="17">
        <v>23.60331</v>
      </c>
      <c r="T51" s="17">
        <v>16.8</v>
      </c>
      <c r="U51" s="17">
        <v>35.028100000000002</v>
      </c>
      <c r="V51" s="17">
        <v>13.62645</v>
      </c>
      <c r="W51" s="17">
        <v>32.747109999999999</v>
      </c>
      <c r="X51" s="17">
        <v>39.133879999999998</v>
      </c>
      <c r="Y51" s="17">
        <v>90.902479999999997</v>
      </c>
      <c r="Z51" s="17">
        <v>33.758679999999998</v>
      </c>
      <c r="AA51" s="17">
        <v>33.699169999999995</v>
      </c>
      <c r="AB51" s="17">
        <v>29.54543</v>
      </c>
      <c r="AC51" s="17">
        <v>43.090540000000004</v>
      </c>
      <c r="AD51" s="17">
        <v>88.711330000000004</v>
      </c>
      <c r="AE51" s="17">
        <v>45.237490000000001</v>
      </c>
      <c r="AF51" s="17">
        <v>17.018439999999998</v>
      </c>
      <c r="AG51" s="17">
        <v>26.507580000000001</v>
      </c>
      <c r="AH51" s="17">
        <v>22.988</v>
      </c>
      <c r="AI51" s="41">
        <v>25.349</v>
      </c>
      <c r="AJ51" s="41">
        <v>1.8474620000000004</v>
      </c>
      <c r="AK51" s="41">
        <v>30.190056000000002</v>
      </c>
      <c r="AL51" s="41">
        <v>8.4134259999999994</v>
      </c>
      <c r="AM51" s="41">
        <v>6.4895579999999971</v>
      </c>
      <c r="AN51" s="12"/>
      <c r="AO51" s="12"/>
      <c r="AP51" s="12"/>
      <c r="AQ51" s="12"/>
      <c r="AR51" s="12"/>
      <c r="AS51" s="12"/>
      <c r="AT51" s="12"/>
      <c r="AU51" s="12"/>
      <c r="AV51" s="12"/>
      <c r="AW51" s="12"/>
      <c r="AX51" s="12"/>
      <c r="AY51" s="12"/>
    </row>
    <row r="52" spans="1:1005" ht="15" x14ac:dyDescent="0.25">
      <c r="A52" s="120">
        <f>YampaRiverInflow.TotalOutflow!A52</f>
        <v>44682</v>
      </c>
      <c r="B52" s="121"/>
      <c r="C52" s="121"/>
      <c r="D52" s="121">
        <v>29.04</v>
      </c>
      <c r="E52" s="17">
        <v>-34.957054000000007</v>
      </c>
      <c r="F52" s="17">
        <v>13.998616</v>
      </c>
      <c r="G52" s="17">
        <v>14.146305999999999</v>
      </c>
      <c r="H52" s="17">
        <v>11.701313999999998</v>
      </c>
      <c r="I52" s="17">
        <v>20.844270000000002</v>
      </c>
      <c r="J52" s="17">
        <v>18.919815999999997</v>
      </c>
      <c r="K52" s="17">
        <v>24.792201999999996</v>
      </c>
      <c r="L52" s="17">
        <v>21.936144000000002</v>
      </c>
      <c r="M52" s="17">
        <v>0.4265279999999948</v>
      </c>
      <c r="N52" s="17">
        <v>-5.1470199999999995</v>
      </c>
      <c r="O52" s="17">
        <v>-26.100434000000003</v>
      </c>
      <c r="P52" s="17">
        <v>7.8517019999999995</v>
      </c>
      <c r="Q52" s="17">
        <v>15.471069999999999</v>
      </c>
      <c r="R52" s="17">
        <v>41.137190000000004</v>
      </c>
      <c r="S52" s="17">
        <v>13.289260000000001</v>
      </c>
      <c r="T52" s="17">
        <v>27.570250000000001</v>
      </c>
      <c r="U52" s="17">
        <v>34.690910000000002</v>
      </c>
      <c r="V52" s="17">
        <v>21.163640000000001</v>
      </c>
      <c r="W52" s="17">
        <v>23.543800000000001</v>
      </c>
      <c r="X52" s="17">
        <v>34.333880000000001</v>
      </c>
      <c r="Y52" s="17">
        <v>67.140500000000003</v>
      </c>
      <c r="Z52" s="17">
        <v>34.274380000000001</v>
      </c>
      <c r="AA52" s="17">
        <v>36.813220000000001</v>
      </c>
      <c r="AB52" s="17">
        <v>20.429749999999999</v>
      </c>
      <c r="AC52" s="17">
        <v>51.182790000000004</v>
      </c>
      <c r="AD52" s="17">
        <v>36.148009999999999</v>
      </c>
      <c r="AE52" s="17">
        <v>35.125309999999999</v>
      </c>
      <c r="AF52" s="17">
        <v>18.545770000000001</v>
      </c>
      <c r="AG52" s="17">
        <v>27.262090000000001</v>
      </c>
      <c r="AH52" s="17">
        <v>27.253</v>
      </c>
      <c r="AI52" s="41">
        <v>28.957999999999998</v>
      </c>
      <c r="AJ52" s="41">
        <v>-17.974883999999999</v>
      </c>
      <c r="AK52" s="41">
        <v>8.2502020000000016</v>
      </c>
      <c r="AL52" s="41">
        <v>11.781169999999998</v>
      </c>
      <c r="AM52" s="41">
        <v>-43.34975</v>
      </c>
      <c r="AN52" s="12"/>
      <c r="AO52" s="12"/>
      <c r="AP52" s="12"/>
      <c r="AQ52" s="12"/>
      <c r="AR52" s="12"/>
      <c r="AS52" s="12"/>
      <c r="AT52" s="12"/>
      <c r="AU52" s="12"/>
      <c r="AV52" s="12"/>
      <c r="AW52" s="12"/>
      <c r="AX52" s="12"/>
      <c r="AY52" s="12"/>
    </row>
    <row r="53" spans="1:1005" ht="15" x14ac:dyDescent="0.25">
      <c r="A53" s="120">
        <f>YampaRiverInflow.TotalOutflow!A53</f>
        <v>44713</v>
      </c>
      <c r="B53" s="121"/>
      <c r="C53" s="121"/>
      <c r="D53" s="121">
        <v>25.971</v>
      </c>
      <c r="E53" s="17">
        <v>-25.920556000000005</v>
      </c>
      <c r="F53" s="17">
        <v>4.8367579999999997</v>
      </c>
      <c r="G53" s="17">
        <v>17.069787999999999</v>
      </c>
      <c r="H53" s="17">
        <v>14.981504000000001</v>
      </c>
      <c r="I53" s="17">
        <v>10.917309999999999</v>
      </c>
      <c r="J53" s="17">
        <v>17.894643999999996</v>
      </c>
      <c r="K53" s="17">
        <v>3.4932539999999972</v>
      </c>
      <c r="L53" s="17">
        <v>8.3392299999999988</v>
      </c>
      <c r="M53" s="17">
        <v>12.800060000000002</v>
      </c>
      <c r="N53" s="17">
        <v>0.96758200000000005</v>
      </c>
      <c r="O53" s="17">
        <v>22.234369999999995</v>
      </c>
      <c r="P53" s="17">
        <v>-1.326284</v>
      </c>
      <c r="Q53" s="17">
        <v>31.73554</v>
      </c>
      <c r="R53" s="17">
        <v>15.272729999999999</v>
      </c>
      <c r="S53" s="17">
        <v>13.68595</v>
      </c>
      <c r="T53" s="17">
        <v>32.07273</v>
      </c>
      <c r="U53" s="17">
        <v>48.238019999999999</v>
      </c>
      <c r="V53" s="17">
        <v>6.5057900000000002</v>
      </c>
      <c r="W53" s="17">
        <v>14.280989999999999</v>
      </c>
      <c r="X53" s="17">
        <v>20.826450000000001</v>
      </c>
      <c r="Y53" s="17">
        <v>11.9405</v>
      </c>
      <c r="Z53" s="17">
        <v>14.67769</v>
      </c>
      <c r="AA53" s="17">
        <v>31.73554</v>
      </c>
      <c r="AB53" s="17">
        <v>13.4876</v>
      </c>
      <c r="AC53" s="17">
        <v>35.553789999999999</v>
      </c>
      <c r="AD53" s="17">
        <v>23.751339999999999</v>
      </c>
      <c r="AE53" s="17">
        <v>47.228079999999999</v>
      </c>
      <c r="AF53" s="17">
        <v>22.73095</v>
      </c>
      <c r="AG53" s="17">
        <v>25.202210000000001</v>
      </c>
      <c r="AH53" s="17">
        <v>26.082999999999998</v>
      </c>
      <c r="AI53" s="41">
        <v>16.065999999999999</v>
      </c>
      <c r="AJ53" s="41">
        <v>-10.634887999999998</v>
      </c>
      <c r="AK53" s="41">
        <v>9.8336339999999982</v>
      </c>
      <c r="AL53" s="41">
        <v>15.799028</v>
      </c>
      <c r="AM53" s="41">
        <v>-26.687349999999999</v>
      </c>
      <c r="AN53" s="12"/>
      <c r="AO53" s="12"/>
      <c r="AP53" s="12"/>
      <c r="AQ53" s="12"/>
      <c r="AR53" s="12"/>
      <c r="AS53" s="12"/>
      <c r="AT53" s="12"/>
      <c r="AU53" s="12"/>
      <c r="AV53" s="12"/>
      <c r="AW53" s="12"/>
      <c r="AX53" s="12"/>
      <c r="AY53" s="12"/>
    </row>
    <row r="54" spans="1:1005" ht="15" x14ac:dyDescent="0.25">
      <c r="A54" s="120">
        <f>YampaRiverInflow.TotalOutflow!A54</f>
        <v>44743</v>
      </c>
      <c r="B54" s="121"/>
      <c r="C54" s="121"/>
      <c r="D54" s="121">
        <v>36.543999999999997</v>
      </c>
      <c r="E54" s="17">
        <v>-25.963596000000003</v>
      </c>
      <c r="F54" s="17">
        <v>-1.3454359999999996</v>
      </c>
      <c r="G54" s="17">
        <v>23.854377999999997</v>
      </c>
      <c r="H54" s="17">
        <v>10.43751</v>
      </c>
      <c r="I54" s="17">
        <v>0.31987999999999739</v>
      </c>
      <c r="J54" s="17">
        <v>-2.3304560000000003</v>
      </c>
      <c r="K54" s="17">
        <v>-0.36195600000000061</v>
      </c>
      <c r="L54" s="17">
        <v>14.518595999999995</v>
      </c>
      <c r="M54" s="17">
        <v>-5.2774500000000009</v>
      </c>
      <c r="N54" s="17">
        <v>-9.5112659999999991</v>
      </c>
      <c r="O54" s="17">
        <v>30.567533999999998</v>
      </c>
      <c r="P54" s="17">
        <v>7.7770319999999957</v>
      </c>
      <c r="Q54" s="17">
        <v>31.933880000000002</v>
      </c>
      <c r="R54" s="17">
        <v>33.12397</v>
      </c>
      <c r="S54" s="17">
        <v>30.347110000000001</v>
      </c>
      <c r="T54" s="17">
        <v>21.12397</v>
      </c>
      <c r="U54" s="17">
        <v>19.953720000000001</v>
      </c>
      <c r="V54" s="17">
        <v>10.1157</v>
      </c>
      <c r="W54" s="17">
        <v>17.2562</v>
      </c>
      <c r="X54" s="17">
        <v>39.272730000000003</v>
      </c>
      <c r="Y54" s="17">
        <v>21.024789999999999</v>
      </c>
      <c r="Z54" s="17">
        <v>21.223140000000001</v>
      </c>
      <c r="AA54" s="17">
        <v>45.421489999999999</v>
      </c>
      <c r="AB54" s="17">
        <v>28.760330000000003</v>
      </c>
      <c r="AC54" s="17">
        <v>28.178129999999999</v>
      </c>
      <c r="AD54" s="17">
        <v>29.169810000000002</v>
      </c>
      <c r="AE54" s="17">
        <v>55.361699999999999</v>
      </c>
      <c r="AF54" s="17">
        <v>26.380500000000001</v>
      </c>
      <c r="AG54" s="17">
        <v>61.69943</v>
      </c>
      <c r="AH54" s="17">
        <v>29.157</v>
      </c>
      <c r="AI54" s="41">
        <v>11.108000000000001</v>
      </c>
      <c r="AJ54" s="41">
        <v>-4.7430320000000004</v>
      </c>
      <c r="AK54" s="41">
        <v>16.804354</v>
      </c>
      <c r="AL54" s="41">
        <v>5.1790399999999934</v>
      </c>
      <c r="AM54" s="41">
        <v>-76.626987999999997</v>
      </c>
      <c r="AN54" s="12"/>
      <c r="AO54" s="12"/>
      <c r="AP54" s="12"/>
      <c r="AQ54" s="12"/>
      <c r="AR54" s="12"/>
      <c r="AS54" s="12"/>
      <c r="AT54" s="12"/>
      <c r="AU54" s="12"/>
      <c r="AV54" s="12"/>
      <c r="AW54" s="12"/>
      <c r="AX54" s="12"/>
      <c r="AY54" s="12"/>
    </row>
    <row r="55" spans="1:1005" ht="15" x14ac:dyDescent="0.25">
      <c r="A55" s="120">
        <f>YampaRiverInflow.TotalOutflow!A55</f>
        <v>44774</v>
      </c>
      <c r="B55" s="121"/>
      <c r="C55" s="121"/>
      <c r="D55" s="121">
        <v>44.478000000000002</v>
      </c>
      <c r="E55" s="17">
        <v>-24.962649999999996</v>
      </c>
      <c r="F55" s="17">
        <v>11.718223999999999</v>
      </c>
      <c r="G55" s="17">
        <v>34.487445999999998</v>
      </c>
      <c r="H55" s="17">
        <v>13.664479999999999</v>
      </c>
      <c r="I55" s="17">
        <v>22.107043999999998</v>
      </c>
      <c r="J55" s="17">
        <v>11.757869999999999</v>
      </c>
      <c r="K55" s="17">
        <v>15.499105999999996</v>
      </c>
      <c r="L55" s="17">
        <v>39.501065999999994</v>
      </c>
      <c r="M55" s="17">
        <v>-27.720480000000002</v>
      </c>
      <c r="N55" s="17">
        <v>-21.211650000000002</v>
      </c>
      <c r="O55" s="17">
        <v>29.708030000000001</v>
      </c>
      <c r="P55" s="17">
        <v>24.969377999999995</v>
      </c>
      <c r="Q55" s="17">
        <v>50.280989999999996</v>
      </c>
      <c r="R55" s="17">
        <v>20.826450000000001</v>
      </c>
      <c r="S55" s="17">
        <v>44.033059999999999</v>
      </c>
      <c r="T55" s="17">
        <v>23.404959999999999</v>
      </c>
      <c r="U55" s="17">
        <v>52.066120000000005</v>
      </c>
      <c r="V55" s="17">
        <v>17.851240000000001</v>
      </c>
      <c r="W55" s="17">
        <v>42.049589999999995</v>
      </c>
      <c r="X55" s="17">
        <v>50.578510000000001</v>
      </c>
      <c r="Y55" s="17">
        <v>28.36364</v>
      </c>
      <c r="Z55" s="17">
        <v>66.446280000000002</v>
      </c>
      <c r="AA55" s="17">
        <v>91.636359999999996</v>
      </c>
      <c r="AB55" s="17">
        <v>39.272730000000003</v>
      </c>
      <c r="AC55" s="17">
        <v>23.615790000000001</v>
      </c>
      <c r="AD55" s="17">
        <v>91.054990000000004</v>
      </c>
      <c r="AE55" s="17">
        <v>60.915440000000004</v>
      </c>
      <c r="AF55" s="17">
        <v>68.609250000000003</v>
      </c>
      <c r="AG55" s="17">
        <v>66.855829999999997</v>
      </c>
      <c r="AH55" s="17">
        <v>41.058</v>
      </c>
      <c r="AI55" s="41">
        <v>53.752000000000002</v>
      </c>
      <c r="AJ55" s="41">
        <v>-20.440944000000002</v>
      </c>
      <c r="AK55" s="41">
        <v>26.649618</v>
      </c>
      <c r="AL55" s="41">
        <v>-38.384042000000001</v>
      </c>
      <c r="AM55" s="41">
        <v>3.944417999999998</v>
      </c>
      <c r="AN55" s="12"/>
      <c r="AO55" s="12"/>
      <c r="AP55" s="12"/>
      <c r="AQ55" s="12"/>
      <c r="AR55" s="12"/>
      <c r="AS55" s="12"/>
      <c r="AT55" s="12"/>
      <c r="AU55" s="12"/>
      <c r="AV55" s="12"/>
      <c r="AW55" s="12"/>
      <c r="AX55" s="12"/>
      <c r="AY55" s="12"/>
    </row>
    <row r="56" spans="1:1005" ht="15" x14ac:dyDescent="0.25">
      <c r="A56" s="120">
        <f>YampaRiverInflow.TotalOutflow!A56</f>
        <v>44805</v>
      </c>
      <c r="B56" s="121"/>
      <c r="C56" s="121"/>
      <c r="D56" s="121">
        <v>44.591000000000001</v>
      </c>
      <c r="E56" s="17">
        <v>1.9679220000000004</v>
      </c>
      <c r="F56" s="17">
        <v>31.598157999999994</v>
      </c>
      <c r="G56" s="17">
        <v>10.762887999999998</v>
      </c>
      <c r="H56" s="17">
        <v>16.83839</v>
      </c>
      <c r="I56" s="17">
        <v>7.3934139999999973</v>
      </c>
      <c r="J56" s="17">
        <v>23.094785999999999</v>
      </c>
      <c r="K56" s="17">
        <v>19.014919999999993</v>
      </c>
      <c r="L56" s="17">
        <v>38.203603999999999</v>
      </c>
      <c r="M56" s="17">
        <v>-11.380267999999999</v>
      </c>
      <c r="N56" s="17">
        <v>-1.1929920000000003</v>
      </c>
      <c r="O56" s="17">
        <v>14.110747999999997</v>
      </c>
      <c r="P56" s="17">
        <v>20.761236</v>
      </c>
      <c r="Q56" s="17">
        <v>59.246279999999999</v>
      </c>
      <c r="R56" s="17">
        <v>36.099170000000001</v>
      </c>
      <c r="S56" s="17">
        <v>49.190080000000002</v>
      </c>
      <c r="T56" s="17">
        <v>39.133879999999998</v>
      </c>
      <c r="U56" s="17">
        <v>48.456199999999995</v>
      </c>
      <c r="V56" s="17">
        <v>103.95372</v>
      </c>
      <c r="W56" s="17">
        <v>34.373550000000002</v>
      </c>
      <c r="X56" s="17">
        <v>57.381819999999998</v>
      </c>
      <c r="Y56" s="17">
        <v>38.360330000000005</v>
      </c>
      <c r="Z56" s="17">
        <v>50.87603</v>
      </c>
      <c r="AA56" s="17">
        <v>33.83802</v>
      </c>
      <c r="AB56" s="17">
        <v>38.677690000000005</v>
      </c>
      <c r="AC56" s="17">
        <v>28.373090000000001</v>
      </c>
      <c r="AD56" s="17">
        <v>44.259500000000003</v>
      </c>
      <c r="AE56" s="17">
        <v>46.824210000000001</v>
      </c>
      <c r="AF56" s="17">
        <v>48.000730000000004</v>
      </c>
      <c r="AG56" s="17">
        <v>78.71414</v>
      </c>
      <c r="AH56" s="17">
        <v>38.877000000000002</v>
      </c>
      <c r="AI56" s="41">
        <v>40.661000000000001</v>
      </c>
      <c r="AJ56" s="41">
        <v>-9.8468000000002581E-2</v>
      </c>
      <c r="AK56" s="41">
        <v>31.357489999999999</v>
      </c>
      <c r="AL56" s="41">
        <v>-20.597570000000001</v>
      </c>
      <c r="AM56" s="41">
        <v>32.537457999999994</v>
      </c>
      <c r="AN56" s="12"/>
      <c r="AO56" s="12"/>
      <c r="AP56" s="12"/>
      <c r="AQ56" s="12"/>
      <c r="AR56" s="12"/>
      <c r="AS56" s="12"/>
      <c r="AT56" s="12"/>
      <c r="AU56" s="12"/>
      <c r="AV56" s="12"/>
      <c r="AW56" s="12"/>
      <c r="AX56" s="12"/>
      <c r="AY56" s="12"/>
    </row>
    <row r="57" spans="1:1005" ht="15" x14ac:dyDescent="0.25">
      <c r="A57" s="120">
        <f>YampaRiverInflow.TotalOutflow!A57</f>
        <v>44835</v>
      </c>
      <c r="B57" s="121"/>
      <c r="C57" s="121"/>
      <c r="D57" s="121">
        <v>38.270000000000003</v>
      </c>
      <c r="E57" s="17">
        <v>16.697756000000002</v>
      </c>
      <c r="F57" s="17">
        <v>-7.0713440000000007</v>
      </c>
      <c r="G57" s="17">
        <v>28.546542000000002</v>
      </c>
      <c r="H57" s="17">
        <v>8.8154899999999987</v>
      </c>
      <c r="I57" s="17">
        <v>19.117637999999999</v>
      </c>
      <c r="J57" s="17">
        <v>24.204461999999999</v>
      </c>
      <c r="K57" s="17">
        <v>26.144487999999999</v>
      </c>
      <c r="L57" s="17">
        <v>13.100050000000003</v>
      </c>
      <c r="M57" s="17">
        <v>20.956235999999997</v>
      </c>
      <c r="N57" s="17">
        <v>15.130805999999998</v>
      </c>
      <c r="O57" s="17">
        <v>30.771339999999995</v>
      </c>
      <c r="P57" s="17">
        <v>32.265374000000001</v>
      </c>
      <c r="Q57" s="17">
        <v>36.495870000000004</v>
      </c>
      <c r="R57" s="17">
        <v>22.413220000000003</v>
      </c>
      <c r="S57" s="17">
        <v>37.884300000000003</v>
      </c>
      <c r="T57" s="17">
        <v>47.385120000000001</v>
      </c>
      <c r="U57" s="17">
        <v>23.34545</v>
      </c>
      <c r="V57" s="17">
        <v>20.647929999999999</v>
      </c>
      <c r="W57" s="17">
        <v>30.664459999999998</v>
      </c>
      <c r="X57" s="17">
        <v>41.077690000000004</v>
      </c>
      <c r="Y57" s="17">
        <v>33.004959999999997</v>
      </c>
      <c r="Z57" s="17">
        <v>69.758679999999998</v>
      </c>
      <c r="AA57" s="17">
        <v>20.90579</v>
      </c>
      <c r="AB57" s="17">
        <v>34.920760000000001</v>
      </c>
      <c r="AC57" s="17">
        <v>24.80264</v>
      </c>
      <c r="AD57" s="17">
        <v>40.688940000000002</v>
      </c>
      <c r="AE57" s="17">
        <v>39.683980000000005</v>
      </c>
      <c r="AF57" s="17">
        <v>29.514490000000002</v>
      </c>
      <c r="AG57" s="17">
        <v>19.08832</v>
      </c>
      <c r="AH57" s="17">
        <v>42.445999999999998</v>
      </c>
      <c r="AI57" s="41">
        <v>61.646000000000001</v>
      </c>
      <c r="AJ57" s="41">
        <v>42.068716000000002</v>
      </c>
      <c r="AK57" s="41">
        <v>-39.506182000000003</v>
      </c>
      <c r="AL57" s="41">
        <v>16.431793999999996</v>
      </c>
      <c r="AM57" s="41">
        <v>21.307351999999995</v>
      </c>
      <c r="AN57" s="12"/>
      <c r="AO57" s="12"/>
      <c r="AP57" s="12"/>
      <c r="AQ57" s="12"/>
      <c r="AR57" s="12"/>
      <c r="AS57" s="12"/>
      <c r="AT57" s="12"/>
      <c r="AU57" s="12"/>
      <c r="AV57" s="12"/>
      <c r="AW57" s="12"/>
      <c r="AX57" s="12"/>
      <c r="AY57" s="12"/>
    </row>
    <row r="58" spans="1:1005" ht="15" x14ac:dyDescent="0.25">
      <c r="A58" s="120">
        <f>YampaRiverInflow.TotalOutflow!A58</f>
        <v>44866</v>
      </c>
      <c r="B58" s="121"/>
      <c r="C58" s="121"/>
      <c r="D58" s="121">
        <v>32.280999999999999</v>
      </c>
      <c r="E58" s="17">
        <v>19.452354</v>
      </c>
      <c r="F58" s="17">
        <v>-15.148112000000001</v>
      </c>
      <c r="G58" s="17">
        <v>43.240480000000012</v>
      </c>
      <c r="H58" s="17">
        <v>18.699883999999997</v>
      </c>
      <c r="I58" s="17">
        <v>25.747958000000004</v>
      </c>
      <c r="J58" s="17">
        <v>19.504985999999999</v>
      </c>
      <c r="K58" s="17">
        <v>17.401791999999997</v>
      </c>
      <c r="L58" s="17">
        <v>8.7164979999999979</v>
      </c>
      <c r="M58" s="17">
        <v>0.5832239999999983</v>
      </c>
      <c r="N58" s="17">
        <v>10.286626</v>
      </c>
      <c r="O58" s="17">
        <v>27.420535999999998</v>
      </c>
      <c r="P58" s="17">
        <v>15.614009999999999</v>
      </c>
      <c r="Q58" s="17">
        <v>24.595040000000001</v>
      </c>
      <c r="R58" s="17">
        <v>18.446279999999998</v>
      </c>
      <c r="S58" s="17">
        <v>36.495870000000004</v>
      </c>
      <c r="T58" s="17">
        <v>27.966939999999997</v>
      </c>
      <c r="U58" s="17">
        <v>25.487599999999997</v>
      </c>
      <c r="V58" s="17">
        <v>23.10744</v>
      </c>
      <c r="W58" s="17">
        <v>22.472729999999999</v>
      </c>
      <c r="X58" s="17">
        <v>33.719010000000004</v>
      </c>
      <c r="Y58" s="17">
        <v>27.609919999999999</v>
      </c>
      <c r="Z58" s="17">
        <v>16.066120000000002</v>
      </c>
      <c r="AA58" s="17">
        <v>25.54711</v>
      </c>
      <c r="AB58" s="17">
        <v>41.959690000000002</v>
      </c>
      <c r="AC58" s="17">
        <v>23.019279999999998</v>
      </c>
      <c r="AD58" s="17">
        <v>14.411950000000001</v>
      </c>
      <c r="AE58" s="17">
        <v>36.115349999999999</v>
      </c>
      <c r="AF58" s="17">
        <v>28.582279999999997</v>
      </c>
      <c r="AG58" s="17">
        <v>27.818810000000003</v>
      </c>
      <c r="AH58" s="17">
        <v>24.693999999999999</v>
      </c>
      <c r="AI58" s="41">
        <v>34.908999999999999</v>
      </c>
      <c r="AJ58" s="41">
        <v>-3.1421840000000012</v>
      </c>
      <c r="AK58" s="41">
        <v>-44.165469999999999</v>
      </c>
      <c r="AL58" s="41">
        <v>8.787177999999999</v>
      </c>
      <c r="AM58" s="41">
        <v>-7.608582000000002</v>
      </c>
      <c r="AN58" s="12"/>
      <c r="AO58" s="12"/>
      <c r="AP58" s="12"/>
      <c r="AQ58" s="12"/>
      <c r="AR58" s="12"/>
      <c r="AS58" s="12"/>
      <c r="AT58" s="12"/>
      <c r="AU58" s="12"/>
      <c r="AV58" s="12"/>
      <c r="AW58" s="12"/>
      <c r="AX58" s="12"/>
      <c r="AY58" s="12"/>
    </row>
    <row r="59" spans="1:1005" ht="15" x14ac:dyDescent="0.25">
      <c r="A59" s="120">
        <f>YampaRiverInflow.TotalOutflow!A59</f>
        <v>44896</v>
      </c>
      <c r="B59" s="121"/>
      <c r="C59" s="121"/>
      <c r="D59" s="121">
        <v>36.677</v>
      </c>
      <c r="E59" s="17">
        <v>17.151738000000002</v>
      </c>
      <c r="F59" s="17">
        <v>-3.7310040000000027</v>
      </c>
      <c r="G59" s="17">
        <v>24.599475999999996</v>
      </c>
      <c r="H59" s="17">
        <v>10.79776</v>
      </c>
      <c r="I59" s="17">
        <v>21.106362000000001</v>
      </c>
      <c r="J59" s="17">
        <v>13.440643999999999</v>
      </c>
      <c r="K59" s="17">
        <v>8.550276000000002</v>
      </c>
      <c r="L59" s="17">
        <v>2.8164899999999982</v>
      </c>
      <c r="M59" s="17">
        <v>-7.4748359999999989</v>
      </c>
      <c r="N59" s="17">
        <v>0.47278999999999721</v>
      </c>
      <c r="O59" s="17">
        <v>43.942076</v>
      </c>
      <c r="P59" s="17">
        <v>0.91163000000000016</v>
      </c>
      <c r="Q59" s="17">
        <v>15.07438</v>
      </c>
      <c r="R59" s="17">
        <v>12.69421</v>
      </c>
      <c r="S59" s="17">
        <v>35.305790000000002</v>
      </c>
      <c r="T59" s="17">
        <v>29.355370000000001</v>
      </c>
      <c r="U59" s="17">
        <v>13.4876</v>
      </c>
      <c r="V59" s="17">
        <v>18.723970000000001</v>
      </c>
      <c r="W59" s="17">
        <v>15.471069999999999</v>
      </c>
      <c r="X59" s="17">
        <v>21.302479999999999</v>
      </c>
      <c r="Y59" s="17">
        <v>11.80165</v>
      </c>
      <c r="Z59" s="17">
        <v>23.801650000000002</v>
      </c>
      <c r="AA59" s="17">
        <v>57.520660000000007</v>
      </c>
      <c r="AB59" s="17">
        <v>24.012180000000001</v>
      </c>
      <c r="AC59" s="17">
        <v>19.451400000000003</v>
      </c>
      <c r="AD59" s="17">
        <v>33.930260000000004</v>
      </c>
      <c r="AE59" s="17">
        <v>52.778529999999996</v>
      </c>
      <c r="AF59" s="17">
        <v>24.09948</v>
      </c>
      <c r="AG59" s="17">
        <v>25.37764</v>
      </c>
      <c r="AH59" s="17">
        <v>31.655999999999999</v>
      </c>
      <c r="AI59" s="41">
        <v>27.768999999999998</v>
      </c>
      <c r="AJ59" s="41">
        <v>28.144819999999999</v>
      </c>
      <c r="AK59" s="41">
        <v>-12.281395999999999</v>
      </c>
      <c r="AL59" s="41">
        <v>17.994698</v>
      </c>
      <c r="AM59" s="41">
        <v>6.4737880000000008</v>
      </c>
      <c r="AN59" s="12"/>
      <c r="AO59" s="12"/>
      <c r="AP59" s="12"/>
      <c r="AQ59" s="12"/>
      <c r="AR59" s="12"/>
      <c r="AS59" s="12"/>
      <c r="AT59" s="12"/>
      <c r="AU59" s="12"/>
      <c r="AV59" s="12"/>
      <c r="AW59" s="12"/>
      <c r="AX59" s="12"/>
      <c r="AY59" s="12"/>
    </row>
    <row r="60" spans="1:1005" ht="15" x14ac:dyDescent="0.25">
      <c r="A60" s="120">
        <f>YampaRiverInflow.TotalOutflow!A60</f>
        <v>44927</v>
      </c>
      <c r="B60" s="121"/>
      <c r="C60" s="121"/>
      <c r="D60" s="121">
        <v>34.639000000000003</v>
      </c>
      <c r="E60" s="17">
        <v>30.509731999999996</v>
      </c>
      <c r="F60" s="17">
        <v>-8.285995999999999</v>
      </c>
      <c r="G60" s="17">
        <v>20.149591999999998</v>
      </c>
      <c r="H60" s="17">
        <v>-5.4165640000000019</v>
      </c>
      <c r="I60" s="17">
        <v>2.3691460000000006</v>
      </c>
      <c r="J60" s="17">
        <v>29.694473999999996</v>
      </c>
      <c r="K60" s="17">
        <v>-0.27552200000000449</v>
      </c>
      <c r="L60" s="17">
        <v>186.90553400000005</v>
      </c>
      <c r="M60" s="17">
        <v>-19.518785999999999</v>
      </c>
      <c r="N60" s="17">
        <v>-12.115812000000005</v>
      </c>
      <c r="O60" s="17">
        <v>25.210727999999996</v>
      </c>
      <c r="P60" s="17">
        <v>1.2586619999999984</v>
      </c>
      <c r="Q60" s="17">
        <v>21.421490000000002</v>
      </c>
      <c r="R60" s="17">
        <v>24.198349999999998</v>
      </c>
      <c r="S60" s="17">
        <v>42.049589999999995</v>
      </c>
      <c r="T60" s="17">
        <v>21.61983</v>
      </c>
      <c r="U60" s="17">
        <v>18.446279999999998</v>
      </c>
      <c r="V60" s="17">
        <v>23.206610000000001</v>
      </c>
      <c r="W60" s="17">
        <v>20.033060000000003</v>
      </c>
      <c r="X60" s="17">
        <v>101.09752</v>
      </c>
      <c r="Y60" s="17">
        <v>22.61157</v>
      </c>
      <c r="Z60" s="17">
        <v>23.206610000000001</v>
      </c>
      <c r="AA60" s="17">
        <v>42.247930000000004</v>
      </c>
      <c r="AB60" s="17">
        <v>34.128279999999997</v>
      </c>
      <c r="AC60" s="17">
        <v>41.270440000000001</v>
      </c>
      <c r="AD60" s="17">
        <v>24.80875</v>
      </c>
      <c r="AE60" s="17">
        <v>40.066650000000003</v>
      </c>
      <c r="AF60" s="17">
        <v>37.896529999999998</v>
      </c>
      <c r="AG60" s="17">
        <v>23.007999999999999</v>
      </c>
      <c r="AH60" s="17">
        <v>30.744</v>
      </c>
      <c r="AI60" s="41">
        <v>-35.333798000000002</v>
      </c>
      <c r="AJ60" s="41">
        <v>15.72175</v>
      </c>
      <c r="AK60" s="41">
        <v>-20.231422000000002</v>
      </c>
      <c r="AL60" s="41">
        <v>12.730970000000001</v>
      </c>
      <c r="AM60" s="41">
        <v>18.789630000000002</v>
      </c>
      <c r="AN60" s="12"/>
      <c r="AO60" s="12"/>
      <c r="AP60" s="12"/>
      <c r="AQ60" s="12"/>
      <c r="AR60" s="12"/>
      <c r="AS60" s="12"/>
      <c r="AT60" s="12"/>
      <c r="AU60" s="12"/>
      <c r="AV60" s="12"/>
      <c r="AW60" s="12"/>
      <c r="AX60" s="12"/>
      <c r="AY60" s="12"/>
    </row>
    <row r="61" spans="1:1005" ht="15" x14ac:dyDescent="0.25">
      <c r="A61" s="120">
        <f>YampaRiverInflow.TotalOutflow!A61</f>
        <v>44958</v>
      </c>
      <c r="B61" s="121"/>
      <c r="C61" s="121"/>
      <c r="D61" s="121">
        <v>42.972000000000001</v>
      </c>
      <c r="E61" s="17">
        <v>31.654194000000004</v>
      </c>
      <c r="F61" s="17">
        <v>-5.5484540000000049</v>
      </c>
      <c r="G61" s="17">
        <v>24.816616000000003</v>
      </c>
      <c r="H61" s="17">
        <v>5.5362879999999972</v>
      </c>
      <c r="I61" s="17">
        <v>2.4326280000000007</v>
      </c>
      <c r="J61" s="17">
        <v>18.913243999999999</v>
      </c>
      <c r="K61" s="17">
        <v>6.7548980000000007</v>
      </c>
      <c r="L61" s="17">
        <v>84.936341999999996</v>
      </c>
      <c r="M61" s="17">
        <v>-9.9785020000000024</v>
      </c>
      <c r="N61" s="17">
        <v>38.271997999999996</v>
      </c>
      <c r="O61" s="17">
        <v>12.276371999999997</v>
      </c>
      <c r="P61" s="17">
        <v>23.60331</v>
      </c>
      <c r="Q61" s="17">
        <v>17.2562</v>
      </c>
      <c r="R61" s="17">
        <v>16.066120000000002</v>
      </c>
      <c r="S61" s="17">
        <v>48.99174</v>
      </c>
      <c r="T61" s="17">
        <v>36.297519999999999</v>
      </c>
      <c r="U61" s="17">
        <v>25.745450000000002</v>
      </c>
      <c r="V61" s="17">
        <v>24.39669</v>
      </c>
      <c r="W61" s="17">
        <v>35.66281</v>
      </c>
      <c r="X61" s="17">
        <v>125.57355</v>
      </c>
      <c r="Y61" s="17">
        <v>20.429749999999999</v>
      </c>
      <c r="Z61" s="17">
        <v>29.355370000000001</v>
      </c>
      <c r="AA61" s="17">
        <v>90.644630000000006</v>
      </c>
      <c r="AB61" s="17">
        <v>38.488480000000003</v>
      </c>
      <c r="AC61" s="17">
        <v>35.176900000000003</v>
      </c>
      <c r="AD61" s="17">
        <v>33.337230000000005</v>
      </c>
      <c r="AE61" s="17">
        <v>18.843250000000001</v>
      </c>
      <c r="AF61" s="17">
        <v>38.885280000000002</v>
      </c>
      <c r="AG61" s="17">
        <v>32.448999999999998</v>
      </c>
      <c r="AH61" s="17">
        <v>39.451000000000001</v>
      </c>
      <c r="AI61" s="41">
        <v>-35.678773999999997</v>
      </c>
      <c r="AJ61" s="41">
        <v>36.358820000000009</v>
      </c>
      <c r="AK61" s="41">
        <v>10.028786</v>
      </c>
      <c r="AL61" s="41">
        <v>8.8950399999999981</v>
      </c>
      <c r="AM61" s="41">
        <v>5.2061219999999997</v>
      </c>
      <c r="AN61" s="12"/>
      <c r="AO61" s="12"/>
      <c r="AP61" s="12"/>
      <c r="AQ61" s="12"/>
      <c r="AR61" s="12"/>
      <c r="AS61" s="12"/>
      <c r="AT61" s="12"/>
      <c r="AU61" s="12"/>
      <c r="AV61" s="12"/>
      <c r="AW61" s="12"/>
      <c r="AX61" s="12"/>
      <c r="AY61" s="12"/>
    </row>
    <row r="62" spans="1:1005" ht="15" x14ac:dyDescent="0.25">
      <c r="A62" s="120">
        <f>YampaRiverInflow.TotalOutflow!A62</f>
        <v>44986</v>
      </c>
      <c r="B62" s="121"/>
      <c r="C62" s="121"/>
      <c r="D62" s="121">
        <v>46.4</v>
      </c>
      <c r="E62" s="17">
        <v>40.183028000000007</v>
      </c>
      <c r="F62" s="17">
        <v>-5.9533360000000002</v>
      </c>
      <c r="G62" s="17">
        <v>30.160971999999997</v>
      </c>
      <c r="H62" s="17">
        <v>24.693387999999999</v>
      </c>
      <c r="I62" s="17">
        <v>25.745329999999996</v>
      </c>
      <c r="J62" s="17">
        <v>38.052266000000003</v>
      </c>
      <c r="K62" s="17">
        <v>23.650429999999993</v>
      </c>
      <c r="L62" s="17">
        <v>32.974309999999996</v>
      </c>
      <c r="M62" s="17">
        <v>19.143381999999999</v>
      </c>
      <c r="N62" s="17">
        <v>66.414287999999985</v>
      </c>
      <c r="O62" s="17">
        <v>7.6466900000000004</v>
      </c>
      <c r="P62" s="17">
        <v>63.272730000000003</v>
      </c>
      <c r="Q62" s="17">
        <v>48.99174</v>
      </c>
      <c r="R62" s="17">
        <v>19.834709999999998</v>
      </c>
      <c r="S62" s="17">
        <v>54.009920000000001</v>
      </c>
      <c r="T62" s="17">
        <v>55.160330000000002</v>
      </c>
      <c r="U62" s="17">
        <v>23.22645</v>
      </c>
      <c r="V62" s="17">
        <v>42.842980000000004</v>
      </c>
      <c r="W62" s="17">
        <v>27.59008</v>
      </c>
      <c r="X62" s="17">
        <v>69.104129999999998</v>
      </c>
      <c r="Y62" s="17">
        <v>49.190080000000002</v>
      </c>
      <c r="Z62" s="17">
        <v>44.628099999999996</v>
      </c>
      <c r="AA62" s="17">
        <v>82.373550000000009</v>
      </c>
      <c r="AB62" s="17">
        <v>74.052929999999989</v>
      </c>
      <c r="AC62" s="17">
        <v>59.414720000000003</v>
      </c>
      <c r="AD62" s="17">
        <v>42.4617</v>
      </c>
      <c r="AE62" s="17">
        <v>22.215199999999999</v>
      </c>
      <c r="AF62" s="17">
        <v>58.779769999999999</v>
      </c>
      <c r="AG62" s="17">
        <v>31.516999999999999</v>
      </c>
      <c r="AH62" s="17">
        <v>41.177</v>
      </c>
      <c r="AI62" s="41">
        <v>1.4208999999999996</v>
      </c>
      <c r="AJ62" s="41">
        <v>53.899988000000008</v>
      </c>
      <c r="AK62" s="41">
        <v>48.854016000000001</v>
      </c>
      <c r="AL62" s="41">
        <v>11.592746</v>
      </c>
      <c r="AM62" s="41">
        <v>65.656910000000011</v>
      </c>
      <c r="AN62" s="12"/>
      <c r="AO62" s="12"/>
      <c r="AP62" s="12"/>
      <c r="AQ62" s="12"/>
      <c r="AR62" s="12"/>
      <c r="AS62" s="12"/>
      <c r="AT62" s="12"/>
      <c r="AU62" s="12"/>
      <c r="AV62" s="12"/>
      <c r="AW62" s="12"/>
      <c r="AX62" s="12"/>
      <c r="AY62" s="12"/>
    </row>
    <row r="63" spans="1:1005" ht="15" x14ac:dyDescent="0.25">
      <c r="A63" s="120">
        <f>YampaRiverInflow.TotalOutflow!A63</f>
        <v>45017</v>
      </c>
      <c r="B63" s="121"/>
      <c r="C63" s="121"/>
      <c r="D63" s="121">
        <v>29.408999999999999</v>
      </c>
      <c r="E63" s="17">
        <v>27.235071999999999</v>
      </c>
      <c r="F63" s="17">
        <v>10.299308000000002</v>
      </c>
      <c r="G63" s="17">
        <v>34.961232000000003</v>
      </c>
      <c r="H63" s="17">
        <v>19.407409999999999</v>
      </c>
      <c r="I63" s="17">
        <v>3.8830659999999999</v>
      </c>
      <c r="J63" s="17">
        <v>42.054233999999994</v>
      </c>
      <c r="K63" s="17">
        <v>40.374699999999997</v>
      </c>
      <c r="L63" s="17">
        <v>1.4423439999999974</v>
      </c>
      <c r="M63" s="17">
        <v>-2.1086160000000009</v>
      </c>
      <c r="N63" s="17">
        <v>-25.961648</v>
      </c>
      <c r="O63" s="17">
        <v>3.7385600000000014</v>
      </c>
      <c r="P63" s="17">
        <v>29.157019999999999</v>
      </c>
      <c r="Q63" s="17">
        <v>70.294210000000007</v>
      </c>
      <c r="R63" s="17">
        <v>23.60331</v>
      </c>
      <c r="S63" s="17">
        <v>16.8</v>
      </c>
      <c r="T63" s="17">
        <v>35.028100000000002</v>
      </c>
      <c r="U63" s="17">
        <v>13.62645</v>
      </c>
      <c r="V63" s="17">
        <v>32.747109999999999</v>
      </c>
      <c r="W63" s="17">
        <v>39.133879999999998</v>
      </c>
      <c r="X63" s="17">
        <v>90.902479999999997</v>
      </c>
      <c r="Y63" s="17">
        <v>33.758679999999998</v>
      </c>
      <c r="Z63" s="17">
        <v>33.699169999999995</v>
      </c>
      <c r="AA63" s="17">
        <v>29.54543</v>
      </c>
      <c r="AB63" s="17">
        <v>43.090540000000004</v>
      </c>
      <c r="AC63" s="17">
        <v>88.711330000000004</v>
      </c>
      <c r="AD63" s="17">
        <v>45.237490000000001</v>
      </c>
      <c r="AE63" s="17">
        <v>17.018439999999998</v>
      </c>
      <c r="AF63" s="17">
        <v>26.507580000000001</v>
      </c>
      <c r="AG63" s="17">
        <v>22.988</v>
      </c>
      <c r="AH63" s="17">
        <v>25.349</v>
      </c>
      <c r="AI63" s="41">
        <v>1.8474620000000004</v>
      </c>
      <c r="AJ63" s="41">
        <v>30.190056000000002</v>
      </c>
      <c r="AK63" s="41">
        <v>8.4134259999999994</v>
      </c>
      <c r="AL63" s="41">
        <v>6.4895579999999971</v>
      </c>
      <c r="AM63" s="41">
        <v>-2.1714279999999997</v>
      </c>
      <c r="AN63" s="12"/>
      <c r="AO63" s="12"/>
      <c r="AP63" s="12"/>
      <c r="AQ63" s="12"/>
      <c r="AR63" s="12"/>
      <c r="AS63" s="12"/>
      <c r="AT63" s="12"/>
      <c r="AU63" s="12"/>
      <c r="AV63" s="12"/>
      <c r="AW63" s="12"/>
      <c r="AX63" s="12"/>
      <c r="AY63" s="12"/>
    </row>
    <row r="64" spans="1:1005" ht="15" x14ac:dyDescent="0.25">
      <c r="A64" s="120">
        <f>YampaRiverInflow.TotalOutflow!A64</f>
        <v>45047</v>
      </c>
      <c r="B64" s="121"/>
      <c r="C64" s="121"/>
      <c r="D64" s="121">
        <v>29.04</v>
      </c>
      <c r="E64" s="17">
        <v>13.998616</v>
      </c>
      <c r="F64" s="17">
        <v>14.146305999999999</v>
      </c>
      <c r="G64" s="17">
        <v>11.701313999999998</v>
      </c>
      <c r="H64" s="17">
        <v>20.844270000000002</v>
      </c>
      <c r="I64" s="17">
        <v>18.919815999999997</v>
      </c>
      <c r="J64" s="17">
        <v>24.792201999999996</v>
      </c>
      <c r="K64" s="17">
        <v>21.936144000000002</v>
      </c>
      <c r="L64" s="17">
        <v>0.4265279999999948</v>
      </c>
      <c r="M64" s="17">
        <v>-5.1470199999999995</v>
      </c>
      <c r="N64" s="17">
        <v>-26.100434000000003</v>
      </c>
      <c r="O64" s="17">
        <v>7.8517019999999995</v>
      </c>
      <c r="P64" s="17">
        <v>15.471069999999999</v>
      </c>
      <c r="Q64" s="17">
        <v>41.137190000000004</v>
      </c>
      <c r="R64" s="17">
        <v>13.289260000000001</v>
      </c>
      <c r="S64" s="17">
        <v>27.570250000000001</v>
      </c>
      <c r="T64" s="17">
        <v>34.690910000000002</v>
      </c>
      <c r="U64" s="17">
        <v>21.163640000000001</v>
      </c>
      <c r="V64" s="17">
        <v>23.543800000000001</v>
      </c>
      <c r="W64" s="17">
        <v>34.333880000000001</v>
      </c>
      <c r="X64" s="17">
        <v>67.140500000000003</v>
      </c>
      <c r="Y64" s="17">
        <v>34.274380000000001</v>
      </c>
      <c r="Z64" s="17">
        <v>36.813220000000001</v>
      </c>
      <c r="AA64" s="17">
        <v>20.429749999999999</v>
      </c>
      <c r="AB64" s="17">
        <v>51.182790000000004</v>
      </c>
      <c r="AC64" s="17">
        <v>36.148009999999999</v>
      </c>
      <c r="AD64" s="17">
        <v>35.125309999999999</v>
      </c>
      <c r="AE64" s="17">
        <v>18.545770000000001</v>
      </c>
      <c r="AF64" s="17">
        <v>27.262090000000001</v>
      </c>
      <c r="AG64" s="17">
        <v>27.253</v>
      </c>
      <c r="AH64" s="17">
        <v>28.957999999999998</v>
      </c>
      <c r="AI64" s="41">
        <v>-17.974883999999999</v>
      </c>
      <c r="AJ64" s="41">
        <v>8.2502020000000016</v>
      </c>
      <c r="AK64" s="41">
        <v>11.781169999999998</v>
      </c>
      <c r="AL64" s="41">
        <v>-43.34975</v>
      </c>
      <c r="AM64" s="41">
        <v>-34.957054000000007</v>
      </c>
      <c r="AN64" s="12"/>
      <c r="AO64" s="12"/>
      <c r="AP64" s="12"/>
      <c r="AQ64" s="12"/>
      <c r="AR64" s="12"/>
      <c r="AS64" s="12"/>
      <c r="AT64" s="12"/>
      <c r="AU64" s="12"/>
      <c r="AV64" s="12"/>
      <c r="AW64" s="12"/>
      <c r="AX64" s="12"/>
      <c r="AY64" s="12"/>
      <c r="ALQ64" t="e">
        <v>#N/A</v>
      </c>
    </row>
    <row r="65" spans="1:1005" ht="15" x14ac:dyDescent="0.25">
      <c r="A65" s="120">
        <f>YampaRiverInflow.TotalOutflow!A65</f>
        <v>45078</v>
      </c>
      <c r="B65" s="121"/>
      <c r="C65" s="121"/>
      <c r="D65" s="121">
        <v>25.971</v>
      </c>
      <c r="E65" s="17">
        <v>4.8367579999999997</v>
      </c>
      <c r="F65" s="17">
        <v>17.069787999999999</v>
      </c>
      <c r="G65" s="17">
        <v>14.981504000000001</v>
      </c>
      <c r="H65" s="17">
        <v>10.917309999999999</v>
      </c>
      <c r="I65" s="17">
        <v>17.894643999999996</v>
      </c>
      <c r="J65" s="17">
        <v>3.4932539999999972</v>
      </c>
      <c r="K65" s="17">
        <v>8.3392299999999988</v>
      </c>
      <c r="L65" s="17">
        <v>12.800060000000002</v>
      </c>
      <c r="M65" s="17">
        <v>0.96758200000000005</v>
      </c>
      <c r="N65" s="17">
        <v>22.234369999999995</v>
      </c>
      <c r="O65" s="17">
        <v>-1.326284</v>
      </c>
      <c r="P65" s="17">
        <v>31.73554</v>
      </c>
      <c r="Q65" s="17">
        <v>15.272729999999999</v>
      </c>
      <c r="R65" s="17">
        <v>13.68595</v>
      </c>
      <c r="S65" s="17">
        <v>32.07273</v>
      </c>
      <c r="T65" s="17">
        <v>48.238019999999999</v>
      </c>
      <c r="U65" s="17">
        <v>6.5057900000000002</v>
      </c>
      <c r="V65" s="17">
        <v>14.280989999999999</v>
      </c>
      <c r="W65" s="17">
        <v>20.826450000000001</v>
      </c>
      <c r="X65" s="17">
        <v>11.9405</v>
      </c>
      <c r="Y65" s="17">
        <v>14.67769</v>
      </c>
      <c r="Z65" s="17">
        <v>31.73554</v>
      </c>
      <c r="AA65" s="17">
        <v>13.4876</v>
      </c>
      <c r="AB65" s="17">
        <v>35.553789999999999</v>
      </c>
      <c r="AC65" s="17">
        <v>23.751339999999999</v>
      </c>
      <c r="AD65" s="17">
        <v>47.228079999999999</v>
      </c>
      <c r="AE65" s="17">
        <v>22.73095</v>
      </c>
      <c r="AF65" s="17">
        <v>25.202210000000001</v>
      </c>
      <c r="AG65" s="17">
        <v>26.082999999999998</v>
      </c>
      <c r="AH65" s="17">
        <v>16.065999999999999</v>
      </c>
      <c r="AI65" s="41">
        <v>-10.634887999999998</v>
      </c>
      <c r="AJ65" s="41">
        <v>9.8336339999999982</v>
      </c>
      <c r="AK65" s="41">
        <v>15.799028</v>
      </c>
      <c r="AL65" s="41">
        <v>-26.687349999999999</v>
      </c>
      <c r="AM65" s="41">
        <v>-25.920556000000005</v>
      </c>
      <c r="AN65" s="12"/>
      <c r="AO65" s="12"/>
      <c r="AP65" s="12"/>
      <c r="AQ65" s="12"/>
      <c r="AR65" s="12"/>
      <c r="AS65" s="12"/>
      <c r="AT65" s="12"/>
      <c r="AU65" s="12"/>
      <c r="AV65" s="12"/>
      <c r="AW65" s="12"/>
      <c r="AX65" s="12"/>
      <c r="AY65" s="12"/>
      <c r="ALQ65" t="e">
        <v>#N/A</v>
      </c>
    </row>
    <row r="66" spans="1:1005" ht="15" x14ac:dyDescent="0.25">
      <c r="A66" s="120">
        <f>YampaRiverInflow.TotalOutflow!A66</f>
        <v>45108</v>
      </c>
      <c r="B66" s="121"/>
      <c r="C66" s="121"/>
      <c r="D66" s="121">
        <v>36.543999999999997</v>
      </c>
      <c r="E66" s="17">
        <v>-1.3454359999999996</v>
      </c>
      <c r="F66" s="17">
        <v>23.854377999999997</v>
      </c>
      <c r="G66" s="17">
        <v>10.43751</v>
      </c>
      <c r="H66" s="17">
        <v>0.31987999999999739</v>
      </c>
      <c r="I66" s="17">
        <v>-2.3304560000000003</v>
      </c>
      <c r="J66" s="17">
        <v>-0.36195600000000061</v>
      </c>
      <c r="K66" s="17">
        <v>14.518595999999995</v>
      </c>
      <c r="L66" s="17">
        <v>-5.2774500000000009</v>
      </c>
      <c r="M66" s="17">
        <v>-9.5112659999999991</v>
      </c>
      <c r="N66" s="17">
        <v>30.567533999999998</v>
      </c>
      <c r="O66" s="17">
        <v>7.7770319999999957</v>
      </c>
      <c r="P66" s="17">
        <v>31.933880000000002</v>
      </c>
      <c r="Q66" s="17">
        <v>33.12397</v>
      </c>
      <c r="R66" s="17">
        <v>30.347110000000001</v>
      </c>
      <c r="S66" s="17">
        <v>21.12397</v>
      </c>
      <c r="T66" s="17">
        <v>19.953720000000001</v>
      </c>
      <c r="U66" s="17">
        <v>10.1157</v>
      </c>
      <c r="V66" s="17">
        <v>17.2562</v>
      </c>
      <c r="W66" s="17">
        <v>39.272730000000003</v>
      </c>
      <c r="X66" s="17">
        <v>21.024789999999999</v>
      </c>
      <c r="Y66" s="17">
        <v>21.223140000000001</v>
      </c>
      <c r="Z66" s="17">
        <v>45.421489999999999</v>
      </c>
      <c r="AA66" s="17">
        <v>28.760330000000003</v>
      </c>
      <c r="AB66" s="17">
        <v>28.178129999999999</v>
      </c>
      <c r="AC66" s="17">
        <v>29.169810000000002</v>
      </c>
      <c r="AD66" s="17">
        <v>55.361699999999999</v>
      </c>
      <c r="AE66" s="17">
        <v>26.380500000000001</v>
      </c>
      <c r="AF66" s="17">
        <v>61.69943</v>
      </c>
      <c r="AG66" s="17">
        <v>29.157</v>
      </c>
      <c r="AH66" s="17">
        <v>11.108000000000001</v>
      </c>
      <c r="AI66" s="41">
        <v>-4.7430320000000004</v>
      </c>
      <c r="AJ66" s="41">
        <v>16.804354</v>
      </c>
      <c r="AK66" s="41">
        <v>5.1790399999999934</v>
      </c>
      <c r="AL66" s="41">
        <v>-76.626987999999997</v>
      </c>
      <c r="AM66" s="41">
        <v>-25.963596000000003</v>
      </c>
      <c r="AN66" s="12"/>
      <c r="AO66" s="12"/>
      <c r="AP66" s="12"/>
      <c r="AQ66" s="12"/>
      <c r="AR66" s="12"/>
      <c r="AS66" s="12"/>
      <c r="AT66" s="12"/>
      <c r="AU66" s="12"/>
      <c r="AV66" s="12"/>
      <c r="AW66" s="12"/>
      <c r="AX66" s="12"/>
      <c r="AY66" s="12"/>
      <c r="ALQ66" t="e">
        <v>#N/A</v>
      </c>
    </row>
    <row r="67" spans="1:1005" ht="15" x14ac:dyDescent="0.25">
      <c r="A67" s="120">
        <f>YampaRiverInflow.TotalOutflow!A67</f>
        <v>45139</v>
      </c>
      <c r="B67" s="121"/>
      <c r="C67" s="121"/>
      <c r="D67" s="121">
        <v>44.478000000000002</v>
      </c>
      <c r="E67" s="17">
        <v>11.718223999999999</v>
      </c>
      <c r="F67" s="17">
        <v>34.487445999999998</v>
      </c>
      <c r="G67" s="17">
        <v>13.664479999999999</v>
      </c>
      <c r="H67" s="17">
        <v>22.107043999999998</v>
      </c>
      <c r="I67" s="17">
        <v>11.757869999999999</v>
      </c>
      <c r="J67" s="17">
        <v>15.499105999999996</v>
      </c>
      <c r="K67" s="17">
        <v>39.501065999999994</v>
      </c>
      <c r="L67" s="17">
        <v>-27.720480000000002</v>
      </c>
      <c r="M67" s="17">
        <v>-21.211650000000002</v>
      </c>
      <c r="N67" s="17">
        <v>29.708030000000001</v>
      </c>
      <c r="O67" s="17">
        <v>24.969377999999995</v>
      </c>
      <c r="P67" s="17">
        <v>50.280989999999996</v>
      </c>
      <c r="Q67" s="17">
        <v>20.826450000000001</v>
      </c>
      <c r="R67" s="17">
        <v>44.033059999999999</v>
      </c>
      <c r="S67" s="17">
        <v>23.404959999999999</v>
      </c>
      <c r="T67" s="17">
        <v>52.066120000000005</v>
      </c>
      <c r="U67" s="17">
        <v>17.851240000000001</v>
      </c>
      <c r="V67" s="17">
        <v>42.049589999999995</v>
      </c>
      <c r="W67" s="17">
        <v>50.578510000000001</v>
      </c>
      <c r="X67" s="17">
        <v>28.36364</v>
      </c>
      <c r="Y67" s="17">
        <v>66.446280000000002</v>
      </c>
      <c r="Z67" s="17">
        <v>91.636359999999996</v>
      </c>
      <c r="AA67" s="17">
        <v>39.272730000000003</v>
      </c>
      <c r="AB67" s="17">
        <v>23.615790000000001</v>
      </c>
      <c r="AC67" s="17">
        <v>91.054990000000004</v>
      </c>
      <c r="AD67" s="17">
        <v>60.915440000000004</v>
      </c>
      <c r="AE67" s="17">
        <v>68.609250000000003</v>
      </c>
      <c r="AF67" s="17">
        <v>66.855829999999997</v>
      </c>
      <c r="AG67" s="17">
        <v>41.058</v>
      </c>
      <c r="AH67" s="17">
        <v>53.752000000000002</v>
      </c>
      <c r="AI67" s="41">
        <v>-20.440944000000002</v>
      </c>
      <c r="AJ67" s="41">
        <v>26.649618</v>
      </c>
      <c r="AK67" s="41">
        <v>-38.384042000000001</v>
      </c>
      <c r="AL67" s="41">
        <v>3.944417999999998</v>
      </c>
      <c r="AM67" s="41">
        <v>-24.962649999999996</v>
      </c>
      <c r="AN67" s="12"/>
      <c r="AO67" s="12"/>
      <c r="AP67" s="12"/>
      <c r="AQ67" s="12"/>
      <c r="AR67" s="12"/>
      <c r="AS67" s="12"/>
      <c r="AT67" s="12"/>
      <c r="AU67" s="12"/>
      <c r="AV67" s="12"/>
      <c r="AW67" s="12"/>
      <c r="AX67" s="12"/>
      <c r="AY67" s="12"/>
      <c r="ALQ67" t="e">
        <v>#N/A</v>
      </c>
    </row>
    <row r="68" spans="1:1005" ht="15" x14ac:dyDescent="0.25">
      <c r="A68" s="120">
        <f>YampaRiverInflow.TotalOutflow!A68</f>
        <v>45170</v>
      </c>
      <c r="B68" s="121"/>
      <c r="C68" s="121"/>
      <c r="D68" s="121">
        <v>44.591000000000001</v>
      </c>
      <c r="E68" s="17">
        <v>31.598157999999994</v>
      </c>
      <c r="F68" s="17">
        <v>10.762887999999998</v>
      </c>
      <c r="G68" s="17">
        <v>16.83839</v>
      </c>
      <c r="H68" s="17">
        <v>7.3934139999999973</v>
      </c>
      <c r="I68" s="17">
        <v>23.094785999999999</v>
      </c>
      <c r="J68" s="17">
        <v>19.014919999999993</v>
      </c>
      <c r="K68" s="17">
        <v>38.203603999999999</v>
      </c>
      <c r="L68" s="17">
        <v>-11.380267999999999</v>
      </c>
      <c r="M68" s="17">
        <v>-1.1929920000000003</v>
      </c>
      <c r="N68" s="17">
        <v>14.110747999999997</v>
      </c>
      <c r="O68" s="17">
        <v>20.761236</v>
      </c>
      <c r="P68" s="17">
        <v>59.246279999999999</v>
      </c>
      <c r="Q68" s="17">
        <v>36.099170000000001</v>
      </c>
      <c r="R68" s="17">
        <v>49.190080000000002</v>
      </c>
      <c r="S68" s="17">
        <v>39.133879999999998</v>
      </c>
      <c r="T68" s="17">
        <v>48.456199999999995</v>
      </c>
      <c r="U68" s="17">
        <v>103.95372</v>
      </c>
      <c r="V68" s="17">
        <v>34.373550000000002</v>
      </c>
      <c r="W68" s="17">
        <v>57.381819999999998</v>
      </c>
      <c r="X68" s="17">
        <v>38.360330000000005</v>
      </c>
      <c r="Y68" s="17">
        <v>50.87603</v>
      </c>
      <c r="Z68" s="17">
        <v>33.83802</v>
      </c>
      <c r="AA68" s="17">
        <v>38.677690000000005</v>
      </c>
      <c r="AB68" s="17">
        <v>28.373090000000001</v>
      </c>
      <c r="AC68" s="17">
        <v>44.259500000000003</v>
      </c>
      <c r="AD68" s="17">
        <v>46.824210000000001</v>
      </c>
      <c r="AE68" s="17">
        <v>48.000730000000004</v>
      </c>
      <c r="AF68" s="17">
        <v>78.71414</v>
      </c>
      <c r="AG68" s="17">
        <v>38.877000000000002</v>
      </c>
      <c r="AH68" s="17">
        <v>40.661000000000001</v>
      </c>
      <c r="AI68" s="41">
        <v>-9.8468000000002581E-2</v>
      </c>
      <c r="AJ68" s="41">
        <v>31.357489999999999</v>
      </c>
      <c r="AK68" s="41">
        <v>-20.597570000000001</v>
      </c>
      <c r="AL68" s="41">
        <v>32.537457999999994</v>
      </c>
      <c r="AM68" s="41">
        <v>1.9679220000000004</v>
      </c>
      <c r="AN68" s="12"/>
      <c r="AO68" s="12"/>
      <c r="AP68" s="12"/>
      <c r="AQ68" s="12"/>
      <c r="AR68" s="12"/>
      <c r="AS68" s="12"/>
      <c r="AT68" s="12"/>
      <c r="AU68" s="12"/>
      <c r="AV68" s="12"/>
      <c r="AW68" s="12"/>
      <c r="AX68" s="12"/>
      <c r="AY68" s="12"/>
      <c r="ALQ68" t="e">
        <v>#N/A</v>
      </c>
    </row>
    <row r="69" spans="1:1005" ht="15" x14ac:dyDescent="0.25">
      <c r="A69" s="120"/>
      <c r="B69" s="121"/>
      <c r="C69" s="121"/>
      <c r="D69" s="121"/>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41"/>
      <c r="AJ69" s="41"/>
      <c r="AK69" s="41"/>
      <c r="AL69" s="41"/>
      <c r="AM69" s="41"/>
      <c r="AN69" s="12"/>
      <c r="AO69" s="12"/>
      <c r="AP69" s="12"/>
      <c r="AQ69" s="12"/>
      <c r="AR69" s="12"/>
      <c r="AS69" s="12"/>
      <c r="AT69" s="12"/>
      <c r="AU69" s="12"/>
      <c r="AV69" s="12"/>
      <c r="AW69" s="12"/>
      <c r="AX69" s="12"/>
      <c r="AY69" s="12"/>
      <c r="ALQ69" t="e">
        <v>#N/A</v>
      </c>
    </row>
    <row r="70" spans="1:1005" ht="15" x14ac:dyDescent="0.25">
      <c r="A70" s="120"/>
      <c r="B70" s="121"/>
      <c r="C70" s="121"/>
      <c r="D70" s="121"/>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41"/>
      <c r="AJ70" s="41"/>
      <c r="AK70" s="41"/>
      <c r="AL70" s="41"/>
      <c r="AM70" s="41"/>
      <c r="AN70" s="12"/>
      <c r="AO70" s="12"/>
      <c r="AP70" s="12"/>
      <c r="AQ70" s="12"/>
      <c r="AR70" s="12"/>
      <c r="AS70" s="12"/>
      <c r="AT70" s="12"/>
      <c r="AU70" s="12"/>
      <c r="AV70" s="12"/>
      <c r="AW70" s="12"/>
      <c r="AX70" s="12"/>
      <c r="AY70" s="12"/>
      <c r="ALQ70" t="e">
        <v>#N/A</v>
      </c>
    </row>
    <row r="71" spans="1:1005" ht="15" x14ac:dyDescent="0.25">
      <c r="A71" s="120"/>
      <c r="B71" s="121"/>
      <c r="C71" s="121"/>
      <c r="D71" s="121"/>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41"/>
      <c r="AJ71" s="41"/>
      <c r="AK71" s="41"/>
      <c r="AL71" s="41"/>
      <c r="AM71" s="41"/>
      <c r="AN71" s="12"/>
      <c r="AO71" s="12"/>
      <c r="AP71" s="12"/>
      <c r="AQ71" s="12"/>
      <c r="AR71" s="12"/>
      <c r="AS71" s="12"/>
      <c r="AT71" s="12"/>
      <c r="AU71" s="12"/>
      <c r="AV71" s="12"/>
      <c r="AW71" s="12"/>
      <c r="AX71" s="12"/>
      <c r="AY71" s="12"/>
      <c r="ALQ71" t="e">
        <v>#N/A</v>
      </c>
    </row>
    <row r="72" spans="1:1005" ht="12.75" customHeight="1" x14ac:dyDescent="0.25">
      <c r="ALQ72" t="e">
        <v>#N/A</v>
      </c>
    </row>
    <row r="101" spans="4:4" ht="12.75" customHeight="1" x14ac:dyDescent="0.25">
      <c r="D101">
        <v>25.971</v>
      </c>
    </row>
    <row r="102" spans="4:4" ht="12.75" customHeight="1" x14ac:dyDescent="0.25">
      <c r="D102">
        <v>36.543999999999997</v>
      </c>
    </row>
    <row r="103" spans="4:4" ht="12.75" customHeight="1" x14ac:dyDescent="0.25">
      <c r="D103">
        <v>44.478000000000002</v>
      </c>
    </row>
    <row r="104" spans="4:4" ht="12.75" customHeight="1" x14ac:dyDescent="0.25">
      <c r="D104">
        <v>44.591000000000001</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theme="8" tint="0.39997558519241921"/>
  </sheetPr>
  <dimension ref="A1:ALQ104"/>
  <sheetViews>
    <sheetView workbookViewId="0">
      <selection activeCell="B4" sqref="B4:AZ100"/>
    </sheetView>
  </sheetViews>
  <sheetFormatPr defaultColWidth="18.7109375" defaultRowHeight="12.75" customHeight="1" x14ac:dyDescent="0.25"/>
  <cols>
    <col min="1" max="34" width="9.140625" style="9" customWidth="1"/>
    <col min="35" max="39" width="9.140625" style="126" customWidth="1"/>
    <col min="40"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117">
        <v>2022</v>
      </c>
      <c r="AU2" s="117">
        <v>2023</v>
      </c>
      <c r="AV2" s="9">
        <v>2024</v>
      </c>
      <c r="AW2" s="9">
        <v>2025</v>
      </c>
      <c r="AX2" s="9">
        <v>2026</v>
      </c>
      <c r="AY2" s="9">
        <v>2027</v>
      </c>
      <c r="AZ2" s="9">
        <v>2028</v>
      </c>
      <c r="BA2" s="9">
        <v>2029</v>
      </c>
      <c r="BB2" s="9">
        <v>2030</v>
      </c>
    </row>
    <row r="3" spans="1:54" ht="15" x14ac:dyDescent="0.25">
      <c r="A3" s="123"/>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124" t="s">
        <v>46</v>
      </c>
      <c r="AT3" s="124" t="s">
        <v>47</v>
      </c>
      <c r="AU3" s="124" t="s">
        <v>48</v>
      </c>
      <c r="AV3" s="9" t="s">
        <v>49</v>
      </c>
      <c r="AW3" s="9" t="s">
        <v>50</v>
      </c>
      <c r="AX3" s="9" t="s">
        <v>51</v>
      </c>
      <c r="AY3" s="9" t="s">
        <v>52</v>
      </c>
      <c r="AZ3" s="9" t="s">
        <v>53</v>
      </c>
      <c r="BA3" s="9" t="s">
        <v>54</v>
      </c>
      <c r="BB3" s="9" t="s">
        <v>55</v>
      </c>
    </row>
    <row r="4" spans="1:54" ht="15" x14ac:dyDescent="0.25">
      <c r="A4" s="125">
        <f>YampaRiverInflow.TotalOutflow!A4</f>
        <v>43221</v>
      </c>
      <c r="B4" s="13"/>
      <c r="C4" s="13"/>
      <c r="D4" s="13">
        <v>-3.972</v>
      </c>
      <c r="E4" s="126">
        <v>60.424709999999997</v>
      </c>
      <c r="F4" s="126">
        <v>75.93207000000001</v>
      </c>
      <c r="G4" s="126">
        <v>156.19763</v>
      </c>
      <c r="H4" s="126">
        <v>76.318989999999999</v>
      </c>
      <c r="I4" s="126">
        <v>31.181950000000001</v>
      </c>
      <c r="J4" s="126">
        <v>-78.720369999999988</v>
      </c>
      <c r="K4" s="126">
        <v>27.807310000000001</v>
      </c>
      <c r="L4" s="126">
        <v>49.314900000000002</v>
      </c>
      <c r="M4" s="126">
        <v>-47.732109999999999</v>
      </c>
      <c r="N4" s="126">
        <v>-32.000720000000001</v>
      </c>
      <c r="O4" s="126">
        <v>11.946429999999999</v>
      </c>
      <c r="P4" s="126">
        <v>48.28293</v>
      </c>
      <c r="Q4" s="126">
        <v>119.65248</v>
      </c>
      <c r="R4" s="126">
        <v>41.999589999999998</v>
      </c>
      <c r="S4" s="126">
        <v>142.95837</v>
      </c>
      <c r="T4" s="126">
        <v>13.898530000000001</v>
      </c>
      <c r="U4" s="126">
        <v>25.138830000000002</v>
      </c>
      <c r="V4" s="126">
        <v>111.09069000000001</v>
      </c>
      <c r="W4" s="126">
        <v>5.1797200000000005</v>
      </c>
      <c r="X4" s="126">
        <v>-8.9674300000000002</v>
      </c>
      <c r="Y4" s="126">
        <v>-14.005129999999999</v>
      </c>
      <c r="Z4" s="126">
        <v>-25.394959999999998</v>
      </c>
      <c r="AA4" s="126">
        <v>-3.3465500000000001</v>
      </c>
      <c r="AB4" s="126">
        <v>2.5741799999999997</v>
      </c>
      <c r="AC4" s="126">
        <v>137.80336</v>
      </c>
      <c r="AD4" s="126">
        <v>-19.064859999999999</v>
      </c>
      <c r="AE4" s="126">
        <v>-25.225159999999999</v>
      </c>
      <c r="AF4" s="126">
        <v>11.70368</v>
      </c>
      <c r="AG4" s="126">
        <v>7.8676199999999996</v>
      </c>
      <c r="AH4" s="126">
        <v>40.210250000000002</v>
      </c>
      <c r="AI4" s="126">
        <v>48.84375</v>
      </c>
      <c r="AJ4" s="126">
        <v>-7.9804200000000005</v>
      </c>
      <c r="AK4" s="126">
        <v>-0.20584</v>
      </c>
      <c r="AL4" s="126">
        <v>-19.160447385200001</v>
      </c>
      <c r="AM4" s="126">
        <v>-13.0347575877</v>
      </c>
      <c r="AN4" s="4"/>
      <c r="AO4" s="4"/>
      <c r="AP4" s="4"/>
      <c r="AQ4" s="4"/>
      <c r="AR4" s="4"/>
      <c r="AS4" s="4"/>
      <c r="AT4" s="4"/>
      <c r="AU4" s="4"/>
      <c r="AV4" s="4"/>
      <c r="AW4" s="4"/>
      <c r="AX4" s="4"/>
      <c r="AY4" s="4"/>
    </row>
    <row r="5" spans="1:54" ht="15" x14ac:dyDescent="0.25">
      <c r="A5" s="125">
        <f>YampaRiverInflow.TotalOutflow!A5</f>
        <v>43252</v>
      </c>
      <c r="B5" s="13"/>
      <c r="C5" s="13"/>
      <c r="D5" s="13">
        <v>-22.007999999999999</v>
      </c>
      <c r="E5" s="126">
        <v>36.272849999999998</v>
      </c>
      <c r="F5" s="126">
        <v>12.427350000000001</v>
      </c>
      <c r="G5" s="126">
        <v>-18.851220000000001</v>
      </c>
      <c r="H5" s="126">
        <v>57.311150000000005</v>
      </c>
      <c r="I5" s="126">
        <v>105.00774</v>
      </c>
      <c r="J5" s="126">
        <v>50.394730000000003</v>
      </c>
      <c r="K5" s="126">
        <v>38.895699999999998</v>
      </c>
      <c r="L5" s="126">
        <v>-3.8199200000000002</v>
      </c>
      <c r="M5" s="126">
        <v>-3.8097099999999999</v>
      </c>
      <c r="N5" s="126">
        <v>21.521819999999998</v>
      </c>
      <c r="O5" s="126">
        <v>74.40813</v>
      </c>
      <c r="P5" s="126">
        <v>-3.9308700000000001</v>
      </c>
      <c r="Q5" s="126">
        <v>5.65923</v>
      </c>
      <c r="R5" s="126">
        <v>-5.3139500000000002</v>
      </c>
      <c r="S5" s="126">
        <v>45.12567</v>
      </c>
      <c r="T5" s="126">
        <v>6.6314200000000003</v>
      </c>
      <c r="U5" s="126">
        <v>-20.577290000000001</v>
      </c>
      <c r="V5" s="126">
        <v>54.224150000000002</v>
      </c>
      <c r="W5" s="126">
        <v>15.902749999999999</v>
      </c>
      <c r="X5" s="126">
        <v>-2.5927800000000003</v>
      </c>
      <c r="Y5" s="126">
        <v>-47.504309999999997</v>
      </c>
      <c r="Z5" s="126">
        <v>-30.255279999999999</v>
      </c>
      <c r="AA5" s="126">
        <v>-43.354330000000004</v>
      </c>
      <c r="AB5" s="126">
        <v>-36.249870000000001</v>
      </c>
      <c r="AC5" s="126">
        <v>29.44069</v>
      </c>
      <c r="AD5" s="126">
        <v>-19.901810000000001</v>
      </c>
      <c r="AE5" s="126">
        <v>-31.828349999999997</v>
      </c>
      <c r="AF5" s="126">
        <v>11.789299999999999</v>
      </c>
      <c r="AG5" s="126">
        <v>-30.846720000000001</v>
      </c>
      <c r="AH5" s="126">
        <v>-8.8998899999999992</v>
      </c>
      <c r="AI5" s="127">
        <v>9.5273799999999991</v>
      </c>
      <c r="AJ5" s="127">
        <v>-19.307759999999998</v>
      </c>
      <c r="AK5" s="127">
        <v>-30.348669999999998</v>
      </c>
      <c r="AL5" s="127">
        <v>-26.508807733899999</v>
      </c>
      <c r="AM5" s="127">
        <v>-1.0900497629900001</v>
      </c>
      <c r="AN5" s="4"/>
      <c r="AO5" s="4"/>
      <c r="AP5" s="4"/>
      <c r="AQ5" s="4"/>
      <c r="AR5" s="4"/>
      <c r="AS5" s="4"/>
      <c r="AT5" s="4"/>
      <c r="AU5" s="4"/>
      <c r="AV5" s="4"/>
      <c r="AW5" s="4"/>
      <c r="AX5" s="4"/>
      <c r="AY5" s="4"/>
    </row>
    <row r="6" spans="1:54" ht="15" x14ac:dyDescent="0.25">
      <c r="A6" s="125">
        <f>YampaRiverInflow.TotalOutflow!A6</f>
        <v>43282</v>
      </c>
      <c r="B6" s="13"/>
      <c r="C6" s="13"/>
      <c r="D6" s="13">
        <v>25.677</v>
      </c>
      <c r="E6" s="126">
        <v>24.047000000000001</v>
      </c>
      <c r="F6" s="126">
        <v>43.537330000000004</v>
      </c>
      <c r="G6" s="126">
        <v>172.11692000000002</v>
      </c>
      <c r="H6" s="126">
        <v>262.53990000000005</v>
      </c>
      <c r="I6" s="126">
        <v>81.421300000000002</v>
      </c>
      <c r="J6" s="126">
        <v>-35.322429999999997</v>
      </c>
      <c r="K6" s="126">
        <v>39.405790000000003</v>
      </c>
      <c r="L6" s="126">
        <v>23.42238</v>
      </c>
      <c r="M6" s="126">
        <v>96.542760000000001</v>
      </c>
      <c r="N6" s="126">
        <v>35.6126</v>
      </c>
      <c r="O6" s="126">
        <v>13.71062</v>
      </c>
      <c r="P6" s="126">
        <v>48.00206</v>
      </c>
      <c r="Q6" s="126">
        <v>12.899649999999999</v>
      </c>
      <c r="R6" s="126">
        <v>42.796019999999999</v>
      </c>
      <c r="S6" s="126">
        <v>53.443339999999999</v>
      </c>
      <c r="T6" s="126">
        <v>63.461959999999998</v>
      </c>
      <c r="U6" s="126">
        <v>37.508879999999998</v>
      </c>
      <c r="V6" s="126">
        <v>99.043570000000003</v>
      </c>
      <c r="W6" s="126">
        <v>88.672629999999998</v>
      </c>
      <c r="X6" s="126">
        <v>-25.77383</v>
      </c>
      <c r="Y6" s="126">
        <v>-17.768049999999999</v>
      </c>
      <c r="Z6" s="126">
        <v>9.0451200000000007</v>
      </c>
      <c r="AA6" s="126">
        <v>4.4313400000000005</v>
      </c>
      <c r="AB6" s="126">
        <v>-10.74291</v>
      </c>
      <c r="AC6" s="126">
        <v>43.382390000000001</v>
      </c>
      <c r="AD6" s="126">
        <v>2.6934</v>
      </c>
      <c r="AE6" s="126">
        <v>6.9795299999999996</v>
      </c>
      <c r="AF6" s="126">
        <v>12.06123</v>
      </c>
      <c r="AG6" s="126">
        <v>-15.872639999999999</v>
      </c>
      <c r="AH6" s="126">
        <v>-22.844999999999999</v>
      </c>
      <c r="AI6" s="127">
        <v>-1.88401</v>
      </c>
      <c r="AJ6" s="127">
        <v>36.223750000000003</v>
      </c>
      <c r="AK6" s="127">
        <v>36.605800000000002</v>
      </c>
      <c r="AL6" s="127">
        <v>9.9726122637600003</v>
      </c>
      <c r="AM6" s="127">
        <v>41.335642502100001</v>
      </c>
      <c r="AN6" s="4"/>
      <c r="AO6" s="4"/>
      <c r="AP6" s="4"/>
      <c r="AQ6" s="4"/>
      <c r="AR6" s="4"/>
      <c r="AS6" s="4"/>
      <c r="AT6" s="4"/>
      <c r="AU6" s="4"/>
      <c r="AV6" s="4"/>
      <c r="AW6" s="4"/>
      <c r="AX6" s="4"/>
      <c r="AY6" s="4"/>
    </row>
    <row r="7" spans="1:54" ht="15" x14ac:dyDescent="0.25">
      <c r="A7" s="125">
        <f>YampaRiverInflow.TotalOutflow!A7</f>
        <v>43313</v>
      </c>
      <c r="B7" s="13"/>
      <c r="C7" s="13"/>
      <c r="D7" s="13">
        <v>49.618000000000002</v>
      </c>
      <c r="E7" s="126">
        <v>123.82216</v>
      </c>
      <c r="F7" s="126">
        <v>69.968589999999992</v>
      </c>
      <c r="G7" s="126">
        <v>181.92513</v>
      </c>
      <c r="H7" s="126">
        <v>182.59195000000003</v>
      </c>
      <c r="I7" s="126">
        <v>28.019849999999998</v>
      </c>
      <c r="J7" s="126">
        <v>46.136160000000004</v>
      </c>
      <c r="K7" s="126">
        <v>94.141289999999998</v>
      </c>
      <c r="L7" s="126">
        <v>61.317279999999997</v>
      </c>
      <c r="M7" s="126">
        <v>51.554010000000005</v>
      </c>
      <c r="N7" s="126">
        <v>54.427169999999997</v>
      </c>
      <c r="O7" s="126">
        <v>72.45487</v>
      </c>
      <c r="P7" s="126">
        <v>76.213669999999993</v>
      </c>
      <c r="Q7" s="126">
        <v>107.66023</v>
      </c>
      <c r="R7" s="126">
        <v>64.802050000000008</v>
      </c>
      <c r="S7" s="126">
        <v>53.773890000000002</v>
      </c>
      <c r="T7" s="126">
        <v>30.419229999999999</v>
      </c>
      <c r="U7" s="126">
        <v>94.822090000000003</v>
      </c>
      <c r="V7" s="126">
        <v>77.14124000000001</v>
      </c>
      <c r="W7" s="126">
        <v>68.891899999999993</v>
      </c>
      <c r="X7" s="126">
        <v>33.717379999999999</v>
      </c>
      <c r="Y7" s="126">
        <v>44.532220000000002</v>
      </c>
      <c r="Z7" s="126">
        <v>13.90619</v>
      </c>
      <c r="AA7" s="126">
        <v>54.216480000000004</v>
      </c>
      <c r="AB7" s="126">
        <v>23.40906</v>
      </c>
      <c r="AC7" s="126">
        <v>60.842120000000001</v>
      </c>
      <c r="AD7" s="126">
        <v>21.98293</v>
      </c>
      <c r="AE7" s="126">
        <v>32.023200000000003</v>
      </c>
      <c r="AF7" s="126">
        <v>31.677869999999999</v>
      </c>
      <c r="AG7" s="126">
        <v>9.2766599999999997</v>
      </c>
      <c r="AH7" s="126">
        <v>11.504790000000002</v>
      </c>
      <c r="AI7" s="127">
        <v>11.760950000000001</v>
      </c>
      <c r="AJ7" s="127">
        <v>90.052089999999993</v>
      </c>
      <c r="AK7" s="127">
        <v>51.2928</v>
      </c>
      <c r="AL7" s="127">
        <v>54.515020748700003</v>
      </c>
      <c r="AM7" s="127">
        <v>45.992416280099995</v>
      </c>
      <c r="AN7" s="4"/>
      <c r="AO7" s="4"/>
      <c r="AP7" s="4"/>
      <c r="AQ7" s="4"/>
      <c r="AR7" s="4"/>
      <c r="AS7" s="4"/>
      <c r="AT7" s="4"/>
      <c r="AU7" s="4"/>
      <c r="AV7" s="4"/>
      <c r="AW7" s="4"/>
      <c r="AX7" s="4"/>
      <c r="AY7" s="4"/>
    </row>
    <row r="8" spans="1:54" ht="15" x14ac:dyDescent="0.25">
      <c r="A8" s="125">
        <f>YampaRiverInflow.TotalOutflow!A8</f>
        <v>43344</v>
      </c>
      <c r="B8" s="13"/>
      <c r="C8" s="13"/>
      <c r="D8" s="13">
        <v>49.561</v>
      </c>
      <c r="E8" s="126">
        <v>71.904259999999994</v>
      </c>
      <c r="F8" s="126">
        <v>68.710499999999996</v>
      </c>
      <c r="G8" s="126">
        <v>65.506169999999997</v>
      </c>
      <c r="H8" s="126">
        <v>49.94079</v>
      </c>
      <c r="I8" s="126">
        <v>47.284349999999996</v>
      </c>
      <c r="J8" s="126">
        <v>17.348050000000001</v>
      </c>
      <c r="K8" s="126">
        <v>43.772309999999997</v>
      </c>
      <c r="L8" s="126">
        <v>39.100610000000003</v>
      </c>
      <c r="M8" s="126">
        <v>62.444489999999995</v>
      </c>
      <c r="N8" s="126">
        <v>124.28808000000001</v>
      </c>
      <c r="O8" s="126">
        <v>67.649360000000001</v>
      </c>
      <c r="P8" s="126">
        <v>67.785300000000007</v>
      </c>
      <c r="Q8" s="126">
        <v>74.83189999999999</v>
      </c>
      <c r="R8" s="126">
        <v>61.184800000000003</v>
      </c>
      <c r="S8" s="126">
        <v>46.867730000000002</v>
      </c>
      <c r="T8" s="126">
        <v>22.818619999999999</v>
      </c>
      <c r="U8" s="126">
        <v>39.617239999999995</v>
      </c>
      <c r="V8" s="126">
        <v>104.36126</v>
      </c>
      <c r="W8" s="126">
        <v>63.671099999999996</v>
      </c>
      <c r="X8" s="126">
        <v>1.88703</v>
      </c>
      <c r="Y8" s="126">
        <v>29.906869999999998</v>
      </c>
      <c r="Z8" s="126">
        <v>57.420529999999999</v>
      </c>
      <c r="AA8" s="126">
        <v>34.878569999999996</v>
      </c>
      <c r="AB8" s="126">
        <v>32.965710000000001</v>
      </c>
      <c r="AC8" s="126">
        <v>32.005290000000002</v>
      </c>
      <c r="AD8" s="126">
        <v>-4.0251799999999998</v>
      </c>
      <c r="AE8" s="126">
        <v>15.645370000000002</v>
      </c>
      <c r="AF8" s="126">
        <v>23.30585</v>
      </c>
      <c r="AG8" s="126">
        <v>11.30748</v>
      </c>
      <c r="AH8" s="126">
        <v>27.01078</v>
      </c>
      <c r="AI8" s="127">
        <v>13.919420000000001</v>
      </c>
      <c r="AJ8" s="127">
        <v>51.943150000000003</v>
      </c>
      <c r="AK8" s="127">
        <v>69.930499999999995</v>
      </c>
      <c r="AL8" s="127">
        <v>85.735917535999988</v>
      </c>
      <c r="AM8" s="127">
        <v>20.360164945899999</v>
      </c>
      <c r="AN8" s="4"/>
      <c r="AO8" s="4"/>
      <c r="AP8" s="4"/>
      <c r="AQ8" s="4"/>
      <c r="AR8" s="4"/>
      <c r="AS8" s="4"/>
      <c r="AT8" s="4"/>
      <c r="AU8" s="4"/>
      <c r="AV8" s="4"/>
      <c r="AW8" s="4"/>
      <c r="AX8" s="4"/>
      <c r="AY8" s="4"/>
    </row>
    <row r="9" spans="1:54" ht="15" x14ac:dyDescent="0.25">
      <c r="A9" s="125">
        <f>YampaRiverInflow.TotalOutflow!A9</f>
        <v>43374</v>
      </c>
      <c r="B9" s="13"/>
      <c r="C9" s="13"/>
      <c r="D9" s="13">
        <v>25.135000000000002</v>
      </c>
      <c r="E9" s="126">
        <v>13.120629999999998</v>
      </c>
      <c r="F9" s="126">
        <v>45.653750000000002</v>
      </c>
      <c r="G9" s="126">
        <v>94.006990000000002</v>
      </c>
      <c r="H9" s="126">
        <v>63.407040000000002</v>
      </c>
      <c r="I9" s="126">
        <v>45.278190000000002</v>
      </c>
      <c r="J9" s="126">
        <v>76.612920000000003</v>
      </c>
      <c r="K9" s="126">
        <v>32.209450000000004</v>
      </c>
      <c r="L9" s="126">
        <v>68.504339999999999</v>
      </c>
      <c r="M9" s="126">
        <v>34.051490000000001</v>
      </c>
      <c r="N9" s="126">
        <v>-5.7430000000000003</v>
      </c>
      <c r="O9" s="126">
        <v>7.8825200000000004</v>
      </c>
      <c r="P9" s="126">
        <v>58.903080000000003</v>
      </c>
      <c r="Q9" s="126">
        <v>25.81054</v>
      </c>
      <c r="R9" s="126">
        <v>31.929449999999999</v>
      </c>
      <c r="S9" s="126">
        <v>19.101980000000001</v>
      </c>
      <c r="T9" s="126">
        <v>-6.14011</v>
      </c>
      <c r="U9" s="126">
        <v>-3.4159200000000003</v>
      </c>
      <c r="V9" s="126">
        <v>33.290730000000003</v>
      </c>
      <c r="W9" s="126">
        <v>-3.7627700000000002</v>
      </c>
      <c r="X9" s="126">
        <v>14.668719999999999</v>
      </c>
      <c r="Y9" s="126">
        <v>-9.6656899999999997</v>
      </c>
      <c r="Z9" s="126">
        <v>23.190830000000002</v>
      </c>
      <c r="AA9" s="126">
        <v>-13.79552</v>
      </c>
      <c r="AB9" s="126">
        <v>71.651030000000006</v>
      </c>
      <c r="AC9" s="126">
        <v>5.1239799999999995</v>
      </c>
      <c r="AD9" s="126">
        <v>27.727880000000003</v>
      </c>
      <c r="AE9" s="126">
        <v>-0.21371999999999999</v>
      </c>
      <c r="AF9" s="126">
        <v>-1.42317</v>
      </c>
      <c r="AG9" s="126">
        <v>-16.04083</v>
      </c>
      <c r="AH9" s="126">
        <v>31.129049999999999</v>
      </c>
      <c r="AI9" s="127">
        <v>4.8925700000000001</v>
      </c>
      <c r="AJ9" s="127">
        <v>26.805490000000002</v>
      </c>
      <c r="AK9" s="127">
        <v>16.162179999999999</v>
      </c>
      <c r="AL9" s="127">
        <v>10.552093851899999</v>
      </c>
      <c r="AM9" s="127">
        <v>47.413527399300001</v>
      </c>
      <c r="AN9" s="4"/>
      <c r="AO9" s="4"/>
      <c r="AP9" s="4"/>
      <c r="AQ9" s="4"/>
      <c r="AR9" s="4"/>
      <c r="AS9" s="4"/>
      <c r="AT9" s="4"/>
      <c r="AU9" s="4"/>
      <c r="AV9" s="4"/>
      <c r="AW9" s="4"/>
      <c r="AX9" s="4"/>
      <c r="AY9" s="4"/>
    </row>
    <row r="10" spans="1:54" ht="15" x14ac:dyDescent="0.25">
      <c r="A10" s="125">
        <f>YampaRiverInflow.TotalOutflow!A10</f>
        <v>43405</v>
      </c>
      <c r="B10" s="13"/>
      <c r="C10" s="13"/>
      <c r="D10" s="13">
        <v>28.291</v>
      </c>
      <c r="E10" s="126">
        <v>68.962050000000005</v>
      </c>
      <c r="F10" s="126">
        <v>95.25712</v>
      </c>
      <c r="G10" s="126">
        <v>71.082309999999993</v>
      </c>
      <c r="H10" s="126">
        <v>84.852829999999997</v>
      </c>
      <c r="I10" s="126">
        <v>46.341550000000005</v>
      </c>
      <c r="J10" s="126">
        <v>59.872800000000005</v>
      </c>
      <c r="K10" s="126">
        <v>59.817440000000005</v>
      </c>
      <c r="L10" s="126">
        <v>14.639419999999999</v>
      </c>
      <c r="M10" s="126">
        <v>-19.56955</v>
      </c>
      <c r="N10" s="126">
        <v>-1.60425</v>
      </c>
      <c r="O10" s="126">
        <v>18.987719999999999</v>
      </c>
      <c r="P10" s="126">
        <v>35.835709999999999</v>
      </c>
      <c r="Q10" s="126">
        <v>50.161559999999994</v>
      </c>
      <c r="R10" s="126">
        <v>2.5966300000000002</v>
      </c>
      <c r="S10" s="126">
        <v>38.236160000000005</v>
      </c>
      <c r="T10" s="126">
        <v>43.23903</v>
      </c>
      <c r="U10" s="126">
        <v>51.96743</v>
      </c>
      <c r="V10" s="126">
        <v>49.981319999999997</v>
      </c>
      <c r="W10" s="126">
        <v>11.973610000000001</v>
      </c>
      <c r="X10" s="126">
        <v>-5.0201499999999992</v>
      </c>
      <c r="Y10" s="126">
        <v>3.5636199999999998</v>
      </c>
      <c r="Z10" s="126">
        <v>6.0770499999999998</v>
      </c>
      <c r="AA10" s="126">
        <v>15.858169999999999</v>
      </c>
      <c r="AB10" s="126">
        <v>90.481949999999998</v>
      </c>
      <c r="AC10" s="126">
        <v>-2.6729000000000003</v>
      </c>
      <c r="AD10" s="126">
        <v>9.93642</v>
      </c>
      <c r="AE10" s="126">
        <v>28.919310000000003</v>
      </c>
      <c r="AF10" s="126">
        <v>23.095959999999998</v>
      </c>
      <c r="AG10" s="126">
        <v>6.6851199999999995</v>
      </c>
      <c r="AH10" s="126">
        <v>-18.575080000000003</v>
      </c>
      <c r="AI10" s="127">
        <v>-6.4376499999999997</v>
      </c>
      <c r="AJ10" s="127">
        <v>25.224499999999999</v>
      </c>
      <c r="AK10" s="127">
        <v>73.862340000000003</v>
      </c>
      <c r="AL10" s="127">
        <v>16.734216609700002</v>
      </c>
      <c r="AM10" s="127">
        <v>0.38592835202100001</v>
      </c>
      <c r="AN10" s="4"/>
      <c r="AO10" s="4"/>
      <c r="AP10" s="4"/>
      <c r="AQ10" s="4"/>
      <c r="AR10" s="4"/>
      <c r="AS10" s="4"/>
      <c r="AT10" s="4"/>
      <c r="AU10" s="4"/>
      <c r="AV10" s="4"/>
      <c r="AW10" s="4"/>
      <c r="AX10" s="4"/>
      <c r="AY10" s="4"/>
    </row>
    <row r="11" spans="1:54" ht="15" x14ac:dyDescent="0.25">
      <c r="A11" s="125">
        <f>YampaRiverInflow.TotalOutflow!A11</f>
        <v>43435</v>
      </c>
      <c r="B11" s="13"/>
      <c r="C11" s="13"/>
      <c r="D11" s="13">
        <v>8.0760000000000005</v>
      </c>
      <c r="E11" s="126">
        <v>22.823139999999999</v>
      </c>
      <c r="F11" s="126">
        <v>117.39738</v>
      </c>
      <c r="G11" s="126">
        <v>102.47919</v>
      </c>
      <c r="H11" s="126">
        <v>94.573229999999995</v>
      </c>
      <c r="I11" s="126">
        <v>53.560310000000001</v>
      </c>
      <c r="J11" s="126">
        <v>60.704620000000006</v>
      </c>
      <c r="K11" s="126">
        <v>33.062139999999999</v>
      </c>
      <c r="L11" s="126">
        <v>38.83764</v>
      </c>
      <c r="M11" s="126">
        <v>36.722749999999998</v>
      </c>
      <c r="N11" s="126">
        <v>20.783540000000002</v>
      </c>
      <c r="O11" s="126">
        <v>57.374220000000001</v>
      </c>
      <c r="P11" s="126">
        <v>89.930789999999988</v>
      </c>
      <c r="Q11" s="126">
        <v>58.002249999999997</v>
      </c>
      <c r="R11" s="126">
        <v>74.832719999999995</v>
      </c>
      <c r="S11" s="126">
        <v>22.273099999999999</v>
      </c>
      <c r="T11" s="126">
        <v>24.79721</v>
      </c>
      <c r="U11" s="126">
        <v>15.290709999999999</v>
      </c>
      <c r="V11" s="126">
        <v>5.3705800000000004</v>
      </c>
      <c r="W11" s="126">
        <v>2.4041300000000003</v>
      </c>
      <c r="X11" s="126">
        <v>16.03349</v>
      </c>
      <c r="Y11" s="126">
        <v>33.269580000000005</v>
      </c>
      <c r="Z11" s="126">
        <v>24.353860000000001</v>
      </c>
      <c r="AA11" s="126">
        <v>17.996880000000001</v>
      </c>
      <c r="AB11" s="126">
        <v>70.814429999999987</v>
      </c>
      <c r="AC11" s="126">
        <v>0.10965000000000001</v>
      </c>
      <c r="AD11" s="126">
        <v>-6.1063199999999993</v>
      </c>
      <c r="AE11" s="126">
        <v>25.159330000000001</v>
      </c>
      <c r="AF11" s="126">
        <v>20.751549999999998</v>
      </c>
      <c r="AG11" s="126">
        <v>7.4377200000000006</v>
      </c>
      <c r="AH11" s="126">
        <v>198.79307</v>
      </c>
      <c r="AI11" s="127">
        <v>26.433589999999999</v>
      </c>
      <c r="AJ11" s="127">
        <v>27.297740000000001</v>
      </c>
      <c r="AK11" s="127">
        <v>23.16825</v>
      </c>
      <c r="AL11" s="127">
        <v>8.441167029239999</v>
      </c>
      <c r="AM11" s="127">
        <v>7.9653708889499999</v>
      </c>
      <c r="AN11" s="4"/>
      <c r="AO11" s="4"/>
      <c r="AP11" s="4"/>
      <c r="AQ11" s="4"/>
      <c r="AR11" s="4"/>
      <c r="AS11" s="4"/>
      <c r="AT11" s="4"/>
      <c r="AU11" s="4"/>
      <c r="AV11" s="4"/>
      <c r="AW11" s="4"/>
      <c r="AX11" s="4"/>
      <c r="AY11" s="4"/>
    </row>
    <row r="12" spans="1:54" ht="15" x14ac:dyDescent="0.25">
      <c r="A12" s="125">
        <f>YampaRiverInflow.TotalOutflow!A12</f>
        <v>43466</v>
      </c>
      <c r="B12" s="13"/>
      <c r="C12" s="13"/>
      <c r="D12" s="13">
        <v>32.823</v>
      </c>
      <c r="E12" s="126">
        <v>41.514769999999999</v>
      </c>
      <c r="F12" s="126">
        <v>80.054550000000006</v>
      </c>
      <c r="G12" s="126">
        <v>68.841039999999992</v>
      </c>
      <c r="H12" s="126">
        <v>88.531170000000003</v>
      </c>
      <c r="I12" s="126">
        <v>23.583580000000001</v>
      </c>
      <c r="J12" s="126">
        <v>38.256410000000002</v>
      </c>
      <c r="K12" s="126">
        <v>50.233839999999994</v>
      </c>
      <c r="L12" s="126">
        <v>74.448100000000011</v>
      </c>
      <c r="M12" s="126">
        <v>67.651789999999991</v>
      </c>
      <c r="N12" s="126">
        <v>35.99042</v>
      </c>
      <c r="O12" s="126">
        <v>75.24208999999999</v>
      </c>
      <c r="P12" s="126">
        <v>223.81945000000002</v>
      </c>
      <c r="Q12" s="126">
        <v>76.886490000000009</v>
      </c>
      <c r="R12" s="126">
        <v>156.49974</v>
      </c>
      <c r="S12" s="126">
        <v>21.516590000000001</v>
      </c>
      <c r="T12" s="126">
        <v>50.830640000000002</v>
      </c>
      <c r="U12" s="126">
        <v>51.222360000000002</v>
      </c>
      <c r="V12" s="126">
        <v>47.951029999999996</v>
      </c>
      <c r="W12" s="126">
        <v>21.000769999999999</v>
      </c>
      <c r="X12" s="126">
        <v>51.206789999999998</v>
      </c>
      <c r="Y12" s="126">
        <v>15.84933</v>
      </c>
      <c r="Z12" s="126">
        <v>33.046879999999994</v>
      </c>
      <c r="AA12" s="126">
        <v>5.9626400000000004</v>
      </c>
      <c r="AB12" s="126">
        <v>308.61197999999996</v>
      </c>
      <c r="AC12" s="126">
        <v>15.218440000000001</v>
      </c>
      <c r="AD12" s="126">
        <v>-3.8519699999999997</v>
      </c>
      <c r="AE12" s="126">
        <v>33.570239999999998</v>
      </c>
      <c r="AF12" s="126">
        <v>9.6445799999999995</v>
      </c>
      <c r="AG12" s="126">
        <v>57.655889999999999</v>
      </c>
      <c r="AH12" s="126">
        <v>40.78546</v>
      </c>
      <c r="AI12" s="127">
        <v>20.177209999999999</v>
      </c>
      <c r="AJ12" s="127">
        <v>17.974790000000002</v>
      </c>
      <c r="AK12" s="127">
        <v>11.417053044500001</v>
      </c>
      <c r="AL12" s="127">
        <v>26.266899877</v>
      </c>
      <c r="AM12" s="127">
        <v>62.10371</v>
      </c>
      <c r="AN12" s="4"/>
      <c r="AO12" s="4"/>
      <c r="AP12" s="4"/>
      <c r="AQ12" s="4"/>
      <c r="AR12" s="4"/>
      <c r="AS12" s="4"/>
      <c r="AT12" s="4"/>
      <c r="AU12" s="4"/>
      <c r="AV12" s="4"/>
      <c r="AW12" s="4"/>
      <c r="AX12" s="4"/>
      <c r="AY12" s="4"/>
    </row>
    <row r="13" spans="1:54" ht="15" x14ac:dyDescent="0.25">
      <c r="A13" s="125">
        <f>YampaRiverInflow.TotalOutflow!A13</f>
        <v>43497</v>
      </c>
      <c r="B13" s="13"/>
      <c r="C13" s="13"/>
      <c r="D13" s="13">
        <v>46.115000000000002</v>
      </c>
      <c r="E13" s="126">
        <v>58.204089999999994</v>
      </c>
      <c r="F13" s="126">
        <v>73.906589999999994</v>
      </c>
      <c r="G13" s="126">
        <v>63.425650000000005</v>
      </c>
      <c r="H13" s="126">
        <v>81.076830000000001</v>
      </c>
      <c r="I13" s="126">
        <v>66.257949999999994</v>
      </c>
      <c r="J13" s="126">
        <v>95.973669999999998</v>
      </c>
      <c r="K13" s="126">
        <v>55.381399999999999</v>
      </c>
      <c r="L13" s="126">
        <v>76.72847999999999</v>
      </c>
      <c r="M13" s="126">
        <v>28.22034</v>
      </c>
      <c r="N13" s="126">
        <v>59.27178</v>
      </c>
      <c r="O13" s="126">
        <v>104.43378999999999</v>
      </c>
      <c r="P13" s="126">
        <v>221.53317000000001</v>
      </c>
      <c r="Q13" s="126">
        <v>69.647859999999994</v>
      </c>
      <c r="R13" s="126">
        <v>97.195369999999997</v>
      </c>
      <c r="S13" s="126">
        <v>30.849520000000002</v>
      </c>
      <c r="T13" s="126">
        <v>1.2284200000000001</v>
      </c>
      <c r="U13" s="126">
        <v>79.555530000000005</v>
      </c>
      <c r="V13" s="126">
        <v>42.090209999999999</v>
      </c>
      <c r="W13" s="126">
        <v>28.015729999999998</v>
      </c>
      <c r="X13" s="126">
        <v>42.306609999999999</v>
      </c>
      <c r="Y13" s="126">
        <v>8.6911100000000001</v>
      </c>
      <c r="Z13" s="126">
        <v>42.632390000000001</v>
      </c>
      <c r="AA13" s="126">
        <v>24.452060000000003</v>
      </c>
      <c r="AB13" s="126">
        <v>190.27854000000002</v>
      </c>
      <c r="AC13" s="126">
        <v>11.20749</v>
      </c>
      <c r="AD13" s="126">
        <v>22.088840000000001</v>
      </c>
      <c r="AE13" s="126">
        <v>46.144820000000003</v>
      </c>
      <c r="AF13" s="126">
        <v>33.243790000000004</v>
      </c>
      <c r="AG13" s="126">
        <v>61.03407</v>
      </c>
      <c r="AH13" s="126">
        <v>40.424879999999995</v>
      </c>
      <c r="AI13" s="127">
        <v>23.996939999999999</v>
      </c>
      <c r="AJ13" s="127">
        <v>33.91986</v>
      </c>
      <c r="AK13" s="127">
        <v>39.259258903000003</v>
      </c>
      <c r="AL13" s="127">
        <v>44.1992936782</v>
      </c>
      <c r="AM13" s="127">
        <v>81.362470000000002</v>
      </c>
      <c r="AN13" s="4"/>
      <c r="AO13" s="4"/>
      <c r="AP13" s="4"/>
      <c r="AQ13" s="4"/>
      <c r="AR13" s="4"/>
      <c r="AS13" s="4"/>
      <c r="AT13" s="4"/>
      <c r="AU13" s="4"/>
      <c r="AV13" s="4"/>
      <c r="AW13" s="4"/>
      <c r="AX13" s="4"/>
      <c r="AY13" s="4"/>
    </row>
    <row r="14" spans="1:54" ht="15" x14ac:dyDescent="0.25">
      <c r="A14" s="125">
        <f>YampaRiverInflow.TotalOutflow!A14</f>
        <v>43525</v>
      </c>
      <c r="B14" s="13"/>
      <c r="C14" s="13"/>
      <c r="D14" s="13">
        <v>4.9729999999999999</v>
      </c>
      <c r="E14" s="126">
        <v>51.095469999999999</v>
      </c>
      <c r="F14" s="126">
        <v>151.96388000000002</v>
      </c>
      <c r="G14" s="126">
        <v>67.391630000000006</v>
      </c>
      <c r="H14" s="126">
        <v>74.75676</v>
      </c>
      <c r="I14" s="126">
        <v>46.622059999999998</v>
      </c>
      <c r="J14" s="126">
        <v>34.685679999999998</v>
      </c>
      <c r="K14" s="126">
        <v>10.01498</v>
      </c>
      <c r="L14" s="126">
        <v>-6.3628200000000001</v>
      </c>
      <c r="M14" s="126">
        <v>10.671709999999999</v>
      </c>
      <c r="N14" s="126">
        <v>68.859350000000006</v>
      </c>
      <c r="O14" s="126">
        <v>136.82226</v>
      </c>
      <c r="P14" s="126">
        <v>234.91689000000002</v>
      </c>
      <c r="Q14" s="126">
        <v>49.949210000000001</v>
      </c>
      <c r="R14" s="126">
        <v>184.02771999999999</v>
      </c>
      <c r="S14" s="126">
        <v>-49.499569999999999</v>
      </c>
      <c r="T14" s="126">
        <v>45.459379999999996</v>
      </c>
      <c r="U14" s="126">
        <v>91.047809999999998</v>
      </c>
      <c r="V14" s="126">
        <v>-0.84928999999999999</v>
      </c>
      <c r="W14" s="126">
        <v>0.62385999999999997</v>
      </c>
      <c r="X14" s="126">
        <v>38.192989999999995</v>
      </c>
      <c r="Y14" s="126">
        <v>-28.098880000000001</v>
      </c>
      <c r="Z14" s="126">
        <v>14.127319999999999</v>
      </c>
      <c r="AA14" s="126">
        <v>2.1590100000000003</v>
      </c>
      <c r="AB14" s="126">
        <v>108.30884</v>
      </c>
      <c r="AC14" s="126">
        <v>26.736090000000001</v>
      </c>
      <c r="AD14" s="126">
        <v>-4.1351700000000005</v>
      </c>
      <c r="AE14" s="126">
        <v>14.757580000000001</v>
      </c>
      <c r="AF14" s="126">
        <v>-18.388470000000002</v>
      </c>
      <c r="AG14" s="126">
        <v>19.151529999999998</v>
      </c>
      <c r="AH14" s="126">
        <v>22.090679999999999</v>
      </c>
      <c r="AI14" s="127">
        <v>14.2857</v>
      </c>
      <c r="AJ14" s="127">
        <v>17.05687</v>
      </c>
      <c r="AK14" s="127">
        <v>-8.4879318617399999</v>
      </c>
      <c r="AL14" s="127">
        <v>9.3215727808600004</v>
      </c>
      <c r="AM14" s="127">
        <v>51.526900000000005</v>
      </c>
      <c r="AN14" s="4"/>
      <c r="AO14" s="4"/>
      <c r="AP14" s="4"/>
      <c r="AQ14" s="4"/>
      <c r="AR14" s="4"/>
      <c r="AS14" s="4"/>
      <c r="AT14" s="4"/>
      <c r="AU14" s="4"/>
      <c r="AV14" s="4"/>
      <c r="AW14" s="4"/>
      <c r="AX14" s="4"/>
      <c r="AY14" s="4"/>
    </row>
    <row r="15" spans="1:54" ht="15" x14ac:dyDescent="0.25">
      <c r="A15" s="125">
        <f>YampaRiverInflow.TotalOutflow!A15</f>
        <v>43556</v>
      </c>
      <c r="B15" s="13"/>
      <c r="C15" s="13"/>
      <c r="D15" s="13">
        <v>10.462999999999999</v>
      </c>
      <c r="E15" s="126">
        <v>37.760889999999996</v>
      </c>
      <c r="F15" s="126">
        <v>97.491579999999999</v>
      </c>
      <c r="G15" s="126">
        <v>92.907570000000007</v>
      </c>
      <c r="H15" s="126">
        <v>116.37782000000001</v>
      </c>
      <c r="I15" s="126">
        <v>66.138679999999994</v>
      </c>
      <c r="J15" s="126">
        <v>72.192700000000002</v>
      </c>
      <c r="K15" s="126">
        <v>68.446719999999999</v>
      </c>
      <c r="L15" s="126">
        <v>32.205910000000003</v>
      </c>
      <c r="M15" s="126">
        <v>12.637549999999999</v>
      </c>
      <c r="N15" s="126">
        <v>31.077590000000001</v>
      </c>
      <c r="O15" s="126">
        <v>77.478580000000008</v>
      </c>
      <c r="P15" s="126">
        <v>163.28744</v>
      </c>
      <c r="Q15" s="126">
        <v>31.329830000000001</v>
      </c>
      <c r="R15" s="126">
        <v>83.791730000000001</v>
      </c>
      <c r="S15" s="126">
        <v>90.55680000000001</v>
      </c>
      <c r="T15" s="126">
        <v>43.073660000000004</v>
      </c>
      <c r="U15" s="126">
        <v>93.696520000000007</v>
      </c>
      <c r="V15" s="126">
        <v>-48.937150000000003</v>
      </c>
      <c r="W15" s="126">
        <v>-19.032400000000003</v>
      </c>
      <c r="X15" s="126">
        <v>-8.6932500000000008</v>
      </c>
      <c r="Y15" s="126">
        <v>-41.50611</v>
      </c>
      <c r="Z15" s="126">
        <v>-0.89312999999999998</v>
      </c>
      <c r="AA15" s="126">
        <v>10.8276</v>
      </c>
      <c r="AB15" s="126">
        <v>95.608000000000004</v>
      </c>
      <c r="AC15" s="126">
        <v>11.565389999999999</v>
      </c>
      <c r="AD15" s="126">
        <v>-12.58501</v>
      </c>
      <c r="AE15" s="126">
        <v>-2.7776900000000002</v>
      </c>
      <c r="AF15" s="126">
        <v>-14.703799999999999</v>
      </c>
      <c r="AG15" s="126">
        <v>37.539529999999999</v>
      </c>
      <c r="AH15" s="126">
        <v>72.339690000000004</v>
      </c>
      <c r="AI15" s="127">
        <v>23.6035</v>
      </c>
      <c r="AJ15" s="127">
        <v>12.372399999999999</v>
      </c>
      <c r="AK15" s="127">
        <v>-15.765864907200001</v>
      </c>
      <c r="AL15" s="127">
        <v>-8.9735094420599992</v>
      </c>
      <c r="AM15" s="127">
        <v>26.227169999999997</v>
      </c>
      <c r="AN15" s="4"/>
      <c r="AO15" s="4"/>
      <c r="AP15" s="4"/>
      <c r="AQ15" s="4"/>
      <c r="AR15" s="4"/>
      <c r="AS15" s="4"/>
      <c r="AT15" s="4"/>
      <c r="AU15" s="4"/>
      <c r="AV15" s="4"/>
      <c r="AW15" s="4"/>
      <c r="AX15" s="4"/>
      <c r="AY15" s="4"/>
    </row>
    <row r="16" spans="1:54" ht="15" x14ac:dyDescent="0.25">
      <c r="A16" s="125">
        <f>YampaRiverInflow.TotalOutflow!A16</f>
        <v>43586</v>
      </c>
      <c r="B16" s="13"/>
      <c r="C16" s="13"/>
      <c r="D16" s="13">
        <v>-3.972</v>
      </c>
      <c r="E16" s="126">
        <v>75.93207000000001</v>
      </c>
      <c r="F16" s="126">
        <v>156.19763</v>
      </c>
      <c r="G16" s="126">
        <v>76.318989999999999</v>
      </c>
      <c r="H16" s="126">
        <v>31.181950000000001</v>
      </c>
      <c r="I16" s="126">
        <v>-78.720369999999988</v>
      </c>
      <c r="J16" s="126">
        <v>27.807310000000001</v>
      </c>
      <c r="K16" s="126">
        <v>49.314900000000002</v>
      </c>
      <c r="L16" s="126">
        <v>-47.732109999999999</v>
      </c>
      <c r="M16" s="126">
        <v>-32.000720000000001</v>
      </c>
      <c r="N16" s="126">
        <v>11.946429999999999</v>
      </c>
      <c r="O16" s="126">
        <v>48.28293</v>
      </c>
      <c r="P16" s="126">
        <v>119.65248</v>
      </c>
      <c r="Q16" s="126">
        <v>41.999589999999998</v>
      </c>
      <c r="R16" s="126">
        <v>142.95837</v>
      </c>
      <c r="S16" s="126">
        <v>13.898530000000001</v>
      </c>
      <c r="T16" s="126">
        <v>25.138830000000002</v>
      </c>
      <c r="U16" s="126">
        <v>111.09069000000001</v>
      </c>
      <c r="V16" s="126">
        <v>5.1797200000000005</v>
      </c>
      <c r="W16" s="126">
        <v>-8.9674300000000002</v>
      </c>
      <c r="X16" s="126">
        <v>-14.005129999999999</v>
      </c>
      <c r="Y16" s="126">
        <v>-25.394959999999998</v>
      </c>
      <c r="Z16" s="126">
        <v>-3.3465500000000001</v>
      </c>
      <c r="AA16" s="126">
        <v>2.5741799999999997</v>
      </c>
      <c r="AB16" s="126">
        <v>137.80336</v>
      </c>
      <c r="AC16" s="126">
        <v>-19.064859999999999</v>
      </c>
      <c r="AD16" s="126">
        <v>-25.225159999999999</v>
      </c>
      <c r="AE16" s="126">
        <v>11.70368</v>
      </c>
      <c r="AF16" s="126">
        <v>7.8676199999999996</v>
      </c>
      <c r="AG16" s="126">
        <v>40.210250000000002</v>
      </c>
      <c r="AH16" s="126">
        <v>48.84375</v>
      </c>
      <c r="AI16" s="127">
        <v>-7.9804200000000005</v>
      </c>
      <c r="AJ16" s="127">
        <v>-0.20584</v>
      </c>
      <c r="AK16" s="127">
        <v>-19.160447385200001</v>
      </c>
      <c r="AL16" s="127">
        <v>-13.0347575877</v>
      </c>
      <c r="AM16" s="127">
        <v>50.601709999999997</v>
      </c>
      <c r="AN16" s="4"/>
      <c r="AO16" s="4"/>
      <c r="AP16" s="4"/>
      <c r="AQ16" s="4"/>
      <c r="AR16" s="4"/>
      <c r="AS16" s="4"/>
      <c r="AT16" s="4"/>
      <c r="AU16" s="4"/>
      <c r="AV16" s="4"/>
      <c r="AW16" s="4"/>
      <c r="AX16" s="4"/>
      <c r="AY16" s="4"/>
    </row>
    <row r="17" spans="1:51" ht="15" x14ac:dyDescent="0.25">
      <c r="A17" s="125">
        <f>YampaRiverInflow.TotalOutflow!A17</f>
        <v>43617</v>
      </c>
      <c r="B17" s="13"/>
      <c r="C17" s="13"/>
      <c r="D17" s="13">
        <v>-22.007999999999999</v>
      </c>
      <c r="E17" s="126">
        <v>12.427350000000001</v>
      </c>
      <c r="F17" s="126">
        <v>-18.851220000000001</v>
      </c>
      <c r="G17" s="126">
        <v>57.311150000000005</v>
      </c>
      <c r="H17" s="126">
        <v>105.00774</v>
      </c>
      <c r="I17" s="126">
        <v>50.394730000000003</v>
      </c>
      <c r="J17" s="126">
        <v>38.895699999999998</v>
      </c>
      <c r="K17" s="126">
        <v>-3.8199200000000002</v>
      </c>
      <c r="L17" s="126">
        <v>-3.8097099999999999</v>
      </c>
      <c r="M17" s="126">
        <v>21.521819999999998</v>
      </c>
      <c r="N17" s="126">
        <v>74.40813</v>
      </c>
      <c r="O17" s="126">
        <v>-3.9308700000000001</v>
      </c>
      <c r="P17" s="126">
        <v>5.65923</v>
      </c>
      <c r="Q17" s="126">
        <v>-5.3139500000000002</v>
      </c>
      <c r="R17" s="126">
        <v>45.12567</v>
      </c>
      <c r="S17" s="126">
        <v>6.6314200000000003</v>
      </c>
      <c r="T17" s="126">
        <v>-20.577290000000001</v>
      </c>
      <c r="U17" s="126">
        <v>54.224150000000002</v>
      </c>
      <c r="V17" s="126">
        <v>15.902749999999999</v>
      </c>
      <c r="W17" s="126">
        <v>-2.5927800000000003</v>
      </c>
      <c r="X17" s="126">
        <v>-47.504309999999997</v>
      </c>
      <c r="Y17" s="126">
        <v>-30.255279999999999</v>
      </c>
      <c r="Z17" s="126">
        <v>-43.354330000000004</v>
      </c>
      <c r="AA17" s="126">
        <v>-36.249870000000001</v>
      </c>
      <c r="AB17" s="126">
        <v>29.44069</v>
      </c>
      <c r="AC17" s="126">
        <v>-19.901810000000001</v>
      </c>
      <c r="AD17" s="126">
        <v>-31.828349999999997</v>
      </c>
      <c r="AE17" s="126">
        <v>11.789299999999999</v>
      </c>
      <c r="AF17" s="126">
        <v>-30.846720000000001</v>
      </c>
      <c r="AG17" s="126">
        <v>-8.8998899999999992</v>
      </c>
      <c r="AH17" s="126">
        <v>9.5273799999999991</v>
      </c>
      <c r="AI17" s="127">
        <v>-19.307759999999998</v>
      </c>
      <c r="AJ17" s="127">
        <v>-30.348669999999998</v>
      </c>
      <c r="AK17" s="127">
        <v>-26.508807733899999</v>
      </c>
      <c r="AL17" s="127">
        <v>-1.0900497629900001</v>
      </c>
      <c r="AM17" s="127">
        <v>25.167849999999998</v>
      </c>
      <c r="AN17" s="4"/>
      <c r="AO17" s="4"/>
      <c r="AP17" s="4"/>
      <c r="AQ17" s="4"/>
      <c r="AR17" s="4"/>
      <c r="AS17" s="4"/>
      <c r="AT17" s="4"/>
      <c r="AU17" s="4"/>
      <c r="AV17" s="4"/>
      <c r="AW17" s="4"/>
      <c r="AX17" s="4"/>
      <c r="AY17" s="4"/>
    </row>
    <row r="18" spans="1:51" ht="15" x14ac:dyDescent="0.25">
      <c r="A18" s="125">
        <f>YampaRiverInflow.TotalOutflow!A18</f>
        <v>43647</v>
      </c>
      <c r="B18" s="13"/>
      <c r="C18" s="13"/>
      <c r="D18" s="13">
        <v>25.677</v>
      </c>
      <c r="E18" s="126">
        <v>43.537330000000004</v>
      </c>
      <c r="F18" s="126">
        <v>172.11692000000002</v>
      </c>
      <c r="G18" s="126">
        <v>262.53990000000005</v>
      </c>
      <c r="H18" s="126">
        <v>81.421300000000002</v>
      </c>
      <c r="I18" s="126">
        <v>-35.322429999999997</v>
      </c>
      <c r="J18" s="126">
        <v>39.405790000000003</v>
      </c>
      <c r="K18" s="126">
        <v>23.42238</v>
      </c>
      <c r="L18" s="126">
        <v>96.542760000000001</v>
      </c>
      <c r="M18" s="126">
        <v>35.6126</v>
      </c>
      <c r="N18" s="126">
        <v>13.71062</v>
      </c>
      <c r="O18" s="126">
        <v>48.00206</v>
      </c>
      <c r="P18" s="126">
        <v>12.899649999999999</v>
      </c>
      <c r="Q18" s="126">
        <v>42.796019999999999</v>
      </c>
      <c r="R18" s="126">
        <v>53.443339999999999</v>
      </c>
      <c r="S18" s="126">
        <v>63.461959999999998</v>
      </c>
      <c r="T18" s="126">
        <v>37.508879999999998</v>
      </c>
      <c r="U18" s="126">
        <v>99.043570000000003</v>
      </c>
      <c r="V18" s="126">
        <v>88.672629999999998</v>
      </c>
      <c r="W18" s="126">
        <v>-25.77383</v>
      </c>
      <c r="X18" s="126">
        <v>-17.768049999999999</v>
      </c>
      <c r="Y18" s="126">
        <v>9.0451200000000007</v>
      </c>
      <c r="Z18" s="126">
        <v>4.4313400000000005</v>
      </c>
      <c r="AA18" s="126">
        <v>-10.74291</v>
      </c>
      <c r="AB18" s="126">
        <v>43.382390000000001</v>
      </c>
      <c r="AC18" s="126">
        <v>2.6934</v>
      </c>
      <c r="AD18" s="126">
        <v>6.9795299999999996</v>
      </c>
      <c r="AE18" s="126">
        <v>12.06123</v>
      </c>
      <c r="AF18" s="126">
        <v>-15.872639999999999</v>
      </c>
      <c r="AG18" s="126">
        <v>-22.844999999999999</v>
      </c>
      <c r="AH18" s="126">
        <v>-1.88401</v>
      </c>
      <c r="AI18" s="127">
        <v>36.223750000000003</v>
      </c>
      <c r="AJ18" s="127">
        <v>36.605800000000002</v>
      </c>
      <c r="AK18" s="127">
        <v>9.9726122637600003</v>
      </c>
      <c r="AL18" s="127">
        <v>41.335642502100001</v>
      </c>
      <c r="AM18" s="127">
        <v>11.734999999999999</v>
      </c>
      <c r="AN18" s="4"/>
      <c r="AO18" s="4"/>
      <c r="AP18" s="4"/>
      <c r="AQ18" s="4"/>
      <c r="AR18" s="4"/>
      <c r="AS18" s="4"/>
      <c r="AT18" s="4"/>
      <c r="AU18" s="4"/>
      <c r="AV18" s="4"/>
      <c r="AW18" s="4"/>
      <c r="AX18" s="4"/>
      <c r="AY18" s="4"/>
    </row>
    <row r="19" spans="1:51" ht="15" x14ac:dyDescent="0.25">
      <c r="A19" s="125">
        <f>YampaRiverInflow.TotalOutflow!A19</f>
        <v>43678</v>
      </c>
      <c r="B19" s="13"/>
      <c r="C19" s="13"/>
      <c r="D19" s="13">
        <v>49.618000000000002</v>
      </c>
      <c r="E19" s="126">
        <v>69.968589999999992</v>
      </c>
      <c r="F19" s="126">
        <v>181.92513</v>
      </c>
      <c r="G19" s="126">
        <v>182.59195000000003</v>
      </c>
      <c r="H19" s="126">
        <v>28.019849999999998</v>
      </c>
      <c r="I19" s="126">
        <v>46.136160000000004</v>
      </c>
      <c r="J19" s="126">
        <v>94.141289999999998</v>
      </c>
      <c r="K19" s="126">
        <v>61.317279999999997</v>
      </c>
      <c r="L19" s="126">
        <v>51.554010000000005</v>
      </c>
      <c r="M19" s="126">
        <v>54.427169999999997</v>
      </c>
      <c r="N19" s="126">
        <v>72.45487</v>
      </c>
      <c r="O19" s="126">
        <v>76.213669999999993</v>
      </c>
      <c r="P19" s="126">
        <v>107.66023</v>
      </c>
      <c r="Q19" s="126">
        <v>64.802050000000008</v>
      </c>
      <c r="R19" s="126">
        <v>53.773890000000002</v>
      </c>
      <c r="S19" s="126">
        <v>30.419229999999999</v>
      </c>
      <c r="T19" s="126">
        <v>94.822090000000003</v>
      </c>
      <c r="U19" s="126">
        <v>77.14124000000001</v>
      </c>
      <c r="V19" s="126">
        <v>68.891899999999993</v>
      </c>
      <c r="W19" s="126">
        <v>33.717379999999999</v>
      </c>
      <c r="X19" s="126">
        <v>44.532220000000002</v>
      </c>
      <c r="Y19" s="126">
        <v>13.90619</v>
      </c>
      <c r="Z19" s="126">
        <v>54.216480000000004</v>
      </c>
      <c r="AA19" s="126">
        <v>23.40906</v>
      </c>
      <c r="AB19" s="126">
        <v>60.842120000000001</v>
      </c>
      <c r="AC19" s="126">
        <v>21.98293</v>
      </c>
      <c r="AD19" s="126">
        <v>32.023200000000003</v>
      </c>
      <c r="AE19" s="126">
        <v>31.677869999999999</v>
      </c>
      <c r="AF19" s="126">
        <v>9.2766599999999997</v>
      </c>
      <c r="AG19" s="126">
        <v>11.504790000000002</v>
      </c>
      <c r="AH19" s="126">
        <v>11.760950000000001</v>
      </c>
      <c r="AI19" s="127">
        <v>90.052089999999993</v>
      </c>
      <c r="AJ19" s="127">
        <v>51.2928</v>
      </c>
      <c r="AK19" s="127">
        <v>54.515020748700003</v>
      </c>
      <c r="AL19" s="127">
        <v>45.992416280099995</v>
      </c>
      <c r="AM19" s="127">
        <v>113.31216000000001</v>
      </c>
      <c r="AN19" s="4"/>
      <c r="AO19" s="4"/>
      <c r="AP19" s="4"/>
      <c r="AQ19" s="4"/>
      <c r="AR19" s="4"/>
      <c r="AS19" s="4"/>
      <c r="AT19" s="4"/>
      <c r="AU19" s="4"/>
      <c r="AV19" s="4"/>
      <c r="AW19" s="4"/>
      <c r="AX19" s="4"/>
      <c r="AY19" s="4"/>
    </row>
    <row r="20" spans="1:51" ht="15" x14ac:dyDescent="0.25">
      <c r="A20" s="125">
        <f>YampaRiverInflow.TotalOutflow!A20</f>
        <v>43709</v>
      </c>
      <c r="B20" s="13"/>
      <c r="C20" s="13"/>
      <c r="D20" s="13">
        <v>49.561</v>
      </c>
      <c r="E20" s="126">
        <v>68.710499999999996</v>
      </c>
      <c r="F20" s="126">
        <v>65.506169999999997</v>
      </c>
      <c r="G20" s="126">
        <v>49.94079</v>
      </c>
      <c r="H20" s="126">
        <v>47.284349999999996</v>
      </c>
      <c r="I20" s="126">
        <v>17.348050000000001</v>
      </c>
      <c r="J20" s="126">
        <v>43.772309999999997</v>
      </c>
      <c r="K20" s="126">
        <v>39.100610000000003</v>
      </c>
      <c r="L20" s="126">
        <v>62.444489999999995</v>
      </c>
      <c r="M20" s="126">
        <v>124.28808000000001</v>
      </c>
      <c r="N20" s="126">
        <v>67.649360000000001</v>
      </c>
      <c r="O20" s="126">
        <v>67.785300000000007</v>
      </c>
      <c r="P20" s="126">
        <v>74.83189999999999</v>
      </c>
      <c r="Q20" s="126">
        <v>61.184800000000003</v>
      </c>
      <c r="R20" s="126">
        <v>46.867730000000002</v>
      </c>
      <c r="S20" s="126">
        <v>22.818619999999999</v>
      </c>
      <c r="T20" s="126">
        <v>39.617239999999995</v>
      </c>
      <c r="U20" s="126">
        <v>104.36126</v>
      </c>
      <c r="V20" s="126">
        <v>63.671099999999996</v>
      </c>
      <c r="W20" s="126">
        <v>1.88703</v>
      </c>
      <c r="X20" s="126">
        <v>29.906869999999998</v>
      </c>
      <c r="Y20" s="126">
        <v>57.420529999999999</v>
      </c>
      <c r="Z20" s="126">
        <v>34.878569999999996</v>
      </c>
      <c r="AA20" s="126">
        <v>32.965710000000001</v>
      </c>
      <c r="AB20" s="126">
        <v>32.005290000000002</v>
      </c>
      <c r="AC20" s="126">
        <v>-4.0251799999999998</v>
      </c>
      <c r="AD20" s="126">
        <v>15.645370000000002</v>
      </c>
      <c r="AE20" s="126">
        <v>23.30585</v>
      </c>
      <c r="AF20" s="126">
        <v>11.30748</v>
      </c>
      <c r="AG20" s="126">
        <v>27.01078</v>
      </c>
      <c r="AH20" s="126">
        <v>13.919420000000001</v>
      </c>
      <c r="AI20" s="127">
        <v>51.943150000000003</v>
      </c>
      <c r="AJ20" s="127">
        <v>69.930499999999995</v>
      </c>
      <c r="AK20" s="127">
        <v>85.735917535999988</v>
      </c>
      <c r="AL20" s="127">
        <v>20.360164945899999</v>
      </c>
      <c r="AM20" s="127">
        <v>61.583260000000003</v>
      </c>
      <c r="AN20" s="4"/>
      <c r="AO20" s="4"/>
      <c r="AP20" s="4"/>
      <c r="AQ20" s="4"/>
      <c r="AR20" s="4"/>
      <c r="AS20" s="4"/>
      <c r="AT20" s="4"/>
      <c r="AU20" s="4"/>
      <c r="AV20" s="4"/>
      <c r="AW20" s="4"/>
      <c r="AX20" s="4"/>
      <c r="AY20" s="4"/>
    </row>
    <row r="21" spans="1:51" ht="15" x14ac:dyDescent="0.25">
      <c r="A21" s="125">
        <f>YampaRiverInflow.TotalOutflow!A21</f>
        <v>43739</v>
      </c>
      <c r="B21" s="13"/>
      <c r="C21" s="13"/>
      <c r="D21" s="13">
        <v>25.135000000000002</v>
      </c>
      <c r="E21" s="126">
        <v>45.653750000000002</v>
      </c>
      <c r="F21" s="126">
        <v>94.006990000000002</v>
      </c>
      <c r="G21" s="126">
        <v>63.407040000000002</v>
      </c>
      <c r="H21" s="126">
        <v>45.278190000000002</v>
      </c>
      <c r="I21" s="126">
        <v>76.612920000000003</v>
      </c>
      <c r="J21" s="126">
        <v>32.209450000000004</v>
      </c>
      <c r="K21" s="126">
        <v>68.504339999999999</v>
      </c>
      <c r="L21" s="126">
        <v>34.051490000000001</v>
      </c>
      <c r="M21" s="126">
        <v>-5.7430000000000003</v>
      </c>
      <c r="N21" s="126">
        <v>7.8825200000000004</v>
      </c>
      <c r="O21" s="126">
        <v>58.903080000000003</v>
      </c>
      <c r="P21" s="126">
        <v>25.81054</v>
      </c>
      <c r="Q21" s="126">
        <v>31.929449999999999</v>
      </c>
      <c r="R21" s="126">
        <v>19.101980000000001</v>
      </c>
      <c r="S21" s="126">
        <v>-6.14011</v>
      </c>
      <c r="T21" s="126">
        <v>-3.4159200000000003</v>
      </c>
      <c r="U21" s="126">
        <v>33.290730000000003</v>
      </c>
      <c r="V21" s="126">
        <v>-3.7627700000000002</v>
      </c>
      <c r="W21" s="126">
        <v>14.668719999999999</v>
      </c>
      <c r="X21" s="126">
        <v>-9.6656899999999997</v>
      </c>
      <c r="Y21" s="126">
        <v>23.190830000000002</v>
      </c>
      <c r="Z21" s="126">
        <v>-13.79552</v>
      </c>
      <c r="AA21" s="126">
        <v>71.651030000000006</v>
      </c>
      <c r="AB21" s="126">
        <v>5.1239799999999995</v>
      </c>
      <c r="AC21" s="126">
        <v>27.727880000000003</v>
      </c>
      <c r="AD21" s="126">
        <v>-0.21371999999999999</v>
      </c>
      <c r="AE21" s="126">
        <v>-1.42317</v>
      </c>
      <c r="AF21" s="126">
        <v>-16.04083</v>
      </c>
      <c r="AG21" s="126">
        <v>31.129049999999999</v>
      </c>
      <c r="AH21" s="126">
        <v>4.8925700000000001</v>
      </c>
      <c r="AI21" s="127">
        <v>26.805490000000002</v>
      </c>
      <c r="AJ21" s="127">
        <v>16.162179999999999</v>
      </c>
      <c r="AK21" s="127">
        <v>10.552093851899999</v>
      </c>
      <c r="AL21" s="127">
        <v>47.413527399300001</v>
      </c>
      <c r="AM21" s="127">
        <v>3.4746300000000003</v>
      </c>
      <c r="AN21" s="4"/>
      <c r="AO21" s="4"/>
      <c r="AP21" s="4"/>
      <c r="AQ21" s="4"/>
      <c r="AR21" s="4"/>
      <c r="AS21" s="4"/>
      <c r="AT21" s="4"/>
      <c r="AU21" s="4"/>
      <c r="AV21" s="4"/>
      <c r="AW21" s="4"/>
      <c r="AX21" s="4"/>
      <c r="AY21" s="4"/>
    </row>
    <row r="22" spans="1:51" ht="15" x14ac:dyDescent="0.25">
      <c r="A22" s="125">
        <f>YampaRiverInflow.TotalOutflow!A22</f>
        <v>43770</v>
      </c>
      <c r="B22" s="13"/>
      <c r="C22" s="13"/>
      <c r="D22" s="13">
        <v>28.291</v>
      </c>
      <c r="E22" s="126">
        <v>95.25712</v>
      </c>
      <c r="F22" s="126">
        <v>71.082309999999993</v>
      </c>
      <c r="G22" s="126">
        <v>84.852829999999997</v>
      </c>
      <c r="H22" s="126">
        <v>46.341550000000005</v>
      </c>
      <c r="I22" s="126">
        <v>59.872800000000005</v>
      </c>
      <c r="J22" s="126">
        <v>59.817440000000005</v>
      </c>
      <c r="K22" s="126">
        <v>14.639419999999999</v>
      </c>
      <c r="L22" s="126">
        <v>-19.56955</v>
      </c>
      <c r="M22" s="126">
        <v>-1.60425</v>
      </c>
      <c r="N22" s="126">
        <v>18.987719999999999</v>
      </c>
      <c r="O22" s="126">
        <v>35.835709999999999</v>
      </c>
      <c r="P22" s="126">
        <v>50.161559999999994</v>
      </c>
      <c r="Q22" s="126">
        <v>2.5966300000000002</v>
      </c>
      <c r="R22" s="126">
        <v>38.236160000000005</v>
      </c>
      <c r="S22" s="126">
        <v>43.23903</v>
      </c>
      <c r="T22" s="126">
        <v>51.96743</v>
      </c>
      <c r="U22" s="126">
        <v>49.981319999999997</v>
      </c>
      <c r="V22" s="126">
        <v>11.973610000000001</v>
      </c>
      <c r="W22" s="126">
        <v>-5.0201499999999992</v>
      </c>
      <c r="X22" s="126">
        <v>3.5636199999999998</v>
      </c>
      <c r="Y22" s="126">
        <v>6.0770499999999998</v>
      </c>
      <c r="Z22" s="126">
        <v>15.858169999999999</v>
      </c>
      <c r="AA22" s="126">
        <v>90.481949999999998</v>
      </c>
      <c r="AB22" s="126">
        <v>-2.6729000000000003</v>
      </c>
      <c r="AC22" s="126">
        <v>9.93642</v>
      </c>
      <c r="AD22" s="126">
        <v>28.919310000000003</v>
      </c>
      <c r="AE22" s="126">
        <v>23.095959999999998</v>
      </c>
      <c r="AF22" s="126">
        <v>6.6851199999999995</v>
      </c>
      <c r="AG22" s="126">
        <v>-18.575080000000003</v>
      </c>
      <c r="AH22" s="126">
        <v>-6.4376499999999997</v>
      </c>
      <c r="AI22" s="127">
        <v>25.224499999999999</v>
      </c>
      <c r="AJ22" s="127">
        <v>73.862340000000003</v>
      </c>
      <c r="AK22" s="127">
        <v>16.734216609700002</v>
      </c>
      <c r="AL22" s="127">
        <v>0.38592835202100001</v>
      </c>
      <c r="AM22" s="127">
        <v>60.45805</v>
      </c>
      <c r="AN22" s="4"/>
      <c r="AO22" s="4"/>
      <c r="AP22" s="4"/>
      <c r="AQ22" s="4"/>
      <c r="AR22" s="4"/>
      <c r="AS22" s="4"/>
      <c r="AT22" s="4"/>
      <c r="AU22" s="4"/>
      <c r="AV22" s="4"/>
      <c r="AW22" s="4"/>
      <c r="AX22" s="4"/>
      <c r="AY22" s="4"/>
    </row>
    <row r="23" spans="1:51" ht="15" x14ac:dyDescent="0.25">
      <c r="A23" s="125">
        <f>YampaRiverInflow.TotalOutflow!A23</f>
        <v>43800</v>
      </c>
      <c r="B23" s="13"/>
      <c r="C23" s="13"/>
      <c r="D23" s="13">
        <v>8.0760000000000005</v>
      </c>
      <c r="E23" s="126">
        <v>117.39738</v>
      </c>
      <c r="F23" s="126">
        <v>102.47919</v>
      </c>
      <c r="G23" s="126">
        <v>94.573229999999995</v>
      </c>
      <c r="H23" s="126">
        <v>53.560310000000001</v>
      </c>
      <c r="I23" s="126">
        <v>60.704620000000006</v>
      </c>
      <c r="J23" s="126">
        <v>33.062139999999999</v>
      </c>
      <c r="K23" s="126">
        <v>38.83764</v>
      </c>
      <c r="L23" s="126">
        <v>36.722749999999998</v>
      </c>
      <c r="M23" s="126">
        <v>20.783540000000002</v>
      </c>
      <c r="N23" s="126">
        <v>57.374220000000001</v>
      </c>
      <c r="O23" s="126">
        <v>89.930789999999988</v>
      </c>
      <c r="P23" s="126">
        <v>58.002249999999997</v>
      </c>
      <c r="Q23" s="126">
        <v>74.832719999999995</v>
      </c>
      <c r="R23" s="126">
        <v>22.273099999999999</v>
      </c>
      <c r="S23" s="126">
        <v>24.79721</v>
      </c>
      <c r="T23" s="126">
        <v>15.290709999999999</v>
      </c>
      <c r="U23" s="126">
        <v>5.3705800000000004</v>
      </c>
      <c r="V23" s="126">
        <v>2.4041300000000003</v>
      </c>
      <c r="W23" s="126">
        <v>16.03349</v>
      </c>
      <c r="X23" s="126">
        <v>33.269580000000005</v>
      </c>
      <c r="Y23" s="126">
        <v>24.353860000000001</v>
      </c>
      <c r="Z23" s="126">
        <v>17.996880000000001</v>
      </c>
      <c r="AA23" s="126">
        <v>70.814429999999987</v>
      </c>
      <c r="AB23" s="126">
        <v>0.10965000000000001</v>
      </c>
      <c r="AC23" s="126">
        <v>-6.1063199999999993</v>
      </c>
      <c r="AD23" s="126">
        <v>25.159330000000001</v>
      </c>
      <c r="AE23" s="126">
        <v>20.751549999999998</v>
      </c>
      <c r="AF23" s="126">
        <v>7.4377200000000006</v>
      </c>
      <c r="AG23" s="126">
        <v>198.79307</v>
      </c>
      <c r="AH23" s="126">
        <v>26.433589999999999</v>
      </c>
      <c r="AI23" s="127">
        <v>27.297740000000001</v>
      </c>
      <c r="AJ23" s="127">
        <v>23.16825</v>
      </c>
      <c r="AK23" s="127">
        <v>8.441167029239999</v>
      </c>
      <c r="AL23" s="127">
        <v>7.9653708889499999</v>
      </c>
      <c r="AM23" s="127">
        <v>16.20814</v>
      </c>
      <c r="AN23" s="4"/>
      <c r="AO23" s="4"/>
      <c r="AP23" s="4"/>
      <c r="AQ23" s="4"/>
      <c r="AR23" s="4"/>
      <c r="AS23" s="4"/>
      <c r="AT23" s="4"/>
      <c r="AU23" s="4"/>
      <c r="AV23" s="4"/>
      <c r="AW23" s="4"/>
      <c r="AX23" s="4"/>
      <c r="AY23" s="4"/>
    </row>
    <row r="24" spans="1:51" ht="15" x14ac:dyDescent="0.25">
      <c r="A24" s="125">
        <f>YampaRiverInflow.TotalOutflow!A24</f>
        <v>43831</v>
      </c>
      <c r="B24" s="13"/>
      <c r="C24" s="13"/>
      <c r="D24" s="13">
        <v>32.823</v>
      </c>
      <c r="E24" s="126">
        <v>80.054550000000006</v>
      </c>
      <c r="F24" s="126">
        <v>68.841039999999992</v>
      </c>
      <c r="G24" s="126">
        <v>88.531170000000003</v>
      </c>
      <c r="H24" s="126">
        <v>23.583580000000001</v>
      </c>
      <c r="I24" s="126">
        <v>38.256410000000002</v>
      </c>
      <c r="J24" s="126">
        <v>50.233839999999994</v>
      </c>
      <c r="K24" s="126">
        <v>74.448100000000011</v>
      </c>
      <c r="L24" s="126">
        <v>67.651789999999991</v>
      </c>
      <c r="M24" s="126">
        <v>35.99042</v>
      </c>
      <c r="N24" s="126">
        <v>75.24208999999999</v>
      </c>
      <c r="O24" s="126">
        <v>223.81945000000002</v>
      </c>
      <c r="P24" s="126">
        <v>76.886490000000009</v>
      </c>
      <c r="Q24" s="126">
        <v>156.49974</v>
      </c>
      <c r="R24" s="126">
        <v>21.516590000000001</v>
      </c>
      <c r="S24" s="126">
        <v>50.830640000000002</v>
      </c>
      <c r="T24" s="126">
        <v>51.222360000000002</v>
      </c>
      <c r="U24" s="126">
        <v>47.951029999999996</v>
      </c>
      <c r="V24" s="126">
        <v>21.000769999999999</v>
      </c>
      <c r="W24" s="126">
        <v>51.206789999999998</v>
      </c>
      <c r="X24" s="126">
        <v>15.84933</v>
      </c>
      <c r="Y24" s="126">
        <v>33.046879999999994</v>
      </c>
      <c r="Z24" s="126">
        <v>5.9626400000000004</v>
      </c>
      <c r="AA24" s="126">
        <v>308.61197999999996</v>
      </c>
      <c r="AB24" s="126">
        <v>15.218440000000001</v>
      </c>
      <c r="AC24" s="126">
        <v>-3.8519699999999997</v>
      </c>
      <c r="AD24" s="126">
        <v>33.570239999999998</v>
      </c>
      <c r="AE24" s="126">
        <v>9.6445799999999995</v>
      </c>
      <c r="AF24" s="126">
        <v>57.655889999999999</v>
      </c>
      <c r="AG24" s="126">
        <v>40.78546</v>
      </c>
      <c r="AH24" s="126">
        <v>20.177209999999999</v>
      </c>
      <c r="AI24" s="127">
        <v>17.974790000000002</v>
      </c>
      <c r="AJ24" s="127">
        <v>11.417053044500001</v>
      </c>
      <c r="AK24" s="127">
        <v>26.266899877</v>
      </c>
      <c r="AL24" s="127">
        <v>62.10371</v>
      </c>
      <c r="AM24" s="127">
        <v>34.369769999999995</v>
      </c>
      <c r="AN24" s="4"/>
      <c r="AO24" s="4"/>
      <c r="AP24" s="4"/>
      <c r="AQ24" s="4"/>
      <c r="AR24" s="4"/>
      <c r="AS24" s="4"/>
      <c r="AT24" s="4"/>
      <c r="AU24" s="4"/>
      <c r="AV24" s="4"/>
      <c r="AW24" s="4"/>
      <c r="AX24" s="4"/>
      <c r="AY24" s="4"/>
    </row>
    <row r="25" spans="1:51" ht="15" x14ac:dyDescent="0.25">
      <c r="A25" s="125">
        <f>YampaRiverInflow.TotalOutflow!A25</f>
        <v>43862</v>
      </c>
      <c r="B25" s="13"/>
      <c r="C25" s="13"/>
      <c r="D25" s="13">
        <v>46.115000000000002</v>
      </c>
      <c r="E25" s="126">
        <v>73.906589999999994</v>
      </c>
      <c r="F25" s="126">
        <v>63.425650000000005</v>
      </c>
      <c r="G25" s="126">
        <v>81.076830000000001</v>
      </c>
      <c r="H25" s="126">
        <v>66.257949999999994</v>
      </c>
      <c r="I25" s="126">
        <v>95.973669999999998</v>
      </c>
      <c r="J25" s="126">
        <v>55.381399999999999</v>
      </c>
      <c r="K25" s="126">
        <v>76.72847999999999</v>
      </c>
      <c r="L25" s="126">
        <v>28.22034</v>
      </c>
      <c r="M25" s="126">
        <v>59.27178</v>
      </c>
      <c r="N25" s="126">
        <v>104.43378999999999</v>
      </c>
      <c r="O25" s="126">
        <v>221.53317000000001</v>
      </c>
      <c r="P25" s="126">
        <v>69.647859999999994</v>
      </c>
      <c r="Q25" s="126">
        <v>97.195369999999997</v>
      </c>
      <c r="R25" s="126">
        <v>30.849520000000002</v>
      </c>
      <c r="S25" s="126">
        <v>1.2284200000000001</v>
      </c>
      <c r="T25" s="126">
        <v>79.555530000000005</v>
      </c>
      <c r="U25" s="126">
        <v>42.090209999999999</v>
      </c>
      <c r="V25" s="126">
        <v>28.015729999999998</v>
      </c>
      <c r="W25" s="126">
        <v>42.306609999999999</v>
      </c>
      <c r="X25" s="126">
        <v>8.6911100000000001</v>
      </c>
      <c r="Y25" s="126">
        <v>42.632390000000001</v>
      </c>
      <c r="Z25" s="126">
        <v>24.452060000000003</v>
      </c>
      <c r="AA25" s="126">
        <v>190.27854000000002</v>
      </c>
      <c r="AB25" s="126">
        <v>11.20749</v>
      </c>
      <c r="AC25" s="126">
        <v>22.088840000000001</v>
      </c>
      <c r="AD25" s="126">
        <v>46.144820000000003</v>
      </c>
      <c r="AE25" s="126">
        <v>33.243790000000004</v>
      </c>
      <c r="AF25" s="126">
        <v>61.03407</v>
      </c>
      <c r="AG25" s="126">
        <v>40.424879999999995</v>
      </c>
      <c r="AH25" s="126">
        <v>23.996939999999999</v>
      </c>
      <c r="AI25" s="127">
        <v>33.91986</v>
      </c>
      <c r="AJ25" s="127">
        <v>39.259258903000003</v>
      </c>
      <c r="AK25" s="127">
        <v>44.1992936782</v>
      </c>
      <c r="AL25" s="127">
        <v>81.362470000000002</v>
      </c>
      <c r="AM25" s="127">
        <v>51.700089999999996</v>
      </c>
      <c r="AN25" s="4"/>
      <c r="AO25" s="4"/>
      <c r="AP25" s="4"/>
      <c r="AQ25" s="4"/>
      <c r="AR25" s="4"/>
      <c r="AS25" s="4"/>
      <c r="AT25" s="4"/>
      <c r="AU25" s="4"/>
      <c r="AV25" s="4"/>
      <c r="AW25" s="4"/>
      <c r="AX25" s="4"/>
      <c r="AY25" s="4"/>
    </row>
    <row r="26" spans="1:51" ht="15" x14ac:dyDescent="0.25">
      <c r="A26" s="125">
        <f>YampaRiverInflow.TotalOutflow!A26</f>
        <v>43891</v>
      </c>
      <c r="B26" s="13"/>
      <c r="C26" s="13"/>
      <c r="D26" s="13">
        <v>4.9729999999999999</v>
      </c>
      <c r="E26" s="126">
        <v>151.96388000000002</v>
      </c>
      <c r="F26" s="126">
        <v>67.391630000000006</v>
      </c>
      <c r="G26" s="126">
        <v>74.75676</v>
      </c>
      <c r="H26" s="126">
        <v>46.622059999999998</v>
      </c>
      <c r="I26" s="126">
        <v>34.685679999999998</v>
      </c>
      <c r="J26" s="126">
        <v>10.01498</v>
      </c>
      <c r="K26" s="126">
        <v>-6.3628200000000001</v>
      </c>
      <c r="L26" s="126">
        <v>10.671709999999999</v>
      </c>
      <c r="M26" s="126">
        <v>68.859350000000006</v>
      </c>
      <c r="N26" s="126">
        <v>136.82226</v>
      </c>
      <c r="O26" s="126">
        <v>234.91689000000002</v>
      </c>
      <c r="P26" s="126">
        <v>49.949210000000001</v>
      </c>
      <c r="Q26" s="126">
        <v>184.02771999999999</v>
      </c>
      <c r="R26" s="126">
        <v>-49.499569999999999</v>
      </c>
      <c r="S26" s="126">
        <v>45.459379999999996</v>
      </c>
      <c r="T26" s="126">
        <v>91.047809999999998</v>
      </c>
      <c r="U26" s="126">
        <v>-0.84928999999999999</v>
      </c>
      <c r="V26" s="126">
        <v>0.62385999999999997</v>
      </c>
      <c r="W26" s="126">
        <v>38.192989999999995</v>
      </c>
      <c r="X26" s="126">
        <v>-28.098880000000001</v>
      </c>
      <c r="Y26" s="126">
        <v>14.127319999999999</v>
      </c>
      <c r="Z26" s="126">
        <v>2.1590100000000003</v>
      </c>
      <c r="AA26" s="126">
        <v>108.30884</v>
      </c>
      <c r="AB26" s="126">
        <v>26.736090000000001</v>
      </c>
      <c r="AC26" s="126">
        <v>-4.1351700000000005</v>
      </c>
      <c r="AD26" s="126">
        <v>14.757580000000001</v>
      </c>
      <c r="AE26" s="126">
        <v>-18.388470000000002</v>
      </c>
      <c r="AF26" s="126">
        <v>19.151529999999998</v>
      </c>
      <c r="AG26" s="126">
        <v>22.090679999999999</v>
      </c>
      <c r="AH26" s="126">
        <v>14.2857</v>
      </c>
      <c r="AI26" s="127">
        <v>17.05687</v>
      </c>
      <c r="AJ26" s="127">
        <v>-8.4879318617399999</v>
      </c>
      <c r="AK26" s="127">
        <v>9.3215727808600004</v>
      </c>
      <c r="AL26" s="127">
        <v>51.526900000000005</v>
      </c>
      <c r="AM26" s="127">
        <v>43.174469999999999</v>
      </c>
      <c r="AN26" s="4"/>
      <c r="AO26" s="4"/>
      <c r="AP26" s="4"/>
      <c r="AQ26" s="4"/>
      <c r="AR26" s="4"/>
      <c r="AS26" s="4"/>
      <c r="AT26" s="4"/>
      <c r="AU26" s="4"/>
      <c r="AV26" s="4"/>
      <c r="AW26" s="4"/>
      <c r="AX26" s="4"/>
      <c r="AY26" s="4"/>
    </row>
    <row r="27" spans="1:51" ht="15" x14ac:dyDescent="0.25">
      <c r="A27" s="125">
        <f>YampaRiverInflow.TotalOutflow!A27</f>
        <v>43922</v>
      </c>
      <c r="B27" s="13"/>
      <c r="C27" s="13"/>
      <c r="D27" s="13">
        <v>10.462999999999999</v>
      </c>
      <c r="E27" s="126">
        <v>97.491579999999999</v>
      </c>
      <c r="F27" s="126">
        <v>92.907570000000007</v>
      </c>
      <c r="G27" s="126">
        <v>116.37782000000001</v>
      </c>
      <c r="H27" s="126">
        <v>66.138679999999994</v>
      </c>
      <c r="I27" s="126">
        <v>72.192700000000002</v>
      </c>
      <c r="J27" s="126">
        <v>68.446719999999999</v>
      </c>
      <c r="K27" s="126">
        <v>32.205910000000003</v>
      </c>
      <c r="L27" s="126">
        <v>12.637549999999999</v>
      </c>
      <c r="M27" s="126">
        <v>31.077590000000001</v>
      </c>
      <c r="N27" s="126">
        <v>77.478580000000008</v>
      </c>
      <c r="O27" s="126">
        <v>163.28744</v>
      </c>
      <c r="P27" s="126">
        <v>31.329830000000001</v>
      </c>
      <c r="Q27" s="126">
        <v>83.791730000000001</v>
      </c>
      <c r="R27" s="126">
        <v>90.55680000000001</v>
      </c>
      <c r="S27" s="126">
        <v>43.073660000000004</v>
      </c>
      <c r="T27" s="126">
        <v>93.696520000000007</v>
      </c>
      <c r="U27" s="126">
        <v>-48.937150000000003</v>
      </c>
      <c r="V27" s="126">
        <v>-19.032400000000003</v>
      </c>
      <c r="W27" s="126">
        <v>-8.6932500000000008</v>
      </c>
      <c r="X27" s="126">
        <v>-41.50611</v>
      </c>
      <c r="Y27" s="126">
        <v>-0.89312999999999998</v>
      </c>
      <c r="Z27" s="126">
        <v>10.8276</v>
      </c>
      <c r="AA27" s="126">
        <v>95.608000000000004</v>
      </c>
      <c r="AB27" s="126">
        <v>11.565389999999999</v>
      </c>
      <c r="AC27" s="126">
        <v>-12.58501</v>
      </c>
      <c r="AD27" s="126">
        <v>-2.7776900000000002</v>
      </c>
      <c r="AE27" s="126">
        <v>-14.703799999999999</v>
      </c>
      <c r="AF27" s="126">
        <v>37.539529999999999</v>
      </c>
      <c r="AG27" s="126">
        <v>72.339690000000004</v>
      </c>
      <c r="AH27" s="126">
        <v>23.6035</v>
      </c>
      <c r="AI27" s="127">
        <v>12.372399999999999</v>
      </c>
      <c r="AJ27" s="127">
        <v>-15.765864907200001</v>
      </c>
      <c r="AK27" s="127">
        <v>-8.9735094420599992</v>
      </c>
      <c r="AL27" s="127">
        <v>26.227169999999997</v>
      </c>
      <c r="AM27" s="127">
        <v>28.672889999999999</v>
      </c>
      <c r="AN27" s="4"/>
      <c r="AO27" s="4"/>
      <c r="AP27" s="4"/>
      <c r="AQ27" s="4"/>
      <c r="AR27" s="4"/>
      <c r="AS27" s="4"/>
      <c r="AT27" s="4"/>
      <c r="AU27" s="4"/>
      <c r="AV27" s="4"/>
      <c r="AW27" s="4"/>
      <c r="AX27" s="4"/>
      <c r="AY27" s="4"/>
    </row>
    <row r="28" spans="1:51" ht="15" x14ac:dyDescent="0.25">
      <c r="A28" s="125">
        <f>YampaRiverInflow.TotalOutflow!A28</f>
        <v>43952</v>
      </c>
      <c r="B28" s="13"/>
      <c r="C28" s="13"/>
      <c r="D28" s="13">
        <v>-3.972</v>
      </c>
      <c r="E28" s="126">
        <v>156.19763</v>
      </c>
      <c r="F28" s="126">
        <v>76.318989999999999</v>
      </c>
      <c r="G28" s="126">
        <v>31.181950000000001</v>
      </c>
      <c r="H28" s="126">
        <v>-78.720369999999988</v>
      </c>
      <c r="I28" s="126">
        <v>27.807310000000001</v>
      </c>
      <c r="J28" s="126">
        <v>49.314900000000002</v>
      </c>
      <c r="K28" s="126">
        <v>-47.732109999999999</v>
      </c>
      <c r="L28" s="126">
        <v>-32.000720000000001</v>
      </c>
      <c r="M28" s="126">
        <v>11.946429999999999</v>
      </c>
      <c r="N28" s="126">
        <v>48.28293</v>
      </c>
      <c r="O28" s="126">
        <v>119.65248</v>
      </c>
      <c r="P28" s="126">
        <v>41.999589999999998</v>
      </c>
      <c r="Q28" s="126">
        <v>142.95837</v>
      </c>
      <c r="R28" s="126">
        <v>13.898530000000001</v>
      </c>
      <c r="S28" s="126">
        <v>25.138830000000002</v>
      </c>
      <c r="T28" s="126">
        <v>111.09069000000001</v>
      </c>
      <c r="U28" s="126">
        <v>5.1797200000000005</v>
      </c>
      <c r="V28" s="126">
        <v>-8.9674300000000002</v>
      </c>
      <c r="W28" s="126">
        <v>-14.005129999999999</v>
      </c>
      <c r="X28" s="126">
        <v>-25.394959999999998</v>
      </c>
      <c r="Y28" s="126">
        <v>-3.3465500000000001</v>
      </c>
      <c r="Z28" s="126">
        <v>2.5741799999999997</v>
      </c>
      <c r="AA28" s="126">
        <v>137.80336</v>
      </c>
      <c r="AB28" s="126">
        <v>-19.064859999999999</v>
      </c>
      <c r="AC28" s="126">
        <v>-25.225159999999999</v>
      </c>
      <c r="AD28" s="126">
        <v>11.70368</v>
      </c>
      <c r="AE28" s="126">
        <v>7.8676199999999996</v>
      </c>
      <c r="AF28" s="126">
        <v>40.210250000000002</v>
      </c>
      <c r="AG28" s="126">
        <v>48.84375</v>
      </c>
      <c r="AH28" s="126">
        <v>-7.9804200000000005</v>
      </c>
      <c r="AI28" s="127">
        <v>-0.20584</v>
      </c>
      <c r="AJ28" s="127">
        <v>-19.160447385200001</v>
      </c>
      <c r="AK28" s="127">
        <v>-13.0347575877</v>
      </c>
      <c r="AL28" s="127">
        <v>50.601709999999997</v>
      </c>
      <c r="AM28" s="127">
        <v>65.539070000000009</v>
      </c>
      <c r="AN28" s="4"/>
      <c r="AO28" s="4"/>
      <c r="AP28" s="4"/>
      <c r="AQ28" s="4"/>
      <c r="AR28" s="4"/>
      <c r="AS28" s="4"/>
      <c r="AT28" s="4"/>
      <c r="AU28" s="4"/>
      <c r="AV28" s="4"/>
      <c r="AW28" s="4"/>
      <c r="AX28" s="4"/>
      <c r="AY28" s="4"/>
    </row>
    <row r="29" spans="1:51" ht="15" x14ac:dyDescent="0.25">
      <c r="A29" s="125">
        <f>YampaRiverInflow.TotalOutflow!A29</f>
        <v>43983</v>
      </c>
      <c r="B29" s="13"/>
      <c r="C29" s="13"/>
      <c r="D29" s="13">
        <v>-22.007999999999999</v>
      </c>
      <c r="E29" s="126">
        <v>-18.851220000000001</v>
      </c>
      <c r="F29" s="126">
        <v>57.311150000000005</v>
      </c>
      <c r="G29" s="126">
        <v>105.00774</v>
      </c>
      <c r="H29" s="126">
        <v>50.394730000000003</v>
      </c>
      <c r="I29" s="126">
        <v>38.895699999999998</v>
      </c>
      <c r="J29" s="126">
        <v>-3.8199200000000002</v>
      </c>
      <c r="K29" s="126">
        <v>-3.8097099999999999</v>
      </c>
      <c r="L29" s="126">
        <v>21.521819999999998</v>
      </c>
      <c r="M29" s="126">
        <v>74.40813</v>
      </c>
      <c r="N29" s="126">
        <v>-3.9308700000000001</v>
      </c>
      <c r="O29" s="126">
        <v>5.65923</v>
      </c>
      <c r="P29" s="126">
        <v>-5.3139500000000002</v>
      </c>
      <c r="Q29" s="126">
        <v>45.12567</v>
      </c>
      <c r="R29" s="126">
        <v>6.6314200000000003</v>
      </c>
      <c r="S29" s="126">
        <v>-20.577290000000001</v>
      </c>
      <c r="T29" s="126">
        <v>54.224150000000002</v>
      </c>
      <c r="U29" s="126">
        <v>15.902749999999999</v>
      </c>
      <c r="V29" s="126">
        <v>-2.5927800000000003</v>
      </c>
      <c r="W29" s="126">
        <v>-47.504309999999997</v>
      </c>
      <c r="X29" s="126">
        <v>-30.255279999999999</v>
      </c>
      <c r="Y29" s="126">
        <v>-43.354330000000004</v>
      </c>
      <c r="Z29" s="126">
        <v>-36.249870000000001</v>
      </c>
      <c r="AA29" s="126">
        <v>29.44069</v>
      </c>
      <c r="AB29" s="126">
        <v>-19.901810000000001</v>
      </c>
      <c r="AC29" s="126">
        <v>-31.828349999999997</v>
      </c>
      <c r="AD29" s="126">
        <v>11.789299999999999</v>
      </c>
      <c r="AE29" s="126">
        <v>-30.846720000000001</v>
      </c>
      <c r="AF29" s="126">
        <v>-8.8998899999999992</v>
      </c>
      <c r="AG29" s="126">
        <v>9.5273799999999991</v>
      </c>
      <c r="AH29" s="126">
        <v>-19.307759999999998</v>
      </c>
      <c r="AI29" s="127">
        <v>-30.348669999999998</v>
      </c>
      <c r="AJ29" s="127">
        <v>-26.508807733899999</v>
      </c>
      <c r="AK29" s="127">
        <v>-1.0900497629900001</v>
      </c>
      <c r="AL29" s="127">
        <v>25.167849999999998</v>
      </c>
      <c r="AM29" s="127">
        <v>1.52935</v>
      </c>
      <c r="AN29" s="4"/>
      <c r="AO29" s="4"/>
      <c r="AP29" s="4"/>
      <c r="AQ29" s="4"/>
      <c r="AR29" s="4"/>
      <c r="AS29" s="4"/>
      <c r="AT29" s="4"/>
      <c r="AU29" s="4"/>
      <c r="AV29" s="4"/>
      <c r="AW29" s="4"/>
      <c r="AX29" s="4"/>
      <c r="AY29" s="4"/>
    </row>
    <row r="30" spans="1:51" ht="15" x14ac:dyDescent="0.25">
      <c r="A30" s="125">
        <f>YampaRiverInflow.TotalOutflow!A30</f>
        <v>44013</v>
      </c>
      <c r="B30" s="13"/>
      <c r="C30" s="13"/>
      <c r="D30" s="13">
        <v>25.677</v>
      </c>
      <c r="E30" s="126">
        <v>172.11692000000002</v>
      </c>
      <c r="F30" s="126">
        <v>262.53990000000005</v>
      </c>
      <c r="G30" s="126">
        <v>81.421300000000002</v>
      </c>
      <c r="H30" s="126">
        <v>-35.322429999999997</v>
      </c>
      <c r="I30" s="126">
        <v>39.405790000000003</v>
      </c>
      <c r="J30" s="126">
        <v>23.42238</v>
      </c>
      <c r="K30" s="126">
        <v>96.542760000000001</v>
      </c>
      <c r="L30" s="126">
        <v>35.6126</v>
      </c>
      <c r="M30" s="126">
        <v>13.71062</v>
      </c>
      <c r="N30" s="126">
        <v>48.00206</v>
      </c>
      <c r="O30" s="126">
        <v>12.899649999999999</v>
      </c>
      <c r="P30" s="126">
        <v>42.796019999999999</v>
      </c>
      <c r="Q30" s="126">
        <v>53.443339999999999</v>
      </c>
      <c r="R30" s="126">
        <v>63.461959999999998</v>
      </c>
      <c r="S30" s="126">
        <v>37.508879999999998</v>
      </c>
      <c r="T30" s="126">
        <v>99.043570000000003</v>
      </c>
      <c r="U30" s="126">
        <v>88.672629999999998</v>
      </c>
      <c r="V30" s="126">
        <v>-25.77383</v>
      </c>
      <c r="W30" s="126">
        <v>-17.768049999999999</v>
      </c>
      <c r="X30" s="126">
        <v>9.0451200000000007</v>
      </c>
      <c r="Y30" s="126">
        <v>4.4313400000000005</v>
      </c>
      <c r="Z30" s="126">
        <v>-10.74291</v>
      </c>
      <c r="AA30" s="126">
        <v>43.382390000000001</v>
      </c>
      <c r="AB30" s="126">
        <v>2.6934</v>
      </c>
      <c r="AC30" s="126">
        <v>6.9795299999999996</v>
      </c>
      <c r="AD30" s="126">
        <v>12.06123</v>
      </c>
      <c r="AE30" s="126">
        <v>-15.872639999999999</v>
      </c>
      <c r="AF30" s="126">
        <v>-22.844999999999999</v>
      </c>
      <c r="AG30" s="126">
        <v>-1.88401</v>
      </c>
      <c r="AH30" s="126">
        <v>36.223750000000003</v>
      </c>
      <c r="AI30" s="127">
        <v>36.605800000000002</v>
      </c>
      <c r="AJ30" s="127">
        <v>9.9726122637600003</v>
      </c>
      <c r="AK30" s="127">
        <v>41.335642502100001</v>
      </c>
      <c r="AL30" s="127">
        <v>11.734999999999999</v>
      </c>
      <c r="AM30" s="127">
        <v>32.128329999999998</v>
      </c>
      <c r="AN30" s="4"/>
      <c r="AO30" s="4"/>
      <c r="AP30" s="4"/>
      <c r="AQ30" s="4"/>
      <c r="AR30" s="4"/>
      <c r="AS30" s="4"/>
      <c r="AT30" s="4"/>
      <c r="AU30" s="4"/>
      <c r="AV30" s="4"/>
      <c r="AW30" s="4"/>
      <c r="AX30" s="4"/>
      <c r="AY30" s="4"/>
    </row>
    <row r="31" spans="1:51" ht="15" x14ac:dyDescent="0.25">
      <c r="A31" s="125">
        <f>YampaRiverInflow.TotalOutflow!A31</f>
        <v>44044</v>
      </c>
      <c r="B31" s="13"/>
      <c r="C31" s="13"/>
      <c r="D31" s="13">
        <v>49.618000000000002</v>
      </c>
      <c r="E31" s="126">
        <v>181.92513</v>
      </c>
      <c r="F31" s="126">
        <v>182.59195000000003</v>
      </c>
      <c r="G31" s="126">
        <v>28.019849999999998</v>
      </c>
      <c r="H31" s="126">
        <v>46.136160000000004</v>
      </c>
      <c r="I31" s="126">
        <v>94.141289999999998</v>
      </c>
      <c r="J31" s="126">
        <v>61.317279999999997</v>
      </c>
      <c r="K31" s="126">
        <v>51.554010000000005</v>
      </c>
      <c r="L31" s="126">
        <v>54.427169999999997</v>
      </c>
      <c r="M31" s="126">
        <v>72.45487</v>
      </c>
      <c r="N31" s="126">
        <v>76.213669999999993</v>
      </c>
      <c r="O31" s="126">
        <v>107.66023</v>
      </c>
      <c r="P31" s="126">
        <v>64.802050000000008</v>
      </c>
      <c r="Q31" s="126">
        <v>53.773890000000002</v>
      </c>
      <c r="R31" s="126">
        <v>30.419229999999999</v>
      </c>
      <c r="S31" s="126">
        <v>94.822090000000003</v>
      </c>
      <c r="T31" s="126">
        <v>77.14124000000001</v>
      </c>
      <c r="U31" s="126">
        <v>68.891899999999993</v>
      </c>
      <c r="V31" s="126">
        <v>33.717379999999999</v>
      </c>
      <c r="W31" s="126">
        <v>44.532220000000002</v>
      </c>
      <c r="X31" s="126">
        <v>13.90619</v>
      </c>
      <c r="Y31" s="126">
        <v>54.216480000000004</v>
      </c>
      <c r="Z31" s="126">
        <v>23.40906</v>
      </c>
      <c r="AA31" s="126">
        <v>60.842120000000001</v>
      </c>
      <c r="AB31" s="126">
        <v>21.98293</v>
      </c>
      <c r="AC31" s="126">
        <v>32.023200000000003</v>
      </c>
      <c r="AD31" s="126">
        <v>31.677869999999999</v>
      </c>
      <c r="AE31" s="126">
        <v>9.2766599999999997</v>
      </c>
      <c r="AF31" s="126">
        <v>11.504790000000002</v>
      </c>
      <c r="AG31" s="126">
        <v>11.760950000000001</v>
      </c>
      <c r="AH31" s="126">
        <v>90.052089999999993</v>
      </c>
      <c r="AI31" s="127">
        <v>51.2928</v>
      </c>
      <c r="AJ31" s="127">
        <v>54.515020748700003</v>
      </c>
      <c r="AK31" s="127">
        <v>45.992416280099995</v>
      </c>
      <c r="AL31" s="127">
        <v>113.31216000000001</v>
      </c>
      <c r="AM31" s="127">
        <v>58.910589999999999</v>
      </c>
      <c r="AN31" s="4"/>
      <c r="AO31" s="4"/>
      <c r="AP31" s="4"/>
      <c r="AQ31" s="4"/>
      <c r="AR31" s="4"/>
      <c r="AS31" s="4"/>
      <c r="AT31" s="4"/>
      <c r="AU31" s="4"/>
      <c r="AV31" s="4"/>
      <c r="AW31" s="4"/>
      <c r="AX31" s="4"/>
      <c r="AY31" s="4"/>
    </row>
    <row r="32" spans="1:51" ht="15" x14ac:dyDescent="0.25">
      <c r="A32" s="125">
        <f>YampaRiverInflow.TotalOutflow!A32</f>
        <v>44075</v>
      </c>
      <c r="B32" s="13"/>
      <c r="C32" s="13"/>
      <c r="D32" s="13">
        <v>49.561</v>
      </c>
      <c r="E32" s="126">
        <v>65.506169999999997</v>
      </c>
      <c r="F32" s="126">
        <v>49.94079</v>
      </c>
      <c r="G32" s="126">
        <v>47.284349999999996</v>
      </c>
      <c r="H32" s="126">
        <v>17.348050000000001</v>
      </c>
      <c r="I32" s="126">
        <v>43.772309999999997</v>
      </c>
      <c r="J32" s="126">
        <v>39.100610000000003</v>
      </c>
      <c r="K32" s="126">
        <v>62.444489999999995</v>
      </c>
      <c r="L32" s="126">
        <v>124.28808000000001</v>
      </c>
      <c r="M32" s="126">
        <v>67.649360000000001</v>
      </c>
      <c r="N32" s="126">
        <v>67.785300000000007</v>
      </c>
      <c r="O32" s="126">
        <v>74.83189999999999</v>
      </c>
      <c r="P32" s="126">
        <v>61.184800000000003</v>
      </c>
      <c r="Q32" s="126">
        <v>46.867730000000002</v>
      </c>
      <c r="R32" s="126">
        <v>22.818619999999999</v>
      </c>
      <c r="S32" s="126">
        <v>39.617239999999995</v>
      </c>
      <c r="T32" s="126">
        <v>104.36126</v>
      </c>
      <c r="U32" s="126">
        <v>63.671099999999996</v>
      </c>
      <c r="V32" s="126">
        <v>1.88703</v>
      </c>
      <c r="W32" s="126">
        <v>29.906869999999998</v>
      </c>
      <c r="X32" s="126">
        <v>57.420529999999999</v>
      </c>
      <c r="Y32" s="126">
        <v>34.878569999999996</v>
      </c>
      <c r="Z32" s="126">
        <v>32.965710000000001</v>
      </c>
      <c r="AA32" s="126">
        <v>32.005290000000002</v>
      </c>
      <c r="AB32" s="126">
        <v>-4.0251799999999998</v>
      </c>
      <c r="AC32" s="126">
        <v>15.645370000000002</v>
      </c>
      <c r="AD32" s="126">
        <v>23.30585</v>
      </c>
      <c r="AE32" s="126">
        <v>11.30748</v>
      </c>
      <c r="AF32" s="126">
        <v>27.01078</v>
      </c>
      <c r="AG32" s="126">
        <v>13.919420000000001</v>
      </c>
      <c r="AH32" s="126">
        <v>51.943150000000003</v>
      </c>
      <c r="AI32" s="127">
        <v>69.930499999999995</v>
      </c>
      <c r="AJ32" s="127">
        <v>85.735917535999988</v>
      </c>
      <c r="AK32" s="127">
        <v>20.360164945899999</v>
      </c>
      <c r="AL32" s="127">
        <v>61.583260000000003</v>
      </c>
      <c r="AM32" s="127">
        <v>58.855499999999999</v>
      </c>
      <c r="AN32" s="4"/>
      <c r="AO32" s="4"/>
      <c r="AP32" s="4"/>
      <c r="AQ32" s="4"/>
      <c r="AR32" s="4"/>
      <c r="AS32" s="4"/>
      <c r="AT32" s="4"/>
      <c r="AU32" s="4"/>
      <c r="AV32" s="4"/>
      <c r="AW32" s="4"/>
      <c r="AX32" s="4"/>
      <c r="AY32" s="4"/>
    </row>
    <row r="33" spans="1:51" ht="15" x14ac:dyDescent="0.25">
      <c r="A33" s="125">
        <f>YampaRiverInflow.TotalOutflow!A33</f>
        <v>44105</v>
      </c>
      <c r="B33" s="13"/>
      <c r="C33" s="13"/>
      <c r="D33" s="13">
        <v>25.135000000000002</v>
      </c>
      <c r="E33" s="126">
        <v>94.006990000000002</v>
      </c>
      <c r="F33" s="126">
        <v>63.407040000000002</v>
      </c>
      <c r="G33" s="126">
        <v>45.278190000000002</v>
      </c>
      <c r="H33" s="126">
        <v>76.612920000000003</v>
      </c>
      <c r="I33" s="126">
        <v>32.209450000000004</v>
      </c>
      <c r="J33" s="126">
        <v>68.504339999999999</v>
      </c>
      <c r="K33" s="126">
        <v>34.051490000000001</v>
      </c>
      <c r="L33" s="126">
        <v>-5.7430000000000003</v>
      </c>
      <c r="M33" s="126">
        <v>7.8825200000000004</v>
      </c>
      <c r="N33" s="126">
        <v>58.903080000000003</v>
      </c>
      <c r="O33" s="126">
        <v>25.81054</v>
      </c>
      <c r="P33" s="126">
        <v>31.929449999999999</v>
      </c>
      <c r="Q33" s="126">
        <v>19.101980000000001</v>
      </c>
      <c r="R33" s="126">
        <v>-6.14011</v>
      </c>
      <c r="S33" s="126">
        <v>-3.4159200000000003</v>
      </c>
      <c r="T33" s="126">
        <v>33.290730000000003</v>
      </c>
      <c r="U33" s="126">
        <v>-3.7627700000000002</v>
      </c>
      <c r="V33" s="126">
        <v>14.668719999999999</v>
      </c>
      <c r="W33" s="126">
        <v>-9.6656899999999997</v>
      </c>
      <c r="X33" s="126">
        <v>23.190830000000002</v>
      </c>
      <c r="Y33" s="126">
        <v>-13.79552</v>
      </c>
      <c r="Z33" s="126">
        <v>71.651030000000006</v>
      </c>
      <c r="AA33" s="126">
        <v>5.1239799999999995</v>
      </c>
      <c r="AB33" s="126">
        <v>27.727880000000003</v>
      </c>
      <c r="AC33" s="126">
        <v>-0.21371999999999999</v>
      </c>
      <c r="AD33" s="126">
        <v>-1.42317</v>
      </c>
      <c r="AE33" s="126">
        <v>-16.04083</v>
      </c>
      <c r="AF33" s="126">
        <v>31.129049999999999</v>
      </c>
      <c r="AG33" s="126">
        <v>4.8925700000000001</v>
      </c>
      <c r="AH33" s="126">
        <v>26.805490000000002</v>
      </c>
      <c r="AI33" s="127">
        <v>16.162179999999999</v>
      </c>
      <c r="AJ33" s="127">
        <v>10.552093851899999</v>
      </c>
      <c r="AK33" s="127">
        <v>47.413527399300001</v>
      </c>
      <c r="AL33" s="127">
        <v>3.4746300000000003</v>
      </c>
      <c r="AM33" s="127">
        <v>36.631749999999997</v>
      </c>
      <c r="AN33" s="4"/>
      <c r="AO33" s="4"/>
      <c r="AP33" s="4"/>
      <c r="AQ33" s="4"/>
      <c r="AR33" s="4"/>
      <c r="AS33" s="4"/>
      <c r="AT33" s="4"/>
      <c r="AU33" s="4"/>
      <c r="AV33" s="4"/>
      <c r="AW33" s="4"/>
      <c r="AX33" s="4"/>
      <c r="AY33" s="4"/>
    </row>
    <row r="34" spans="1:51" ht="15" x14ac:dyDescent="0.25">
      <c r="A34" s="125">
        <f>YampaRiverInflow.TotalOutflow!A34</f>
        <v>44136</v>
      </c>
      <c r="B34" s="13"/>
      <c r="C34" s="13"/>
      <c r="D34" s="13">
        <v>28.291</v>
      </c>
      <c r="E34" s="126">
        <v>71.082309999999993</v>
      </c>
      <c r="F34" s="126">
        <v>84.852829999999997</v>
      </c>
      <c r="G34" s="126">
        <v>46.341550000000005</v>
      </c>
      <c r="H34" s="126">
        <v>59.872800000000005</v>
      </c>
      <c r="I34" s="126">
        <v>59.817440000000005</v>
      </c>
      <c r="J34" s="126">
        <v>14.639419999999999</v>
      </c>
      <c r="K34" s="126">
        <v>-19.56955</v>
      </c>
      <c r="L34" s="126">
        <v>-1.60425</v>
      </c>
      <c r="M34" s="126">
        <v>18.987719999999999</v>
      </c>
      <c r="N34" s="126">
        <v>35.835709999999999</v>
      </c>
      <c r="O34" s="126">
        <v>50.161559999999994</v>
      </c>
      <c r="P34" s="126">
        <v>2.5966300000000002</v>
      </c>
      <c r="Q34" s="126">
        <v>38.236160000000005</v>
      </c>
      <c r="R34" s="126">
        <v>43.23903</v>
      </c>
      <c r="S34" s="126">
        <v>51.96743</v>
      </c>
      <c r="T34" s="126">
        <v>49.981319999999997</v>
      </c>
      <c r="U34" s="126">
        <v>11.973610000000001</v>
      </c>
      <c r="V34" s="126">
        <v>-5.0201499999999992</v>
      </c>
      <c r="W34" s="126">
        <v>3.5636199999999998</v>
      </c>
      <c r="X34" s="126">
        <v>6.0770499999999998</v>
      </c>
      <c r="Y34" s="126">
        <v>15.858169999999999</v>
      </c>
      <c r="Z34" s="126">
        <v>90.481949999999998</v>
      </c>
      <c r="AA34" s="126">
        <v>-2.6729000000000003</v>
      </c>
      <c r="AB34" s="126">
        <v>9.93642</v>
      </c>
      <c r="AC34" s="126">
        <v>28.919310000000003</v>
      </c>
      <c r="AD34" s="126">
        <v>23.095959999999998</v>
      </c>
      <c r="AE34" s="126">
        <v>6.6851199999999995</v>
      </c>
      <c r="AF34" s="126">
        <v>-18.575080000000003</v>
      </c>
      <c r="AG34" s="126">
        <v>-6.4376499999999997</v>
      </c>
      <c r="AH34" s="126">
        <v>25.224499999999999</v>
      </c>
      <c r="AI34" s="127">
        <v>73.862340000000003</v>
      </c>
      <c r="AJ34" s="127">
        <v>16.734216609700002</v>
      </c>
      <c r="AK34" s="127">
        <v>0.38592835202100001</v>
      </c>
      <c r="AL34" s="127">
        <v>60.45805</v>
      </c>
      <c r="AM34" s="127">
        <v>87.538119999999992</v>
      </c>
      <c r="AN34" s="4"/>
      <c r="AO34" s="4"/>
      <c r="AP34" s="4"/>
      <c r="AQ34" s="4"/>
      <c r="AR34" s="4"/>
      <c r="AS34" s="4"/>
      <c r="AT34" s="4"/>
      <c r="AU34" s="4"/>
      <c r="AV34" s="4"/>
      <c r="AW34" s="4"/>
      <c r="AX34" s="4"/>
      <c r="AY34" s="4"/>
    </row>
    <row r="35" spans="1:51" ht="15" x14ac:dyDescent="0.25">
      <c r="A35" s="125">
        <f>YampaRiverInflow.TotalOutflow!A35</f>
        <v>44166</v>
      </c>
      <c r="B35" s="13"/>
      <c r="C35" s="13"/>
      <c r="D35" s="13">
        <v>8.0760000000000005</v>
      </c>
      <c r="E35" s="126">
        <v>102.47919</v>
      </c>
      <c r="F35" s="126">
        <v>94.573229999999995</v>
      </c>
      <c r="G35" s="126">
        <v>53.560310000000001</v>
      </c>
      <c r="H35" s="126">
        <v>60.704620000000006</v>
      </c>
      <c r="I35" s="126">
        <v>33.062139999999999</v>
      </c>
      <c r="J35" s="126">
        <v>38.83764</v>
      </c>
      <c r="K35" s="126">
        <v>36.722749999999998</v>
      </c>
      <c r="L35" s="126">
        <v>20.783540000000002</v>
      </c>
      <c r="M35" s="126">
        <v>57.374220000000001</v>
      </c>
      <c r="N35" s="126">
        <v>89.930789999999988</v>
      </c>
      <c r="O35" s="126">
        <v>58.002249999999997</v>
      </c>
      <c r="P35" s="126">
        <v>74.832719999999995</v>
      </c>
      <c r="Q35" s="126">
        <v>22.273099999999999</v>
      </c>
      <c r="R35" s="126">
        <v>24.79721</v>
      </c>
      <c r="S35" s="126">
        <v>15.290709999999999</v>
      </c>
      <c r="T35" s="126">
        <v>5.3705800000000004</v>
      </c>
      <c r="U35" s="126">
        <v>2.4041300000000003</v>
      </c>
      <c r="V35" s="126">
        <v>16.03349</v>
      </c>
      <c r="W35" s="126">
        <v>33.269580000000005</v>
      </c>
      <c r="X35" s="126">
        <v>24.353860000000001</v>
      </c>
      <c r="Y35" s="126">
        <v>17.996880000000001</v>
      </c>
      <c r="Z35" s="126">
        <v>70.814429999999987</v>
      </c>
      <c r="AA35" s="126">
        <v>0.10965000000000001</v>
      </c>
      <c r="AB35" s="126">
        <v>-6.1063199999999993</v>
      </c>
      <c r="AC35" s="126">
        <v>25.159330000000001</v>
      </c>
      <c r="AD35" s="126">
        <v>20.751549999999998</v>
      </c>
      <c r="AE35" s="126">
        <v>7.4377200000000006</v>
      </c>
      <c r="AF35" s="126">
        <v>198.79307</v>
      </c>
      <c r="AG35" s="126">
        <v>26.433589999999999</v>
      </c>
      <c r="AH35" s="126">
        <v>27.297740000000001</v>
      </c>
      <c r="AI35" s="127">
        <v>23.16825</v>
      </c>
      <c r="AJ35" s="127">
        <v>8.441167029239999</v>
      </c>
      <c r="AK35" s="127">
        <v>7.9653708889499999</v>
      </c>
      <c r="AL35" s="127">
        <v>16.20814</v>
      </c>
      <c r="AM35" s="127">
        <v>110.20038000000001</v>
      </c>
      <c r="AN35" s="4"/>
      <c r="AO35" s="4"/>
      <c r="AP35" s="4"/>
      <c r="AQ35" s="4"/>
      <c r="AR35" s="4"/>
      <c r="AS35" s="4"/>
      <c r="AT35" s="4"/>
      <c r="AU35" s="4"/>
      <c r="AV35" s="4"/>
      <c r="AW35" s="4"/>
      <c r="AX35" s="4"/>
      <c r="AY35" s="4"/>
    </row>
    <row r="36" spans="1:51" ht="15" x14ac:dyDescent="0.25">
      <c r="A36" s="125">
        <f>YampaRiverInflow.TotalOutflow!A36</f>
        <v>44197</v>
      </c>
      <c r="B36" s="13"/>
      <c r="C36" s="13"/>
      <c r="D36" s="13">
        <v>32.823</v>
      </c>
      <c r="E36" s="126">
        <v>68.841039999999992</v>
      </c>
      <c r="F36" s="126">
        <v>88.531170000000003</v>
      </c>
      <c r="G36" s="126">
        <v>23.583580000000001</v>
      </c>
      <c r="H36" s="126">
        <v>38.256410000000002</v>
      </c>
      <c r="I36" s="126">
        <v>50.233839999999994</v>
      </c>
      <c r="J36" s="126">
        <v>74.448100000000011</v>
      </c>
      <c r="K36" s="126">
        <v>67.651789999999991</v>
      </c>
      <c r="L36" s="126">
        <v>35.99042</v>
      </c>
      <c r="M36" s="126">
        <v>75.24208999999999</v>
      </c>
      <c r="N36" s="126">
        <v>223.81945000000002</v>
      </c>
      <c r="O36" s="126">
        <v>76.886490000000009</v>
      </c>
      <c r="P36" s="126">
        <v>156.49974</v>
      </c>
      <c r="Q36" s="126">
        <v>21.516590000000001</v>
      </c>
      <c r="R36" s="126">
        <v>50.830640000000002</v>
      </c>
      <c r="S36" s="126">
        <v>51.222360000000002</v>
      </c>
      <c r="T36" s="126">
        <v>47.951029999999996</v>
      </c>
      <c r="U36" s="126">
        <v>21.000769999999999</v>
      </c>
      <c r="V36" s="126">
        <v>51.206789999999998</v>
      </c>
      <c r="W36" s="126">
        <v>15.84933</v>
      </c>
      <c r="X36" s="126">
        <v>33.046879999999994</v>
      </c>
      <c r="Y36" s="126">
        <v>5.9626400000000004</v>
      </c>
      <c r="Z36" s="126">
        <v>308.61197999999996</v>
      </c>
      <c r="AA36" s="126">
        <v>15.218440000000001</v>
      </c>
      <c r="AB36" s="126">
        <v>-3.8519699999999997</v>
      </c>
      <c r="AC36" s="126">
        <v>33.570239999999998</v>
      </c>
      <c r="AD36" s="126">
        <v>9.6445799999999995</v>
      </c>
      <c r="AE36" s="126">
        <v>57.655889999999999</v>
      </c>
      <c r="AF36" s="126">
        <v>40.78546</v>
      </c>
      <c r="AG36" s="126">
        <v>20.177209999999999</v>
      </c>
      <c r="AH36" s="126">
        <v>17.974790000000002</v>
      </c>
      <c r="AI36" s="127">
        <v>11.417053044500001</v>
      </c>
      <c r="AJ36" s="127">
        <v>26.266899877</v>
      </c>
      <c r="AK36" s="127">
        <v>62.10371</v>
      </c>
      <c r="AL36" s="127">
        <v>34.369769999999995</v>
      </c>
      <c r="AM36" s="127">
        <v>73.864550000000008</v>
      </c>
      <c r="AN36" s="4"/>
      <c r="AO36" s="4"/>
      <c r="AP36" s="4"/>
      <c r="AQ36" s="4"/>
      <c r="AR36" s="4"/>
      <c r="AS36" s="4"/>
      <c r="AT36" s="4"/>
      <c r="AU36" s="4"/>
      <c r="AV36" s="4"/>
      <c r="AW36" s="4"/>
      <c r="AX36" s="4"/>
      <c r="AY36" s="4"/>
    </row>
    <row r="37" spans="1:51" ht="15" x14ac:dyDescent="0.25">
      <c r="A37" s="125">
        <f>YampaRiverInflow.TotalOutflow!A37</f>
        <v>44228</v>
      </c>
      <c r="B37" s="13"/>
      <c r="C37" s="13"/>
      <c r="D37" s="13">
        <v>46.115000000000002</v>
      </c>
      <c r="E37" s="126">
        <v>63.425650000000005</v>
      </c>
      <c r="F37" s="126">
        <v>81.076830000000001</v>
      </c>
      <c r="G37" s="126">
        <v>66.257949999999994</v>
      </c>
      <c r="H37" s="126">
        <v>95.973669999999998</v>
      </c>
      <c r="I37" s="126">
        <v>55.381399999999999</v>
      </c>
      <c r="J37" s="126">
        <v>76.72847999999999</v>
      </c>
      <c r="K37" s="126">
        <v>28.22034</v>
      </c>
      <c r="L37" s="126">
        <v>59.27178</v>
      </c>
      <c r="M37" s="126">
        <v>104.43378999999999</v>
      </c>
      <c r="N37" s="126">
        <v>221.53317000000001</v>
      </c>
      <c r="O37" s="126">
        <v>69.647859999999994</v>
      </c>
      <c r="P37" s="126">
        <v>97.195369999999997</v>
      </c>
      <c r="Q37" s="126">
        <v>30.849520000000002</v>
      </c>
      <c r="R37" s="126">
        <v>1.2284200000000001</v>
      </c>
      <c r="S37" s="126">
        <v>79.555530000000005</v>
      </c>
      <c r="T37" s="126">
        <v>42.090209999999999</v>
      </c>
      <c r="U37" s="126">
        <v>28.015729999999998</v>
      </c>
      <c r="V37" s="126">
        <v>42.306609999999999</v>
      </c>
      <c r="W37" s="126">
        <v>8.6911100000000001</v>
      </c>
      <c r="X37" s="126">
        <v>42.632390000000001</v>
      </c>
      <c r="Y37" s="126">
        <v>24.452060000000003</v>
      </c>
      <c r="Z37" s="126">
        <v>190.27854000000002</v>
      </c>
      <c r="AA37" s="126">
        <v>11.20749</v>
      </c>
      <c r="AB37" s="126">
        <v>22.088840000000001</v>
      </c>
      <c r="AC37" s="126">
        <v>46.144820000000003</v>
      </c>
      <c r="AD37" s="126">
        <v>33.243790000000004</v>
      </c>
      <c r="AE37" s="126">
        <v>61.03407</v>
      </c>
      <c r="AF37" s="126">
        <v>40.424879999999995</v>
      </c>
      <c r="AG37" s="126">
        <v>23.996939999999999</v>
      </c>
      <c r="AH37" s="126">
        <v>33.91986</v>
      </c>
      <c r="AI37" s="127">
        <v>39.259258903000003</v>
      </c>
      <c r="AJ37" s="127">
        <v>44.1992936782</v>
      </c>
      <c r="AK37" s="127">
        <v>81.362470000000002</v>
      </c>
      <c r="AL37" s="127">
        <v>51.700089999999996</v>
      </c>
      <c r="AM37" s="127">
        <v>67.515590000000003</v>
      </c>
      <c r="AN37" s="4"/>
      <c r="AO37" s="4"/>
      <c r="AP37" s="4"/>
      <c r="AQ37" s="4"/>
      <c r="AR37" s="4"/>
      <c r="AS37" s="4"/>
      <c r="AT37" s="4"/>
      <c r="AU37" s="4"/>
      <c r="AV37" s="4"/>
      <c r="AW37" s="4"/>
      <c r="AX37" s="4"/>
      <c r="AY37" s="4"/>
    </row>
    <row r="38" spans="1:51" ht="15" x14ac:dyDescent="0.25">
      <c r="A38" s="125">
        <f>YampaRiverInflow.TotalOutflow!A38</f>
        <v>44256</v>
      </c>
      <c r="B38" s="13"/>
      <c r="C38" s="13"/>
      <c r="D38" s="13">
        <v>4.9729999999999999</v>
      </c>
      <c r="E38" s="126">
        <v>67.391630000000006</v>
      </c>
      <c r="F38" s="126">
        <v>74.75676</v>
      </c>
      <c r="G38" s="126">
        <v>46.622059999999998</v>
      </c>
      <c r="H38" s="126">
        <v>34.685679999999998</v>
      </c>
      <c r="I38" s="126">
        <v>10.01498</v>
      </c>
      <c r="J38" s="126">
        <v>-6.3628200000000001</v>
      </c>
      <c r="K38" s="126">
        <v>10.671709999999999</v>
      </c>
      <c r="L38" s="126">
        <v>68.859350000000006</v>
      </c>
      <c r="M38" s="126">
        <v>136.82226</v>
      </c>
      <c r="N38" s="126">
        <v>234.91689000000002</v>
      </c>
      <c r="O38" s="126">
        <v>49.949210000000001</v>
      </c>
      <c r="P38" s="126">
        <v>184.02771999999999</v>
      </c>
      <c r="Q38" s="126">
        <v>-49.499569999999999</v>
      </c>
      <c r="R38" s="126">
        <v>45.459379999999996</v>
      </c>
      <c r="S38" s="126">
        <v>91.047809999999998</v>
      </c>
      <c r="T38" s="126">
        <v>-0.84928999999999999</v>
      </c>
      <c r="U38" s="126">
        <v>0.62385999999999997</v>
      </c>
      <c r="V38" s="126">
        <v>38.192989999999995</v>
      </c>
      <c r="W38" s="126">
        <v>-28.098880000000001</v>
      </c>
      <c r="X38" s="126">
        <v>14.127319999999999</v>
      </c>
      <c r="Y38" s="126">
        <v>2.1590100000000003</v>
      </c>
      <c r="Z38" s="126">
        <v>108.30884</v>
      </c>
      <c r="AA38" s="126">
        <v>26.736090000000001</v>
      </c>
      <c r="AB38" s="126">
        <v>-4.1351700000000005</v>
      </c>
      <c r="AC38" s="126">
        <v>14.757580000000001</v>
      </c>
      <c r="AD38" s="126">
        <v>-18.388470000000002</v>
      </c>
      <c r="AE38" s="126">
        <v>19.151529999999998</v>
      </c>
      <c r="AF38" s="126">
        <v>22.090679999999999</v>
      </c>
      <c r="AG38" s="126">
        <v>14.2857</v>
      </c>
      <c r="AH38" s="126">
        <v>17.05687</v>
      </c>
      <c r="AI38" s="127">
        <v>-8.4879318617399999</v>
      </c>
      <c r="AJ38" s="127">
        <v>9.3215727808600004</v>
      </c>
      <c r="AK38" s="127">
        <v>51.526900000000005</v>
      </c>
      <c r="AL38" s="127">
        <v>43.174469999999999</v>
      </c>
      <c r="AM38" s="127">
        <v>144.17287999999999</v>
      </c>
      <c r="AN38" s="4"/>
      <c r="AO38" s="4"/>
      <c r="AP38" s="4"/>
      <c r="AQ38" s="4"/>
      <c r="AR38" s="4"/>
      <c r="AS38" s="4"/>
      <c r="AT38" s="4"/>
      <c r="AU38" s="4"/>
      <c r="AV38" s="4"/>
      <c r="AW38" s="4"/>
      <c r="AX38" s="4"/>
      <c r="AY38" s="4"/>
    </row>
    <row r="39" spans="1:51" ht="15" x14ac:dyDescent="0.25">
      <c r="A39" s="125">
        <f>YampaRiverInflow.TotalOutflow!A39</f>
        <v>44287</v>
      </c>
      <c r="B39" s="13"/>
      <c r="C39" s="13"/>
      <c r="D39" s="13">
        <v>10.462999999999999</v>
      </c>
      <c r="E39" s="126">
        <v>92.907570000000007</v>
      </c>
      <c r="F39" s="126">
        <v>116.37782000000001</v>
      </c>
      <c r="G39" s="126">
        <v>66.138679999999994</v>
      </c>
      <c r="H39" s="126">
        <v>72.192700000000002</v>
      </c>
      <c r="I39" s="126">
        <v>68.446719999999999</v>
      </c>
      <c r="J39" s="126">
        <v>32.205910000000003</v>
      </c>
      <c r="K39" s="126">
        <v>12.637549999999999</v>
      </c>
      <c r="L39" s="126">
        <v>31.077590000000001</v>
      </c>
      <c r="M39" s="126">
        <v>77.478580000000008</v>
      </c>
      <c r="N39" s="126">
        <v>163.28744</v>
      </c>
      <c r="O39" s="126">
        <v>31.329830000000001</v>
      </c>
      <c r="P39" s="126">
        <v>83.791730000000001</v>
      </c>
      <c r="Q39" s="126">
        <v>90.55680000000001</v>
      </c>
      <c r="R39" s="126">
        <v>43.073660000000004</v>
      </c>
      <c r="S39" s="126">
        <v>93.696520000000007</v>
      </c>
      <c r="T39" s="126">
        <v>-48.937150000000003</v>
      </c>
      <c r="U39" s="126">
        <v>-19.032400000000003</v>
      </c>
      <c r="V39" s="126">
        <v>-8.6932500000000008</v>
      </c>
      <c r="W39" s="126">
        <v>-41.50611</v>
      </c>
      <c r="X39" s="126">
        <v>-0.89312999999999998</v>
      </c>
      <c r="Y39" s="126">
        <v>10.8276</v>
      </c>
      <c r="Z39" s="126">
        <v>95.608000000000004</v>
      </c>
      <c r="AA39" s="126">
        <v>11.565389999999999</v>
      </c>
      <c r="AB39" s="126">
        <v>-12.58501</v>
      </c>
      <c r="AC39" s="126">
        <v>-2.7776900000000002</v>
      </c>
      <c r="AD39" s="126">
        <v>-14.703799999999999</v>
      </c>
      <c r="AE39" s="126">
        <v>37.539529999999999</v>
      </c>
      <c r="AF39" s="126">
        <v>72.339690000000004</v>
      </c>
      <c r="AG39" s="126">
        <v>23.6035</v>
      </c>
      <c r="AH39" s="126">
        <v>12.372399999999999</v>
      </c>
      <c r="AI39" s="127">
        <v>-15.765864907200001</v>
      </c>
      <c r="AJ39" s="127">
        <v>-8.9735094420599992</v>
      </c>
      <c r="AK39" s="127">
        <v>26.227169999999997</v>
      </c>
      <c r="AL39" s="127">
        <v>28.672889999999999</v>
      </c>
      <c r="AM39" s="127">
        <v>88.52458</v>
      </c>
      <c r="AN39" s="4"/>
      <c r="AO39" s="4"/>
      <c r="AP39" s="4"/>
      <c r="AQ39" s="4"/>
      <c r="AR39" s="4"/>
      <c r="AS39" s="4"/>
      <c r="AT39" s="4"/>
      <c r="AU39" s="4"/>
      <c r="AV39" s="4"/>
      <c r="AW39" s="4"/>
      <c r="AX39" s="4"/>
      <c r="AY39" s="4"/>
    </row>
    <row r="40" spans="1:51" ht="15" x14ac:dyDescent="0.25">
      <c r="A40" s="125">
        <f>YampaRiverInflow.TotalOutflow!A40</f>
        <v>44317</v>
      </c>
      <c r="B40" s="13"/>
      <c r="C40" s="13"/>
      <c r="D40" s="13">
        <v>-3.972</v>
      </c>
      <c r="E40" s="126">
        <v>76.318989999999999</v>
      </c>
      <c r="F40" s="126">
        <v>31.181950000000001</v>
      </c>
      <c r="G40" s="126">
        <v>-78.720369999999988</v>
      </c>
      <c r="H40" s="126">
        <v>27.807310000000001</v>
      </c>
      <c r="I40" s="126">
        <v>49.314900000000002</v>
      </c>
      <c r="J40" s="126">
        <v>-47.732109999999999</v>
      </c>
      <c r="K40" s="126">
        <v>-32.000720000000001</v>
      </c>
      <c r="L40" s="126">
        <v>11.946429999999999</v>
      </c>
      <c r="M40" s="126">
        <v>48.28293</v>
      </c>
      <c r="N40" s="126">
        <v>119.65248</v>
      </c>
      <c r="O40" s="126">
        <v>41.999589999999998</v>
      </c>
      <c r="P40" s="126">
        <v>142.95837</v>
      </c>
      <c r="Q40" s="126">
        <v>13.898530000000001</v>
      </c>
      <c r="R40" s="126">
        <v>25.138830000000002</v>
      </c>
      <c r="S40" s="126">
        <v>111.09069000000001</v>
      </c>
      <c r="T40" s="126">
        <v>5.1797200000000005</v>
      </c>
      <c r="U40" s="126">
        <v>-8.9674300000000002</v>
      </c>
      <c r="V40" s="126">
        <v>-14.005129999999999</v>
      </c>
      <c r="W40" s="126">
        <v>-25.394959999999998</v>
      </c>
      <c r="X40" s="126">
        <v>-3.3465500000000001</v>
      </c>
      <c r="Y40" s="126">
        <v>2.5741799999999997</v>
      </c>
      <c r="Z40" s="126">
        <v>137.80336</v>
      </c>
      <c r="AA40" s="126">
        <v>-19.064859999999999</v>
      </c>
      <c r="AB40" s="126">
        <v>-25.225159999999999</v>
      </c>
      <c r="AC40" s="126">
        <v>11.70368</v>
      </c>
      <c r="AD40" s="126">
        <v>7.8676199999999996</v>
      </c>
      <c r="AE40" s="126">
        <v>40.210250000000002</v>
      </c>
      <c r="AF40" s="126">
        <v>48.84375</v>
      </c>
      <c r="AG40" s="126">
        <v>-7.9804200000000005</v>
      </c>
      <c r="AH40" s="126">
        <v>-0.20584</v>
      </c>
      <c r="AI40" s="127">
        <v>-19.160447385200001</v>
      </c>
      <c r="AJ40" s="127">
        <v>-13.0347575877</v>
      </c>
      <c r="AK40" s="127">
        <v>50.601709999999997</v>
      </c>
      <c r="AL40" s="127">
        <v>65.539070000000009</v>
      </c>
      <c r="AM40" s="127">
        <v>154.51563000000002</v>
      </c>
      <c r="AN40" s="4"/>
      <c r="AO40" s="4"/>
      <c r="AP40" s="4"/>
      <c r="AQ40" s="4"/>
      <c r="AR40" s="4"/>
      <c r="AS40" s="4"/>
      <c r="AT40" s="4"/>
      <c r="AU40" s="4"/>
      <c r="AV40" s="4"/>
      <c r="AW40" s="4"/>
      <c r="AX40" s="4"/>
      <c r="AY40" s="4"/>
    </row>
    <row r="41" spans="1:51" ht="15" x14ac:dyDescent="0.25">
      <c r="A41" s="125">
        <f>YampaRiverInflow.TotalOutflow!A41</f>
        <v>44348</v>
      </c>
      <c r="B41" s="13"/>
      <c r="C41" s="13"/>
      <c r="D41" s="13">
        <v>-22.007999999999999</v>
      </c>
      <c r="E41" s="126">
        <v>57.311150000000005</v>
      </c>
      <c r="F41" s="126">
        <v>105.00774</v>
      </c>
      <c r="G41" s="126">
        <v>50.394730000000003</v>
      </c>
      <c r="H41" s="126">
        <v>38.895699999999998</v>
      </c>
      <c r="I41" s="126">
        <v>-3.8199200000000002</v>
      </c>
      <c r="J41" s="126">
        <v>-3.8097099999999999</v>
      </c>
      <c r="K41" s="126">
        <v>21.521819999999998</v>
      </c>
      <c r="L41" s="126">
        <v>74.40813</v>
      </c>
      <c r="M41" s="126">
        <v>-3.9308700000000001</v>
      </c>
      <c r="N41" s="126">
        <v>5.65923</v>
      </c>
      <c r="O41" s="126">
        <v>-5.3139500000000002</v>
      </c>
      <c r="P41" s="126">
        <v>45.12567</v>
      </c>
      <c r="Q41" s="126">
        <v>6.6314200000000003</v>
      </c>
      <c r="R41" s="126">
        <v>-20.577290000000001</v>
      </c>
      <c r="S41" s="126">
        <v>54.224150000000002</v>
      </c>
      <c r="T41" s="126">
        <v>15.902749999999999</v>
      </c>
      <c r="U41" s="126">
        <v>-2.5927800000000003</v>
      </c>
      <c r="V41" s="126">
        <v>-47.504309999999997</v>
      </c>
      <c r="W41" s="126">
        <v>-30.255279999999999</v>
      </c>
      <c r="X41" s="126">
        <v>-43.354330000000004</v>
      </c>
      <c r="Y41" s="126">
        <v>-36.249870000000001</v>
      </c>
      <c r="Z41" s="126">
        <v>29.44069</v>
      </c>
      <c r="AA41" s="126">
        <v>-19.901810000000001</v>
      </c>
      <c r="AB41" s="126">
        <v>-31.828349999999997</v>
      </c>
      <c r="AC41" s="126">
        <v>11.789299999999999</v>
      </c>
      <c r="AD41" s="126">
        <v>-30.846720000000001</v>
      </c>
      <c r="AE41" s="126">
        <v>-8.8998899999999992</v>
      </c>
      <c r="AF41" s="126">
        <v>9.5273799999999991</v>
      </c>
      <c r="AG41" s="126">
        <v>-19.307759999999998</v>
      </c>
      <c r="AH41" s="126">
        <v>-30.348669999999998</v>
      </c>
      <c r="AI41" s="127">
        <v>-26.508807733899999</v>
      </c>
      <c r="AJ41" s="127">
        <v>-1.0900497629900001</v>
      </c>
      <c r="AK41" s="127">
        <v>25.167849999999998</v>
      </c>
      <c r="AL41" s="127">
        <v>1.52935</v>
      </c>
      <c r="AM41" s="127">
        <v>-32.185220000000001</v>
      </c>
      <c r="AN41" s="4"/>
      <c r="AO41" s="4"/>
      <c r="AP41" s="4"/>
      <c r="AQ41" s="4"/>
      <c r="AR41" s="4"/>
      <c r="AS41" s="4"/>
      <c r="AT41" s="4"/>
      <c r="AU41" s="4"/>
      <c r="AV41" s="4"/>
      <c r="AW41" s="4"/>
      <c r="AX41" s="4"/>
      <c r="AY41" s="4"/>
    </row>
    <row r="42" spans="1:51" ht="15" x14ac:dyDescent="0.25">
      <c r="A42" s="125">
        <f>YampaRiverInflow.TotalOutflow!A42</f>
        <v>44378</v>
      </c>
      <c r="B42" s="13"/>
      <c r="C42" s="13"/>
      <c r="D42" s="13">
        <v>25.677</v>
      </c>
      <c r="E42" s="126">
        <v>262.53990000000005</v>
      </c>
      <c r="F42" s="126">
        <v>81.421300000000002</v>
      </c>
      <c r="G42" s="126">
        <v>-35.322429999999997</v>
      </c>
      <c r="H42" s="126">
        <v>39.405790000000003</v>
      </c>
      <c r="I42" s="126">
        <v>23.42238</v>
      </c>
      <c r="J42" s="126">
        <v>96.542760000000001</v>
      </c>
      <c r="K42" s="126">
        <v>35.6126</v>
      </c>
      <c r="L42" s="126">
        <v>13.71062</v>
      </c>
      <c r="M42" s="126">
        <v>48.00206</v>
      </c>
      <c r="N42" s="126">
        <v>12.899649999999999</v>
      </c>
      <c r="O42" s="126">
        <v>42.796019999999999</v>
      </c>
      <c r="P42" s="126">
        <v>53.443339999999999</v>
      </c>
      <c r="Q42" s="126">
        <v>63.461959999999998</v>
      </c>
      <c r="R42" s="126">
        <v>37.508879999999998</v>
      </c>
      <c r="S42" s="126">
        <v>99.043570000000003</v>
      </c>
      <c r="T42" s="126">
        <v>88.672629999999998</v>
      </c>
      <c r="U42" s="126">
        <v>-25.77383</v>
      </c>
      <c r="V42" s="126">
        <v>-17.768049999999999</v>
      </c>
      <c r="W42" s="126">
        <v>9.0451200000000007</v>
      </c>
      <c r="X42" s="126">
        <v>4.4313400000000005</v>
      </c>
      <c r="Y42" s="126">
        <v>-10.74291</v>
      </c>
      <c r="Z42" s="126">
        <v>43.382390000000001</v>
      </c>
      <c r="AA42" s="126">
        <v>2.6934</v>
      </c>
      <c r="AB42" s="126">
        <v>6.9795299999999996</v>
      </c>
      <c r="AC42" s="126">
        <v>12.06123</v>
      </c>
      <c r="AD42" s="126">
        <v>-15.872639999999999</v>
      </c>
      <c r="AE42" s="126">
        <v>-22.844999999999999</v>
      </c>
      <c r="AF42" s="126">
        <v>-1.88401</v>
      </c>
      <c r="AG42" s="126">
        <v>36.223750000000003</v>
      </c>
      <c r="AH42" s="126">
        <v>36.605800000000002</v>
      </c>
      <c r="AI42" s="127">
        <v>9.9726122637600003</v>
      </c>
      <c r="AJ42" s="127">
        <v>41.335642502100001</v>
      </c>
      <c r="AK42" s="127">
        <v>11.734999999999999</v>
      </c>
      <c r="AL42" s="127">
        <v>32.128329999999998</v>
      </c>
      <c r="AM42" s="127">
        <v>158.17092000000002</v>
      </c>
      <c r="AN42" s="4"/>
      <c r="AO42" s="4"/>
      <c r="AP42" s="4"/>
      <c r="AQ42" s="4"/>
      <c r="AR42" s="4"/>
      <c r="AS42" s="4"/>
      <c r="AT42" s="4"/>
      <c r="AU42" s="4"/>
      <c r="AV42" s="4"/>
      <c r="AW42" s="4"/>
      <c r="AX42" s="4"/>
      <c r="AY42" s="4"/>
    </row>
    <row r="43" spans="1:51" ht="15" x14ac:dyDescent="0.25">
      <c r="A43" s="125">
        <f>YampaRiverInflow.TotalOutflow!A43</f>
        <v>44409</v>
      </c>
      <c r="B43" s="13"/>
      <c r="C43" s="13"/>
      <c r="D43" s="13">
        <v>49.618000000000002</v>
      </c>
      <c r="E43" s="126">
        <v>182.59195000000003</v>
      </c>
      <c r="F43" s="126">
        <v>28.019849999999998</v>
      </c>
      <c r="G43" s="126">
        <v>46.136160000000004</v>
      </c>
      <c r="H43" s="126">
        <v>94.141289999999998</v>
      </c>
      <c r="I43" s="126">
        <v>61.317279999999997</v>
      </c>
      <c r="J43" s="126">
        <v>51.554010000000005</v>
      </c>
      <c r="K43" s="126">
        <v>54.427169999999997</v>
      </c>
      <c r="L43" s="126">
        <v>72.45487</v>
      </c>
      <c r="M43" s="126">
        <v>76.213669999999993</v>
      </c>
      <c r="N43" s="126">
        <v>107.66023</v>
      </c>
      <c r="O43" s="126">
        <v>64.802050000000008</v>
      </c>
      <c r="P43" s="126">
        <v>53.773890000000002</v>
      </c>
      <c r="Q43" s="126">
        <v>30.419229999999999</v>
      </c>
      <c r="R43" s="126">
        <v>94.822090000000003</v>
      </c>
      <c r="S43" s="126">
        <v>77.14124000000001</v>
      </c>
      <c r="T43" s="126">
        <v>68.891899999999993</v>
      </c>
      <c r="U43" s="126">
        <v>33.717379999999999</v>
      </c>
      <c r="V43" s="126">
        <v>44.532220000000002</v>
      </c>
      <c r="W43" s="126">
        <v>13.90619</v>
      </c>
      <c r="X43" s="126">
        <v>54.216480000000004</v>
      </c>
      <c r="Y43" s="126">
        <v>23.40906</v>
      </c>
      <c r="Z43" s="126">
        <v>60.842120000000001</v>
      </c>
      <c r="AA43" s="126">
        <v>21.98293</v>
      </c>
      <c r="AB43" s="126">
        <v>32.023200000000003</v>
      </c>
      <c r="AC43" s="126">
        <v>31.677869999999999</v>
      </c>
      <c r="AD43" s="126">
        <v>9.2766599999999997</v>
      </c>
      <c r="AE43" s="126">
        <v>11.504790000000002</v>
      </c>
      <c r="AF43" s="126">
        <v>11.760950000000001</v>
      </c>
      <c r="AG43" s="126">
        <v>90.052089999999993</v>
      </c>
      <c r="AH43" s="126">
        <v>51.2928</v>
      </c>
      <c r="AI43" s="127">
        <v>54.515020748700003</v>
      </c>
      <c r="AJ43" s="127">
        <v>45.992416280099995</v>
      </c>
      <c r="AK43" s="127">
        <v>113.31216000000001</v>
      </c>
      <c r="AL43" s="127">
        <v>58.910589999999999</v>
      </c>
      <c r="AM43" s="127">
        <v>171.29213000000001</v>
      </c>
      <c r="AN43" s="4"/>
      <c r="AO43" s="4"/>
      <c r="AP43" s="4"/>
      <c r="AQ43" s="4"/>
      <c r="AR43" s="4"/>
      <c r="AS43" s="4"/>
      <c r="AT43" s="4"/>
      <c r="AU43" s="4"/>
      <c r="AV43" s="4"/>
      <c r="AW43" s="4"/>
      <c r="AX43" s="4"/>
      <c r="AY43" s="4"/>
    </row>
    <row r="44" spans="1:51" ht="15" x14ac:dyDescent="0.25">
      <c r="A44" s="125">
        <f>YampaRiverInflow.TotalOutflow!A44</f>
        <v>44440</v>
      </c>
      <c r="B44" s="13"/>
      <c r="C44" s="13"/>
      <c r="D44" s="13">
        <v>49.561</v>
      </c>
      <c r="E44" s="126">
        <v>49.94079</v>
      </c>
      <c r="F44" s="126">
        <v>47.284349999999996</v>
      </c>
      <c r="G44" s="126">
        <v>17.348050000000001</v>
      </c>
      <c r="H44" s="126">
        <v>43.772309999999997</v>
      </c>
      <c r="I44" s="126">
        <v>39.100610000000003</v>
      </c>
      <c r="J44" s="126">
        <v>62.444489999999995</v>
      </c>
      <c r="K44" s="126">
        <v>124.28808000000001</v>
      </c>
      <c r="L44" s="126">
        <v>67.649360000000001</v>
      </c>
      <c r="M44" s="126">
        <v>67.785300000000007</v>
      </c>
      <c r="N44" s="126">
        <v>74.83189999999999</v>
      </c>
      <c r="O44" s="126">
        <v>61.184800000000003</v>
      </c>
      <c r="P44" s="126">
        <v>46.867730000000002</v>
      </c>
      <c r="Q44" s="126">
        <v>22.818619999999999</v>
      </c>
      <c r="R44" s="126">
        <v>39.617239999999995</v>
      </c>
      <c r="S44" s="126">
        <v>104.36126</v>
      </c>
      <c r="T44" s="126">
        <v>63.671099999999996</v>
      </c>
      <c r="U44" s="126">
        <v>1.88703</v>
      </c>
      <c r="V44" s="126">
        <v>29.906869999999998</v>
      </c>
      <c r="W44" s="126">
        <v>57.420529999999999</v>
      </c>
      <c r="X44" s="126">
        <v>34.878569999999996</v>
      </c>
      <c r="Y44" s="126">
        <v>32.965710000000001</v>
      </c>
      <c r="Z44" s="126">
        <v>32.005290000000002</v>
      </c>
      <c r="AA44" s="126">
        <v>-4.0251799999999998</v>
      </c>
      <c r="AB44" s="126">
        <v>15.645370000000002</v>
      </c>
      <c r="AC44" s="126">
        <v>23.30585</v>
      </c>
      <c r="AD44" s="126">
        <v>11.30748</v>
      </c>
      <c r="AE44" s="126">
        <v>27.01078</v>
      </c>
      <c r="AF44" s="126">
        <v>13.919420000000001</v>
      </c>
      <c r="AG44" s="126">
        <v>51.943150000000003</v>
      </c>
      <c r="AH44" s="126">
        <v>69.930499999999995</v>
      </c>
      <c r="AI44" s="127">
        <v>85.735917535999988</v>
      </c>
      <c r="AJ44" s="127">
        <v>20.360164945899999</v>
      </c>
      <c r="AK44" s="127">
        <v>61.583260000000003</v>
      </c>
      <c r="AL44" s="127">
        <v>58.855499999999999</v>
      </c>
      <c r="AM44" s="127">
        <v>54.591169999999998</v>
      </c>
      <c r="AN44" s="4"/>
      <c r="AO44" s="4"/>
      <c r="AP44" s="4"/>
      <c r="AQ44" s="4"/>
      <c r="AR44" s="4"/>
      <c r="AS44" s="4"/>
      <c r="AT44" s="4"/>
      <c r="AU44" s="4"/>
      <c r="AV44" s="4"/>
      <c r="AW44" s="4"/>
      <c r="AX44" s="4"/>
      <c r="AY44" s="4"/>
    </row>
    <row r="45" spans="1:51" ht="15" x14ac:dyDescent="0.25">
      <c r="A45" s="125">
        <f>YampaRiverInflow.TotalOutflow!A45</f>
        <v>44470</v>
      </c>
      <c r="B45" s="13"/>
      <c r="C45" s="13"/>
      <c r="D45" s="13">
        <v>25.135000000000002</v>
      </c>
      <c r="E45" s="126">
        <v>63.407040000000002</v>
      </c>
      <c r="F45" s="126">
        <v>45.278190000000002</v>
      </c>
      <c r="G45" s="126">
        <v>76.612920000000003</v>
      </c>
      <c r="H45" s="126">
        <v>32.209450000000004</v>
      </c>
      <c r="I45" s="126">
        <v>68.504339999999999</v>
      </c>
      <c r="J45" s="126">
        <v>34.051490000000001</v>
      </c>
      <c r="K45" s="126">
        <v>-5.7430000000000003</v>
      </c>
      <c r="L45" s="126">
        <v>7.8825200000000004</v>
      </c>
      <c r="M45" s="126">
        <v>58.903080000000003</v>
      </c>
      <c r="N45" s="126">
        <v>25.81054</v>
      </c>
      <c r="O45" s="126">
        <v>31.929449999999999</v>
      </c>
      <c r="P45" s="126">
        <v>19.101980000000001</v>
      </c>
      <c r="Q45" s="126">
        <v>-6.14011</v>
      </c>
      <c r="R45" s="126">
        <v>-3.4159200000000003</v>
      </c>
      <c r="S45" s="126">
        <v>33.290730000000003</v>
      </c>
      <c r="T45" s="126">
        <v>-3.7627700000000002</v>
      </c>
      <c r="U45" s="126">
        <v>14.668719999999999</v>
      </c>
      <c r="V45" s="126">
        <v>-9.6656899999999997</v>
      </c>
      <c r="W45" s="126">
        <v>23.190830000000002</v>
      </c>
      <c r="X45" s="126">
        <v>-13.79552</v>
      </c>
      <c r="Y45" s="126">
        <v>71.651030000000006</v>
      </c>
      <c r="Z45" s="126">
        <v>5.1239799999999995</v>
      </c>
      <c r="AA45" s="126">
        <v>27.727880000000003</v>
      </c>
      <c r="AB45" s="126">
        <v>-0.21371999999999999</v>
      </c>
      <c r="AC45" s="126">
        <v>-1.42317</v>
      </c>
      <c r="AD45" s="126">
        <v>-16.04083</v>
      </c>
      <c r="AE45" s="126">
        <v>31.129049999999999</v>
      </c>
      <c r="AF45" s="126">
        <v>4.8925700000000001</v>
      </c>
      <c r="AG45" s="126">
        <v>26.805490000000002</v>
      </c>
      <c r="AH45" s="126">
        <v>16.162179999999999</v>
      </c>
      <c r="AI45" s="127">
        <v>10.552093851899999</v>
      </c>
      <c r="AJ45" s="127">
        <v>47.413527399300001</v>
      </c>
      <c r="AK45" s="127">
        <v>3.4746300000000003</v>
      </c>
      <c r="AL45" s="127">
        <v>36.631749999999997</v>
      </c>
      <c r="AM45" s="127">
        <v>85.245990000000006</v>
      </c>
      <c r="AN45" s="4"/>
      <c r="AO45" s="4"/>
      <c r="AP45" s="4"/>
      <c r="AQ45" s="4"/>
      <c r="AR45" s="4"/>
      <c r="AS45" s="4"/>
      <c r="AT45" s="4"/>
      <c r="AU45" s="4"/>
      <c r="AV45" s="4"/>
      <c r="AW45" s="4"/>
      <c r="AX45" s="4"/>
      <c r="AY45" s="4"/>
    </row>
    <row r="46" spans="1:51" ht="15" x14ac:dyDescent="0.25">
      <c r="A46" s="125">
        <f>YampaRiverInflow.TotalOutflow!A46</f>
        <v>44501</v>
      </c>
      <c r="B46" s="13"/>
      <c r="C46" s="13"/>
      <c r="D46" s="13">
        <v>28.291</v>
      </c>
      <c r="E46" s="126">
        <v>84.852829999999997</v>
      </c>
      <c r="F46" s="126">
        <v>46.341550000000005</v>
      </c>
      <c r="G46" s="126">
        <v>59.872800000000005</v>
      </c>
      <c r="H46" s="126">
        <v>59.817440000000005</v>
      </c>
      <c r="I46" s="126">
        <v>14.639419999999999</v>
      </c>
      <c r="J46" s="126">
        <v>-19.56955</v>
      </c>
      <c r="K46" s="126">
        <v>-1.60425</v>
      </c>
      <c r="L46" s="126">
        <v>18.987719999999999</v>
      </c>
      <c r="M46" s="126">
        <v>35.835709999999999</v>
      </c>
      <c r="N46" s="126">
        <v>50.161559999999994</v>
      </c>
      <c r="O46" s="126">
        <v>2.5966300000000002</v>
      </c>
      <c r="P46" s="126">
        <v>38.236160000000005</v>
      </c>
      <c r="Q46" s="126">
        <v>43.23903</v>
      </c>
      <c r="R46" s="126">
        <v>51.96743</v>
      </c>
      <c r="S46" s="126">
        <v>49.981319999999997</v>
      </c>
      <c r="T46" s="126">
        <v>11.973610000000001</v>
      </c>
      <c r="U46" s="126">
        <v>-5.0201499999999992</v>
      </c>
      <c r="V46" s="126">
        <v>3.5636199999999998</v>
      </c>
      <c r="W46" s="126">
        <v>6.0770499999999998</v>
      </c>
      <c r="X46" s="126">
        <v>15.858169999999999</v>
      </c>
      <c r="Y46" s="126">
        <v>90.481949999999998</v>
      </c>
      <c r="Z46" s="126">
        <v>-2.6729000000000003</v>
      </c>
      <c r="AA46" s="126">
        <v>9.93642</v>
      </c>
      <c r="AB46" s="126">
        <v>28.919310000000003</v>
      </c>
      <c r="AC46" s="126">
        <v>23.095959999999998</v>
      </c>
      <c r="AD46" s="126">
        <v>6.6851199999999995</v>
      </c>
      <c r="AE46" s="126">
        <v>-18.575080000000003</v>
      </c>
      <c r="AF46" s="126">
        <v>-6.4376499999999997</v>
      </c>
      <c r="AG46" s="126">
        <v>25.224499999999999</v>
      </c>
      <c r="AH46" s="126">
        <v>73.862340000000003</v>
      </c>
      <c r="AI46" s="127">
        <v>16.734216609700002</v>
      </c>
      <c r="AJ46" s="127">
        <v>0.38592835202100001</v>
      </c>
      <c r="AK46" s="127">
        <v>60.45805</v>
      </c>
      <c r="AL46" s="127">
        <v>87.538119999999992</v>
      </c>
      <c r="AM46" s="127">
        <v>64.758309999999994</v>
      </c>
      <c r="AN46" s="4"/>
      <c r="AO46" s="4"/>
      <c r="AP46" s="4"/>
      <c r="AQ46" s="4"/>
      <c r="AR46" s="4"/>
      <c r="AS46" s="4"/>
      <c r="AT46" s="4"/>
      <c r="AU46" s="4"/>
      <c r="AV46" s="4"/>
      <c r="AW46" s="4"/>
      <c r="AX46" s="4"/>
      <c r="AY46" s="4"/>
    </row>
    <row r="47" spans="1:51" ht="15" x14ac:dyDescent="0.25">
      <c r="A47" s="125">
        <f>YampaRiverInflow.TotalOutflow!A47</f>
        <v>44531</v>
      </c>
      <c r="B47" s="13"/>
      <c r="C47" s="13"/>
      <c r="D47" s="13">
        <v>8.0760000000000005</v>
      </c>
      <c r="E47" s="126">
        <v>94.573229999999995</v>
      </c>
      <c r="F47" s="126">
        <v>53.560310000000001</v>
      </c>
      <c r="G47" s="126">
        <v>60.704620000000006</v>
      </c>
      <c r="H47" s="126">
        <v>33.062139999999999</v>
      </c>
      <c r="I47" s="126">
        <v>38.83764</v>
      </c>
      <c r="J47" s="126">
        <v>36.722749999999998</v>
      </c>
      <c r="K47" s="126">
        <v>20.783540000000002</v>
      </c>
      <c r="L47" s="126">
        <v>57.374220000000001</v>
      </c>
      <c r="M47" s="126">
        <v>89.930789999999988</v>
      </c>
      <c r="N47" s="126">
        <v>58.002249999999997</v>
      </c>
      <c r="O47" s="126">
        <v>74.832719999999995</v>
      </c>
      <c r="P47" s="126">
        <v>22.273099999999999</v>
      </c>
      <c r="Q47" s="126">
        <v>24.79721</v>
      </c>
      <c r="R47" s="126">
        <v>15.290709999999999</v>
      </c>
      <c r="S47" s="126">
        <v>5.3705800000000004</v>
      </c>
      <c r="T47" s="126">
        <v>2.4041300000000003</v>
      </c>
      <c r="U47" s="126">
        <v>16.03349</v>
      </c>
      <c r="V47" s="126">
        <v>33.269580000000005</v>
      </c>
      <c r="W47" s="126">
        <v>24.353860000000001</v>
      </c>
      <c r="X47" s="126">
        <v>17.996880000000001</v>
      </c>
      <c r="Y47" s="126">
        <v>70.814429999999987</v>
      </c>
      <c r="Z47" s="126">
        <v>0.10965000000000001</v>
      </c>
      <c r="AA47" s="126">
        <v>-6.1063199999999993</v>
      </c>
      <c r="AB47" s="126">
        <v>25.159330000000001</v>
      </c>
      <c r="AC47" s="126">
        <v>20.751549999999998</v>
      </c>
      <c r="AD47" s="126">
        <v>7.4377200000000006</v>
      </c>
      <c r="AE47" s="126">
        <v>198.79307</v>
      </c>
      <c r="AF47" s="126">
        <v>26.433589999999999</v>
      </c>
      <c r="AG47" s="126">
        <v>27.297740000000001</v>
      </c>
      <c r="AH47" s="126">
        <v>23.16825</v>
      </c>
      <c r="AI47" s="127">
        <v>8.441167029239999</v>
      </c>
      <c r="AJ47" s="127">
        <v>7.9653708889499999</v>
      </c>
      <c r="AK47" s="127">
        <v>16.20814</v>
      </c>
      <c r="AL47" s="127">
        <v>110.20038000000001</v>
      </c>
      <c r="AM47" s="127">
        <v>97.266190000000009</v>
      </c>
      <c r="AN47" s="4"/>
      <c r="AO47" s="4"/>
      <c r="AP47" s="4"/>
      <c r="AQ47" s="4"/>
      <c r="AR47" s="4"/>
      <c r="AS47" s="4"/>
      <c r="AT47" s="4"/>
      <c r="AU47" s="4"/>
      <c r="AV47" s="4"/>
      <c r="AW47" s="4"/>
      <c r="AX47" s="4"/>
      <c r="AY47" s="4"/>
    </row>
    <row r="48" spans="1:51" ht="15" x14ac:dyDescent="0.25">
      <c r="A48" s="125">
        <f>YampaRiverInflow.TotalOutflow!A48</f>
        <v>44562</v>
      </c>
      <c r="B48" s="13"/>
      <c r="C48" s="13"/>
      <c r="D48" s="13">
        <v>32.823</v>
      </c>
      <c r="E48" s="126">
        <v>88.531170000000003</v>
      </c>
      <c r="F48" s="126">
        <v>23.583580000000001</v>
      </c>
      <c r="G48" s="126">
        <v>38.256410000000002</v>
      </c>
      <c r="H48" s="126">
        <v>50.233839999999994</v>
      </c>
      <c r="I48" s="126">
        <v>74.448100000000011</v>
      </c>
      <c r="J48" s="126">
        <v>67.651789999999991</v>
      </c>
      <c r="K48" s="126">
        <v>35.99042</v>
      </c>
      <c r="L48" s="126">
        <v>75.24208999999999</v>
      </c>
      <c r="M48" s="126">
        <v>223.81945000000002</v>
      </c>
      <c r="N48" s="126">
        <v>76.886490000000009</v>
      </c>
      <c r="O48" s="126">
        <v>156.49974</v>
      </c>
      <c r="P48" s="126">
        <v>21.516590000000001</v>
      </c>
      <c r="Q48" s="126">
        <v>50.830640000000002</v>
      </c>
      <c r="R48" s="126">
        <v>51.222360000000002</v>
      </c>
      <c r="S48" s="126">
        <v>47.951029999999996</v>
      </c>
      <c r="T48" s="126">
        <v>21.000769999999999</v>
      </c>
      <c r="U48" s="126">
        <v>51.206789999999998</v>
      </c>
      <c r="V48" s="126">
        <v>15.84933</v>
      </c>
      <c r="W48" s="126">
        <v>33.046879999999994</v>
      </c>
      <c r="X48" s="126">
        <v>5.9626400000000004</v>
      </c>
      <c r="Y48" s="126">
        <v>308.61197999999996</v>
      </c>
      <c r="Z48" s="126">
        <v>15.218440000000001</v>
      </c>
      <c r="AA48" s="126">
        <v>-3.8519699999999997</v>
      </c>
      <c r="AB48" s="126">
        <v>33.570239999999998</v>
      </c>
      <c r="AC48" s="126">
        <v>9.6445799999999995</v>
      </c>
      <c r="AD48" s="126">
        <v>57.655889999999999</v>
      </c>
      <c r="AE48" s="126">
        <v>40.78546</v>
      </c>
      <c r="AF48" s="126">
        <v>20.177209999999999</v>
      </c>
      <c r="AG48" s="126">
        <v>17.974790000000002</v>
      </c>
      <c r="AH48" s="126">
        <v>11.417053044500001</v>
      </c>
      <c r="AI48" s="127">
        <v>26.266899877</v>
      </c>
      <c r="AJ48" s="127">
        <v>62.10371</v>
      </c>
      <c r="AK48" s="127">
        <v>34.369769999999995</v>
      </c>
      <c r="AL48" s="127">
        <v>73.864550000000008</v>
      </c>
      <c r="AM48" s="127">
        <v>68.841039999999992</v>
      </c>
      <c r="AN48" s="4"/>
      <c r="AO48" s="4"/>
      <c r="AP48" s="4"/>
      <c r="AQ48" s="4"/>
      <c r="AR48" s="4"/>
      <c r="AS48" s="4"/>
      <c r="AT48" s="4"/>
      <c r="AU48" s="4"/>
      <c r="AV48" s="4"/>
      <c r="AW48" s="4"/>
      <c r="AX48" s="4"/>
      <c r="AY48" s="4"/>
    </row>
    <row r="49" spans="1:1005" ht="15" x14ac:dyDescent="0.25">
      <c r="A49" s="125">
        <f>YampaRiverInflow.TotalOutflow!A49</f>
        <v>44593</v>
      </c>
      <c r="B49" s="13"/>
      <c r="C49" s="13"/>
      <c r="D49" s="13">
        <v>46.115000000000002</v>
      </c>
      <c r="E49" s="126">
        <v>81.076830000000001</v>
      </c>
      <c r="F49" s="126">
        <v>66.257949999999994</v>
      </c>
      <c r="G49" s="126">
        <v>95.973669999999998</v>
      </c>
      <c r="H49" s="126">
        <v>55.381399999999999</v>
      </c>
      <c r="I49" s="126">
        <v>76.72847999999999</v>
      </c>
      <c r="J49" s="126">
        <v>28.22034</v>
      </c>
      <c r="K49" s="126">
        <v>59.27178</v>
      </c>
      <c r="L49" s="126">
        <v>104.43378999999999</v>
      </c>
      <c r="M49" s="126">
        <v>221.53317000000001</v>
      </c>
      <c r="N49" s="126">
        <v>69.647859999999994</v>
      </c>
      <c r="O49" s="126">
        <v>97.195369999999997</v>
      </c>
      <c r="P49" s="126">
        <v>30.849520000000002</v>
      </c>
      <c r="Q49" s="126">
        <v>1.2284200000000001</v>
      </c>
      <c r="R49" s="126">
        <v>79.555530000000005</v>
      </c>
      <c r="S49" s="126">
        <v>42.090209999999999</v>
      </c>
      <c r="T49" s="126">
        <v>28.015729999999998</v>
      </c>
      <c r="U49" s="126">
        <v>42.306609999999999</v>
      </c>
      <c r="V49" s="126">
        <v>8.6911100000000001</v>
      </c>
      <c r="W49" s="126">
        <v>42.632390000000001</v>
      </c>
      <c r="X49" s="126">
        <v>24.452060000000003</v>
      </c>
      <c r="Y49" s="126">
        <v>190.27854000000002</v>
      </c>
      <c r="Z49" s="126">
        <v>11.20749</v>
      </c>
      <c r="AA49" s="126">
        <v>22.088840000000001</v>
      </c>
      <c r="AB49" s="126">
        <v>46.144820000000003</v>
      </c>
      <c r="AC49" s="126">
        <v>33.243790000000004</v>
      </c>
      <c r="AD49" s="126">
        <v>61.03407</v>
      </c>
      <c r="AE49" s="126">
        <v>40.424879999999995</v>
      </c>
      <c r="AF49" s="126">
        <v>23.996939999999999</v>
      </c>
      <c r="AG49" s="126">
        <v>33.91986</v>
      </c>
      <c r="AH49" s="126">
        <v>39.259258903000003</v>
      </c>
      <c r="AI49" s="127">
        <v>44.1992936782</v>
      </c>
      <c r="AJ49" s="127">
        <v>81.362470000000002</v>
      </c>
      <c r="AK49" s="127">
        <v>51.700089999999996</v>
      </c>
      <c r="AL49" s="127">
        <v>67.515590000000003</v>
      </c>
      <c r="AM49" s="127">
        <v>63.425650000000005</v>
      </c>
      <c r="AN49" s="4"/>
      <c r="AO49" s="4"/>
      <c r="AP49" s="4"/>
      <c r="AQ49" s="4"/>
      <c r="AR49" s="4"/>
      <c r="AS49" s="4"/>
      <c r="AT49" s="4"/>
      <c r="AU49" s="4"/>
      <c r="AV49" s="4"/>
      <c r="AW49" s="4"/>
      <c r="AX49" s="4"/>
      <c r="AY49" s="4"/>
    </row>
    <row r="50" spans="1:1005" ht="15" x14ac:dyDescent="0.25">
      <c r="A50" s="125">
        <f>YampaRiverInflow.TotalOutflow!A50</f>
        <v>44621</v>
      </c>
      <c r="B50" s="13"/>
      <c r="C50" s="13"/>
      <c r="D50" s="13">
        <v>4.9729999999999999</v>
      </c>
      <c r="E50" s="126">
        <v>74.75676</v>
      </c>
      <c r="F50" s="126">
        <v>46.622059999999998</v>
      </c>
      <c r="G50" s="126">
        <v>34.685679999999998</v>
      </c>
      <c r="H50" s="126">
        <v>10.01498</v>
      </c>
      <c r="I50" s="126">
        <v>-6.3628200000000001</v>
      </c>
      <c r="J50" s="126">
        <v>10.671709999999999</v>
      </c>
      <c r="K50" s="126">
        <v>68.859350000000006</v>
      </c>
      <c r="L50" s="126">
        <v>136.82226</v>
      </c>
      <c r="M50" s="126">
        <v>234.91689000000002</v>
      </c>
      <c r="N50" s="126">
        <v>49.949210000000001</v>
      </c>
      <c r="O50" s="126">
        <v>184.02771999999999</v>
      </c>
      <c r="P50" s="126">
        <v>-49.499569999999999</v>
      </c>
      <c r="Q50" s="126">
        <v>45.459379999999996</v>
      </c>
      <c r="R50" s="126">
        <v>91.047809999999998</v>
      </c>
      <c r="S50" s="126">
        <v>-0.84928999999999999</v>
      </c>
      <c r="T50" s="126">
        <v>0.62385999999999997</v>
      </c>
      <c r="U50" s="126">
        <v>38.192989999999995</v>
      </c>
      <c r="V50" s="126">
        <v>-28.098880000000001</v>
      </c>
      <c r="W50" s="126">
        <v>14.127319999999999</v>
      </c>
      <c r="X50" s="126">
        <v>2.1590100000000003</v>
      </c>
      <c r="Y50" s="126">
        <v>108.30884</v>
      </c>
      <c r="Z50" s="126">
        <v>26.736090000000001</v>
      </c>
      <c r="AA50" s="126">
        <v>-4.1351700000000005</v>
      </c>
      <c r="AB50" s="126">
        <v>14.757580000000001</v>
      </c>
      <c r="AC50" s="126">
        <v>-18.388470000000002</v>
      </c>
      <c r="AD50" s="126">
        <v>19.151529999999998</v>
      </c>
      <c r="AE50" s="126">
        <v>22.090679999999999</v>
      </c>
      <c r="AF50" s="126">
        <v>14.2857</v>
      </c>
      <c r="AG50" s="126">
        <v>17.05687</v>
      </c>
      <c r="AH50" s="126">
        <v>-8.4879318617399999</v>
      </c>
      <c r="AI50" s="127">
        <v>9.3215727808600004</v>
      </c>
      <c r="AJ50" s="127">
        <v>51.526900000000005</v>
      </c>
      <c r="AK50" s="127">
        <v>43.174469999999999</v>
      </c>
      <c r="AL50" s="127">
        <v>144.17287999999999</v>
      </c>
      <c r="AM50" s="127">
        <v>67.391630000000006</v>
      </c>
      <c r="AN50" s="4"/>
      <c r="AO50" s="4"/>
      <c r="AP50" s="4"/>
      <c r="AQ50" s="4"/>
      <c r="AR50" s="4"/>
      <c r="AS50" s="4"/>
      <c r="AT50" s="4"/>
      <c r="AU50" s="4"/>
      <c r="AV50" s="4"/>
      <c r="AW50" s="4"/>
      <c r="AX50" s="4"/>
      <c r="AY50" s="4"/>
    </row>
    <row r="51" spans="1:1005" ht="15" x14ac:dyDescent="0.25">
      <c r="A51" s="125">
        <f>YampaRiverInflow.TotalOutflow!A51</f>
        <v>44652</v>
      </c>
      <c r="B51" s="13"/>
      <c r="C51" s="13"/>
      <c r="D51" s="13">
        <v>10.462999999999999</v>
      </c>
      <c r="E51" s="126">
        <v>116.37782000000001</v>
      </c>
      <c r="F51" s="126">
        <v>66.138679999999994</v>
      </c>
      <c r="G51" s="126">
        <v>72.192700000000002</v>
      </c>
      <c r="H51" s="126">
        <v>68.446719999999999</v>
      </c>
      <c r="I51" s="126">
        <v>32.205910000000003</v>
      </c>
      <c r="J51" s="126">
        <v>12.637549999999999</v>
      </c>
      <c r="K51" s="126">
        <v>31.077590000000001</v>
      </c>
      <c r="L51" s="126">
        <v>77.478580000000008</v>
      </c>
      <c r="M51" s="126">
        <v>163.28744</v>
      </c>
      <c r="N51" s="126">
        <v>31.329830000000001</v>
      </c>
      <c r="O51" s="126">
        <v>83.791730000000001</v>
      </c>
      <c r="P51" s="126">
        <v>90.55680000000001</v>
      </c>
      <c r="Q51" s="126">
        <v>43.073660000000004</v>
      </c>
      <c r="R51" s="126">
        <v>93.696520000000007</v>
      </c>
      <c r="S51" s="126">
        <v>-48.937150000000003</v>
      </c>
      <c r="T51" s="126">
        <v>-19.032400000000003</v>
      </c>
      <c r="U51" s="126">
        <v>-8.6932500000000008</v>
      </c>
      <c r="V51" s="126">
        <v>-41.50611</v>
      </c>
      <c r="W51" s="126">
        <v>-0.89312999999999998</v>
      </c>
      <c r="X51" s="126">
        <v>10.8276</v>
      </c>
      <c r="Y51" s="126">
        <v>95.608000000000004</v>
      </c>
      <c r="Z51" s="126">
        <v>11.565389999999999</v>
      </c>
      <c r="AA51" s="126">
        <v>-12.58501</v>
      </c>
      <c r="AB51" s="126">
        <v>-2.7776900000000002</v>
      </c>
      <c r="AC51" s="126">
        <v>-14.703799999999999</v>
      </c>
      <c r="AD51" s="126">
        <v>37.539529999999999</v>
      </c>
      <c r="AE51" s="126">
        <v>72.339690000000004</v>
      </c>
      <c r="AF51" s="126">
        <v>23.6035</v>
      </c>
      <c r="AG51" s="126">
        <v>12.372399999999999</v>
      </c>
      <c r="AH51" s="126">
        <v>-15.765864907200001</v>
      </c>
      <c r="AI51" s="127">
        <v>-8.9735094420599992</v>
      </c>
      <c r="AJ51" s="127">
        <v>26.227169999999997</v>
      </c>
      <c r="AK51" s="127">
        <v>28.672889999999999</v>
      </c>
      <c r="AL51" s="127">
        <v>88.52458</v>
      </c>
      <c r="AM51" s="127">
        <v>92.907570000000007</v>
      </c>
      <c r="AN51" s="4"/>
      <c r="AO51" s="4"/>
      <c r="AP51" s="4"/>
      <c r="AQ51" s="4"/>
      <c r="AR51" s="4"/>
      <c r="AS51" s="4"/>
      <c r="AT51" s="4"/>
      <c r="AU51" s="4"/>
      <c r="AV51" s="4"/>
      <c r="AW51" s="4"/>
      <c r="AX51" s="4"/>
      <c r="AY51" s="4"/>
    </row>
    <row r="52" spans="1:1005" ht="15" x14ac:dyDescent="0.25">
      <c r="A52" s="125">
        <f>YampaRiverInflow.TotalOutflow!A52</f>
        <v>44682</v>
      </c>
      <c r="B52" s="13"/>
      <c r="C52" s="13"/>
      <c r="D52" s="13">
        <v>-3.972</v>
      </c>
      <c r="E52" s="126">
        <v>31.181950000000001</v>
      </c>
      <c r="F52" s="126">
        <v>-78.720369999999988</v>
      </c>
      <c r="G52" s="126">
        <v>27.807310000000001</v>
      </c>
      <c r="H52" s="126">
        <v>49.314900000000002</v>
      </c>
      <c r="I52" s="126">
        <v>-47.732109999999999</v>
      </c>
      <c r="J52" s="126">
        <v>-32.000720000000001</v>
      </c>
      <c r="K52" s="126">
        <v>11.946429999999999</v>
      </c>
      <c r="L52" s="126">
        <v>48.28293</v>
      </c>
      <c r="M52" s="126">
        <v>119.65248</v>
      </c>
      <c r="N52" s="126">
        <v>41.999589999999998</v>
      </c>
      <c r="O52" s="126">
        <v>142.95837</v>
      </c>
      <c r="P52" s="126">
        <v>13.898530000000001</v>
      </c>
      <c r="Q52" s="126">
        <v>25.138830000000002</v>
      </c>
      <c r="R52" s="126">
        <v>111.09069000000001</v>
      </c>
      <c r="S52" s="126">
        <v>5.1797200000000005</v>
      </c>
      <c r="T52" s="126">
        <v>-8.9674300000000002</v>
      </c>
      <c r="U52" s="126">
        <v>-14.005129999999999</v>
      </c>
      <c r="V52" s="126">
        <v>-25.394959999999998</v>
      </c>
      <c r="W52" s="126">
        <v>-3.3465500000000001</v>
      </c>
      <c r="X52" s="126">
        <v>2.5741799999999997</v>
      </c>
      <c r="Y52" s="126">
        <v>137.80336</v>
      </c>
      <c r="Z52" s="126">
        <v>-19.064859999999999</v>
      </c>
      <c r="AA52" s="126">
        <v>-25.225159999999999</v>
      </c>
      <c r="AB52" s="126">
        <v>11.70368</v>
      </c>
      <c r="AC52" s="126">
        <v>7.8676199999999996</v>
      </c>
      <c r="AD52" s="126">
        <v>40.210250000000002</v>
      </c>
      <c r="AE52" s="126">
        <v>48.84375</v>
      </c>
      <c r="AF52" s="126">
        <v>-7.9804200000000005</v>
      </c>
      <c r="AG52" s="126">
        <v>-0.20584</v>
      </c>
      <c r="AH52" s="126">
        <v>-19.160447385200001</v>
      </c>
      <c r="AI52" s="127">
        <v>-13.0347575877</v>
      </c>
      <c r="AJ52" s="127">
        <v>50.601709999999997</v>
      </c>
      <c r="AK52" s="127">
        <v>65.539070000000009</v>
      </c>
      <c r="AL52" s="127">
        <v>154.51563000000002</v>
      </c>
      <c r="AM52" s="127">
        <v>76.318989999999999</v>
      </c>
      <c r="AN52" s="4"/>
      <c r="AO52" s="4"/>
      <c r="AP52" s="4"/>
      <c r="AQ52" s="4"/>
      <c r="AR52" s="4"/>
      <c r="AS52" s="4"/>
      <c r="AT52" s="4"/>
      <c r="AU52" s="4"/>
      <c r="AV52" s="4"/>
      <c r="AW52" s="4"/>
      <c r="AX52" s="4"/>
      <c r="AY52" s="4"/>
    </row>
    <row r="53" spans="1:1005" ht="15" x14ac:dyDescent="0.25">
      <c r="A53" s="125">
        <f>YampaRiverInflow.TotalOutflow!A53</f>
        <v>44713</v>
      </c>
      <c r="B53" s="13"/>
      <c r="C53" s="13"/>
      <c r="D53" s="13">
        <v>-22.007999999999999</v>
      </c>
      <c r="E53" s="126">
        <v>105.00774</v>
      </c>
      <c r="F53" s="126">
        <v>50.394730000000003</v>
      </c>
      <c r="G53" s="126">
        <v>38.895699999999998</v>
      </c>
      <c r="H53" s="126">
        <v>-3.8199200000000002</v>
      </c>
      <c r="I53" s="126">
        <v>-3.8097099999999999</v>
      </c>
      <c r="J53" s="126">
        <v>21.521819999999998</v>
      </c>
      <c r="K53" s="126">
        <v>74.40813</v>
      </c>
      <c r="L53" s="126">
        <v>-3.9308700000000001</v>
      </c>
      <c r="M53" s="126">
        <v>5.65923</v>
      </c>
      <c r="N53" s="126">
        <v>-5.3139500000000002</v>
      </c>
      <c r="O53" s="126">
        <v>45.12567</v>
      </c>
      <c r="P53" s="126">
        <v>6.6314200000000003</v>
      </c>
      <c r="Q53" s="126">
        <v>-20.577290000000001</v>
      </c>
      <c r="R53" s="126">
        <v>54.224150000000002</v>
      </c>
      <c r="S53" s="126">
        <v>15.902749999999999</v>
      </c>
      <c r="T53" s="126">
        <v>-2.5927800000000003</v>
      </c>
      <c r="U53" s="126">
        <v>-47.504309999999997</v>
      </c>
      <c r="V53" s="126">
        <v>-30.255279999999999</v>
      </c>
      <c r="W53" s="126">
        <v>-43.354330000000004</v>
      </c>
      <c r="X53" s="126">
        <v>-36.249870000000001</v>
      </c>
      <c r="Y53" s="126">
        <v>29.44069</v>
      </c>
      <c r="Z53" s="126">
        <v>-19.901810000000001</v>
      </c>
      <c r="AA53" s="126">
        <v>-31.828349999999997</v>
      </c>
      <c r="AB53" s="126">
        <v>11.789299999999999</v>
      </c>
      <c r="AC53" s="126">
        <v>-30.846720000000001</v>
      </c>
      <c r="AD53" s="126">
        <v>-8.8998899999999992</v>
      </c>
      <c r="AE53" s="126">
        <v>9.5273799999999991</v>
      </c>
      <c r="AF53" s="126">
        <v>-19.307759999999998</v>
      </c>
      <c r="AG53" s="126">
        <v>-30.348669999999998</v>
      </c>
      <c r="AH53" s="126">
        <v>-26.508807733899999</v>
      </c>
      <c r="AI53" s="127">
        <v>-1.0900497629900001</v>
      </c>
      <c r="AJ53" s="127">
        <v>25.167849999999998</v>
      </c>
      <c r="AK53" s="127">
        <v>1.52935</v>
      </c>
      <c r="AL53" s="127">
        <v>-32.185220000000001</v>
      </c>
      <c r="AM53" s="127">
        <v>57.311150000000005</v>
      </c>
      <c r="AN53" s="4"/>
      <c r="AO53" s="4"/>
      <c r="AP53" s="4"/>
      <c r="AQ53" s="4"/>
      <c r="AR53" s="4"/>
      <c r="AS53" s="4"/>
      <c r="AT53" s="4"/>
      <c r="AU53" s="4"/>
      <c r="AV53" s="4"/>
      <c r="AW53" s="4"/>
      <c r="AX53" s="4"/>
      <c r="AY53" s="4"/>
    </row>
    <row r="54" spans="1:1005" ht="15" x14ac:dyDescent="0.25">
      <c r="A54" s="125">
        <f>YampaRiverInflow.TotalOutflow!A54</f>
        <v>44743</v>
      </c>
      <c r="B54" s="13"/>
      <c r="C54" s="13"/>
      <c r="D54" s="13">
        <v>25.677</v>
      </c>
      <c r="E54" s="126">
        <v>81.421300000000002</v>
      </c>
      <c r="F54" s="126">
        <v>-35.322429999999997</v>
      </c>
      <c r="G54" s="126">
        <v>39.405790000000003</v>
      </c>
      <c r="H54" s="126">
        <v>23.42238</v>
      </c>
      <c r="I54" s="126">
        <v>96.542760000000001</v>
      </c>
      <c r="J54" s="126">
        <v>35.6126</v>
      </c>
      <c r="K54" s="126">
        <v>13.71062</v>
      </c>
      <c r="L54" s="126">
        <v>48.00206</v>
      </c>
      <c r="M54" s="126">
        <v>12.899649999999999</v>
      </c>
      <c r="N54" s="126">
        <v>42.796019999999999</v>
      </c>
      <c r="O54" s="126">
        <v>53.443339999999999</v>
      </c>
      <c r="P54" s="126">
        <v>63.461959999999998</v>
      </c>
      <c r="Q54" s="126">
        <v>37.508879999999998</v>
      </c>
      <c r="R54" s="126">
        <v>99.043570000000003</v>
      </c>
      <c r="S54" s="126">
        <v>88.672629999999998</v>
      </c>
      <c r="T54" s="126">
        <v>-25.77383</v>
      </c>
      <c r="U54" s="126">
        <v>-17.768049999999999</v>
      </c>
      <c r="V54" s="126">
        <v>9.0451200000000007</v>
      </c>
      <c r="W54" s="126">
        <v>4.4313400000000005</v>
      </c>
      <c r="X54" s="126">
        <v>-10.74291</v>
      </c>
      <c r="Y54" s="126">
        <v>43.382390000000001</v>
      </c>
      <c r="Z54" s="126">
        <v>2.6934</v>
      </c>
      <c r="AA54" s="126">
        <v>6.9795299999999996</v>
      </c>
      <c r="AB54" s="126">
        <v>12.06123</v>
      </c>
      <c r="AC54" s="126">
        <v>-15.872639999999999</v>
      </c>
      <c r="AD54" s="126">
        <v>-22.844999999999999</v>
      </c>
      <c r="AE54" s="126">
        <v>-1.88401</v>
      </c>
      <c r="AF54" s="126">
        <v>36.223750000000003</v>
      </c>
      <c r="AG54" s="126">
        <v>36.605800000000002</v>
      </c>
      <c r="AH54" s="126">
        <v>9.9726122637600003</v>
      </c>
      <c r="AI54" s="127">
        <v>41.335642502100001</v>
      </c>
      <c r="AJ54" s="127">
        <v>11.734999999999999</v>
      </c>
      <c r="AK54" s="127">
        <v>32.128329999999998</v>
      </c>
      <c r="AL54" s="127">
        <v>158.17092000000002</v>
      </c>
      <c r="AM54" s="127">
        <v>262.53990000000005</v>
      </c>
      <c r="AN54" s="4"/>
      <c r="AO54" s="4"/>
      <c r="AP54" s="4"/>
      <c r="AQ54" s="4"/>
      <c r="AR54" s="4"/>
      <c r="AS54" s="4"/>
      <c r="AT54" s="4"/>
      <c r="AU54" s="4"/>
      <c r="AV54" s="4"/>
      <c r="AW54" s="4"/>
      <c r="AX54" s="4"/>
      <c r="AY54" s="4"/>
    </row>
    <row r="55" spans="1:1005" ht="15" x14ac:dyDescent="0.25">
      <c r="A55" s="125">
        <f>YampaRiverInflow.TotalOutflow!A55</f>
        <v>44774</v>
      </c>
      <c r="B55" s="13"/>
      <c r="C55" s="13"/>
      <c r="D55" s="13">
        <v>49.618000000000002</v>
      </c>
      <c r="E55" s="126">
        <v>28.019849999999998</v>
      </c>
      <c r="F55" s="126">
        <v>46.136160000000004</v>
      </c>
      <c r="G55" s="126">
        <v>94.141289999999998</v>
      </c>
      <c r="H55" s="126">
        <v>61.317279999999997</v>
      </c>
      <c r="I55" s="126">
        <v>51.554010000000005</v>
      </c>
      <c r="J55" s="126">
        <v>54.427169999999997</v>
      </c>
      <c r="K55" s="126">
        <v>72.45487</v>
      </c>
      <c r="L55" s="126">
        <v>76.213669999999993</v>
      </c>
      <c r="M55" s="126">
        <v>107.66023</v>
      </c>
      <c r="N55" s="126">
        <v>64.802050000000008</v>
      </c>
      <c r="O55" s="126">
        <v>53.773890000000002</v>
      </c>
      <c r="P55" s="126">
        <v>30.419229999999999</v>
      </c>
      <c r="Q55" s="126">
        <v>94.822090000000003</v>
      </c>
      <c r="R55" s="126">
        <v>77.14124000000001</v>
      </c>
      <c r="S55" s="126">
        <v>68.891899999999993</v>
      </c>
      <c r="T55" s="126">
        <v>33.717379999999999</v>
      </c>
      <c r="U55" s="126">
        <v>44.532220000000002</v>
      </c>
      <c r="V55" s="126">
        <v>13.90619</v>
      </c>
      <c r="W55" s="126">
        <v>54.216480000000004</v>
      </c>
      <c r="X55" s="126">
        <v>23.40906</v>
      </c>
      <c r="Y55" s="126">
        <v>60.842120000000001</v>
      </c>
      <c r="Z55" s="126">
        <v>21.98293</v>
      </c>
      <c r="AA55" s="126">
        <v>32.023200000000003</v>
      </c>
      <c r="AB55" s="126">
        <v>31.677869999999999</v>
      </c>
      <c r="AC55" s="126">
        <v>9.2766599999999997</v>
      </c>
      <c r="AD55" s="126">
        <v>11.504790000000002</v>
      </c>
      <c r="AE55" s="126">
        <v>11.760950000000001</v>
      </c>
      <c r="AF55" s="126">
        <v>90.052089999999993</v>
      </c>
      <c r="AG55" s="126">
        <v>51.2928</v>
      </c>
      <c r="AH55" s="126">
        <v>54.515020748700003</v>
      </c>
      <c r="AI55" s="127">
        <v>45.992416280099995</v>
      </c>
      <c r="AJ55" s="127">
        <v>113.31216000000001</v>
      </c>
      <c r="AK55" s="127">
        <v>58.910589999999999</v>
      </c>
      <c r="AL55" s="127">
        <v>171.29213000000001</v>
      </c>
      <c r="AM55" s="127">
        <v>182.59195000000003</v>
      </c>
      <c r="AN55" s="4"/>
      <c r="AO55" s="4"/>
      <c r="AP55" s="4"/>
      <c r="AQ55" s="4"/>
      <c r="AR55" s="4"/>
      <c r="AS55" s="4"/>
      <c r="AT55" s="4"/>
      <c r="AU55" s="4"/>
      <c r="AV55" s="4"/>
      <c r="AW55" s="4"/>
      <c r="AX55" s="4"/>
      <c r="AY55" s="4"/>
    </row>
    <row r="56" spans="1:1005" ht="15" x14ac:dyDescent="0.25">
      <c r="A56" s="125">
        <f>YampaRiverInflow.TotalOutflow!A56</f>
        <v>44805</v>
      </c>
      <c r="B56" s="13"/>
      <c r="C56" s="13"/>
      <c r="D56" s="13">
        <v>49.561</v>
      </c>
      <c r="E56" s="126">
        <v>47.284349999999996</v>
      </c>
      <c r="F56" s="126">
        <v>17.348050000000001</v>
      </c>
      <c r="G56" s="126">
        <v>43.772309999999997</v>
      </c>
      <c r="H56" s="126">
        <v>39.100610000000003</v>
      </c>
      <c r="I56" s="126">
        <v>62.444489999999995</v>
      </c>
      <c r="J56" s="126">
        <v>124.28808000000001</v>
      </c>
      <c r="K56" s="126">
        <v>67.649360000000001</v>
      </c>
      <c r="L56" s="126">
        <v>67.785300000000007</v>
      </c>
      <c r="M56" s="126">
        <v>74.83189999999999</v>
      </c>
      <c r="N56" s="126">
        <v>61.184800000000003</v>
      </c>
      <c r="O56" s="126">
        <v>46.867730000000002</v>
      </c>
      <c r="P56" s="126">
        <v>22.818619999999999</v>
      </c>
      <c r="Q56" s="126">
        <v>39.617239999999995</v>
      </c>
      <c r="R56" s="126">
        <v>104.36126</v>
      </c>
      <c r="S56" s="126">
        <v>63.671099999999996</v>
      </c>
      <c r="T56" s="126">
        <v>1.88703</v>
      </c>
      <c r="U56" s="126">
        <v>29.906869999999998</v>
      </c>
      <c r="V56" s="126">
        <v>57.420529999999999</v>
      </c>
      <c r="W56" s="126">
        <v>34.878569999999996</v>
      </c>
      <c r="X56" s="126">
        <v>32.965710000000001</v>
      </c>
      <c r="Y56" s="126">
        <v>32.005290000000002</v>
      </c>
      <c r="Z56" s="126">
        <v>-4.0251799999999998</v>
      </c>
      <c r="AA56" s="126">
        <v>15.645370000000002</v>
      </c>
      <c r="AB56" s="126">
        <v>23.30585</v>
      </c>
      <c r="AC56" s="126">
        <v>11.30748</v>
      </c>
      <c r="AD56" s="126">
        <v>27.01078</v>
      </c>
      <c r="AE56" s="126">
        <v>13.919420000000001</v>
      </c>
      <c r="AF56" s="126">
        <v>51.943150000000003</v>
      </c>
      <c r="AG56" s="126">
        <v>69.930499999999995</v>
      </c>
      <c r="AH56" s="126">
        <v>85.735917535999988</v>
      </c>
      <c r="AI56" s="127">
        <v>20.360164945899999</v>
      </c>
      <c r="AJ56" s="127">
        <v>61.583260000000003</v>
      </c>
      <c r="AK56" s="127">
        <v>58.855499999999999</v>
      </c>
      <c r="AL56" s="127">
        <v>54.591169999999998</v>
      </c>
      <c r="AM56" s="127">
        <v>49.94079</v>
      </c>
      <c r="AN56" s="4"/>
      <c r="AO56" s="4"/>
      <c r="AP56" s="4"/>
      <c r="AQ56" s="4"/>
      <c r="AR56" s="4"/>
      <c r="AS56" s="4"/>
      <c r="AT56" s="4"/>
      <c r="AU56" s="4"/>
      <c r="AV56" s="4"/>
      <c r="AW56" s="4"/>
      <c r="AX56" s="4"/>
      <c r="AY56" s="4"/>
    </row>
    <row r="57" spans="1:1005" ht="15" x14ac:dyDescent="0.25">
      <c r="A57" s="125">
        <f>YampaRiverInflow.TotalOutflow!A57</f>
        <v>44835</v>
      </c>
      <c r="B57" s="13"/>
      <c r="C57" s="13"/>
      <c r="D57" s="13">
        <v>25.135000000000002</v>
      </c>
      <c r="E57" s="126">
        <v>45.278190000000002</v>
      </c>
      <c r="F57" s="126">
        <v>76.612920000000003</v>
      </c>
      <c r="G57" s="126">
        <v>32.209450000000004</v>
      </c>
      <c r="H57" s="126">
        <v>68.504339999999999</v>
      </c>
      <c r="I57" s="126">
        <v>34.051490000000001</v>
      </c>
      <c r="J57" s="126">
        <v>-5.7430000000000003</v>
      </c>
      <c r="K57" s="126">
        <v>7.8825200000000004</v>
      </c>
      <c r="L57" s="126">
        <v>58.903080000000003</v>
      </c>
      <c r="M57" s="126">
        <v>25.81054</v>
      </c>
      <c r="N57" s="126">
        <v>31.929449999999999</v>
      </c>
      <c r="O57" s="126">
        <v>19.101980000000001</v>
      </c>
      <c r="P57" s="126">
        <v>-6.14011</v>
      </c>
      <c r="Q57" s="126">
        <v>-3.4159200000000003</v>
      </c>
      <c r="R57" s="126">
        <v>33.290730000000003</v>
      </c>
      <c r="S57" s="126">
        <v>-3.7627700000000002</v>
      </c>
      <c r="T57" s="126">
        <v>14.668719999999999</v>
      </c>
      <c r="U57" s="126">
        <v>-9.6656899999999997</v>
      </c>
      <c r="V57" s="126">
        <v>23.190830000000002</v>
      </c>
      <c r="W57" s="126">
        <v>-13.79552</v>
      </c>
      <c r="X57" s="126">
        <v>71.651030000000006</v>
      </c>
      <c r="Y57" s="126">
        <v>5.1239799999999995</v>
      </c>
      <c r="Z57" s="126">
        <v>27.727880000000003</v>
      </c>
      <c r="AA57" s="126">
        <v>-0.21371999999999999</v>
      </c>
      <c r="AB57" s="126">
        <v>-1.42317</v>
      </c>
      <c r="AC57" s="126">
        <v>-16.04083</v>
      </c>
      <c r="AD57" s="126">
        <v>31.129049999999999</v>
      </c>
      <c r="AE57" s="126">
        <v>4.8925700000000001</v>
      </c>
      <c r="AF57" s="126">
        <v>26.805490000000002</v>
      </c>
      <c r="AG57" s="126">
        <v>16.162179999999999</v>
      </c>
      <c r="AH57" s="126">
        <v>10.552093851899999</v>
      </c>
      <c r="AI57" s="127">
        <v>47.413527399300001</v>
      </c>
      <c r="AJ57" s="127">
        <v>3.4746300000000003</v>
      </c>
      <c r="AK57" s="127">
        <v>36.631749999999997</v>
      </c>
      <c r="AL57" s="127">
        <v>85.245990000000006</v>
      </c>
      <c r="AM57" s="127">
        <v>63.407040000000002</v>
      </c>
      <c r="AN57" s="4"/>
      <c r="AO57" s="4"/>
      <c r="AP57" s="4"/>
      <c r="AQ57" s="4"/>
      <c r="AR57" s="4"/>
      <c r="AS57" s="4"/>
      <c r="AT57" s="4"/>
      <c r="AU57" s="4"/>
      <c r="AV57" s="4"/>
      <c r="AW57" s="4"/>
      <c r="AX57" s="4"/>
      <c r="AY57" s="4"/>
    </row>
    <row r="58" spans="1:1005" ht="15" x14ac:dyDescent="0.25">
      <c r="A58" s="125">
        <f>YampaRiverInflow.TotalOutflow!A58</f>
        <v>44866</v>
      </c>
      <c r="B58" s="13"/>
      <c r="C58" s="13"/>
      <c r="D58" s="13">
        <v>28.291</v>
      </c>
      <c r="E58" s="126">
        <v>46.341550000000005</v>
      </c>
      <c r="F58" s="126">
        <v>59.872800000000005</v>
      </c>
      <c r="G58" s="126">
        <v>59.817440000000005</v>
      </c>
      <c r="H58" s="126">
        <v>14.639419999999999</v>
      </c>
      <c r="I58" s="126">
        <v>-19.56955</v>
      </c>
      <c r="J58" s="126">
        <v>-1.60425</v>
      </c>
      <c r="K58" s="126">
        <v>18.987719999999999</v>
      </c>
      <c r="L58" s="126">
        <v>35.835709999999999</v>
      </c>
      <c r="M58" s="126">
        <v>50.161559999999994</v>
      </c>
      <c r="N58" s="126">
        <v>2.5966300000000002</v>
      </c>
      <c r="O58" s="126">
        <v>38.236160000000005</v>
      </c>
      <c r="P58" s="126">
        <v>43.23903</v>
      </c>
      <c r="Q58" s="126">
        <v>51.96743</v>
      </c>
      <c r="R58" s="126">
        <v>49.981319999999997</v>
      </c>
      <c r="S58" s="126">
        <v>11.973610000000001</v>
      </c>
      <c r="T58" s="126">
        <v>-5.0201499999999992</v>
      </c>
      <c r="U58" s="126">
        <v>3.5636199999999998</v>
      </c>
      <c r="V58" s="126">
        <v>6.0770499999999998</v>
      </c>
      <c r="W58" s="126">
        <v>15.858169999999999</v>
      </c>
      <c r="X58" s="126">
        <v>90.481949999999998</v>
      </c>
      <c r="Y58" s="126">
        <v>-2.6729000000000003</v>
      </c>
      <c r="Z58" s="126">
        <v>9.93642</v>
      </c>
      <c r="AA58" s="126">
        <v>28.919310000000003</v>
      </c>
      <c r="AB58" s="126">
        <v>23.095959999999998</v>
      </c>
      <c r="AC58" s="126">
        <v>6.6851199999999995</v>
      </c>
      <c r="AD58" s="126">
        <v>-18.575080000000003</v>
      </c>
      <c r="AE58" s="126">
        <v>-6.4376499999999997</v>
      </c>
      <c r="AF58" s="126">
        <v>25.224499999999999</v>
      </c>
      <c r="AG58" s="126">
        <v>73.862340000000003</v>
      </c>
      <c r="AH58" s="126">
        <v>16.734216609700002</v>
      </c>
      <c r="AI58" s="127">
        <v>0.38592835202100001</v>
      </c>
      <c r="AJ58" s="127">
        <v>60.45805</v>
      </c>
      <c r="AK58" s="127">
        <v>87.538119999999992</v>
      </c>
      <c r="AL58" s="127">
        <v>64.758309999999994</v>
      </c>
      <c r="AM58" s="127">
        <v>84.852829999999997</v>
      </c>
      <c r="AN58" s="4"/>
      <c r="AO58" s="4"/>
      <c r="AP58" s="4"/>
      <c r="AQ58" s="4"/>
      <c r="AR58" s="4"/>
      <c r="AS58" s="4"/>
      <c r="AT58" s="4"/>
      <c r="AU58" s="4"/>
      <c r="AV58" s="4"/>
      <c r="AW58" s="4"/>
      <c r="AX58" s="4"/>
      <c r="AY58" s="4"/>
    </row>
    <row r="59" spans="1:1005" ht="15" x14ac:dyDescent="0.25">
      <c r="A59" s="125">
        <f>YampaRiverInflow.TotalOutflow!A59</f>
        <v>44896</v>
      </c>
      <c r="B59" s="13"/>
      <c r="C59" s="13"/>
      <c r="D59" s="13">
        <v>8.0760000000000005</v>
      </c>
      <c r="E59" s="126">
        <v>53.560310000000001</v>
      </c>
      <c r="F59" s="126">
        <v>60.704620000000006</v>
      </c>
      <c r="G59" s="126">
        <v>33.062139999999999</v>
      </c>
      <c r="H59" s="126">
        <v>38.83764</v>
      </c>
      <c r="I59" s="126">
        <v>36.722749999999998</v>
      </c>
      <c r="J59" s="126">
        <v>20.783540000000002</v>
      </c>
      <c r="K59" s="126">
        <v>57.374220000000001</v>
      </c>
      <c r="L59" s="126">
        <v>89.930789999999988</v>
      </c>
      <c r="M59" s="126">
        <v>58.002249999999997</v>
      </c>
      <c r="N59" s="126">
        <v>74.832719999999995</v>
      </c>
      <c r="O59" s="126">
        <v>22.273099999999999</v>
      </c>
      <c r="P59" s="126">
        <v>24.79721</v>
      </c>
      <c r="Q59" s="126">
        <v>15.290709999999999</v>
      </c>
      <c r="R59" s="126">
        <v>5.3705800000000004</v>
      </c>
      <c r="S59" s="126">
        <v>2.4041300000000003</v>
      </c>
      <c r="T59" s="126">
        <v>16.03349</v>
      </c>
      <c r="U59" s="126">
        <v>33.269580000000005</v>
      </c>
      <c r="V59" s="126">
        <v>24.353860000000001</v>
      </c>
      <c r="W59" s="126">
        <v>17.996880000000001</v>
      </c>
      <c r="X59" s="126">
        <v>70.814429999999987</v>
      </c>
      <c r="Y59" s="126">
        <v>0.10965000000000001</v>
      </c>
      <c r="Z59" s="126">
        <v>-6.1063199999999993</v>
      </c>
      <c r="AA59" s="126">
        <v>25.159330000000001</v>
      </c>
      <c r="AB59" s="126">
        <v>20.751549999999998</v>
      </c>
      <c r="AC59" s="126">
        <v>7.4377200000000006</v>
      </c>
      <c r="AD59" s="126">
        <v>198.79307</v>
      </c>
      <c r="AE59" s="126">
        <v>26.433589999999999</v>
      </c>
      <c r="AF59" s="126">
        <v>27.297740000000001</v>
      </c>
      <c r="AG59" s="126">
        <v>23.16825</v>
      </c>
      <c r="AH59" s="126">
        <v>8.441167029239999</v>
      </c>
      <c r="AI59" s="127">
        <v>7.9653708889499999</v>
      </c>
      <c r="AJ59" s="127">
        <v>16.20814</v>
      </c>
      <c r="AK59" s="127">
        <v>110.20038000000001</v>
      </c>
      <c r="AL59" s="127">
        <v>97.266190000000009</v>
      </c>
      <c r="AM59" s="127">
        <v>94.573229999999995</v>
      </c>
      <c r="AN59" s="4"/>
      <c r="AO59" s="4"/>
      <c r="AP59" s="4"/>
      <c r="AQ59" s="4"/>
      <c r="AR59" s="4"/>
      <c r="AS59" s="4"/>
      <c r="AT59" s="4"/>
      <c r="AU59" s="4"/>
      <c r="AV59" s="4"/>
      <c r="AW59" s="4"/>
      <c r="AX59" s="4"/>
      <c r="AY59" s="4"/>
    </row>
    <row r="60" spans="1:1005" ht="15" x14ac:dyDescent="0.25">
      <c r="A60" s="125">
        <f>YampaRiverInflow.TotalOutflow!A60</f>
        <v>44927</v>
      </c>
      <c r="B60" s="13"/>
      <c r="C60" s="13"/>
      <c r="D60" s="13">
        <v>32.823</v>
      </c>
      <c r="E60" s="126">
        <v>23.583580000000001</v>
      </c>
      <c r="F60" s="126">
        <v>38.256410000000002</v>
      </c>
      <c r="G60" s="126">
        <v>50.233839999999994</v>
      </c>
      <c r="H60" s="126">
        <v>74.448100000000011</v>
      </c>
      <c r="I60" s="126">
        <v>67.651789999999991</v>
      </c>
      <c r="J60" s="126">
        <v>35.99042</v>
      </c>
      <c r="K60" s="126">
        <v>75.24208999999999</v>
      </c>
      <c r="L60" s="126">
        <v>223.81945000000002</v>
      </c>
      <c r="M60" s="126">
        <v>76.886490000000009</v>
      </c>
      <c r="N60" s="126">
        <v>156.49974</v>
      </c>
      <c r="O60" s="126">
        <v>21.516590000000001</v>
      </c>
      <c r="P60" s="126">
        <v>50.830640000000002</v>
      </c>
      <c r="Q60" s="126">
        <v>51.222360000000002</v>
      </c>
      <c r="R60" s="126">
        <v>47.951029999999996</v>
      </c>
      <c r="S60" s="126">
        <v>21.000769999999999</v>
      </c>
      <c r="T60" s="126">
        <v>51.206789999999998</v>
      </c>
      <c r="U60" s="126">
        <v>15.84933</v>
      </c>
      <c r="V60" s="126">
        <v>33.046879999999994</v>
      </c>
      <c r="W60" s="126">
        <v>5.9626400000000004</v>
      </c>
      <c r="X60" s="126">
        <v>308.61197999999996</v>
      </c>
      <c r="Y60" s="126">
        <v>15.218440000000001</v>
      </c>
      <c r="Z60" s="126">
        <v>-3.8519699999999997</v>
      </c>
      <c r="AA60" s="126">
        <v>33.570239999999998</v>
      </c>
      <c r="AB60" s="126">
        <v>9.6445799999999995</v>
      </c>
      <c r="AC60" s="126">
        <v>57.655889999999999</v>
      </c>
      <c r="AD60" s="126">
        <v>40.78546</v>
      </c>
      <c r="AE60" s="126">
        <v>20.177209999999999</v>
      </c>
      <c r="AF60" s="126">
        <v>17.974790000000002</v>
      </c>
      <c r="AG60" s="126">
        <v>11.417053044500001</v>
      </c>
      <c r="AH60" s="126">
        <v>26.266899877</v>
      </c>
      <c r="AI60" s="127">
        <v>62.10371</v>
      </c>
      <c r="AJ60" s="127">
        <v>34.369769999999995</v>
      </c>
      <c r="AK60" s="127">
        <v>73.864550000000008</v>
      </c>
      <c r="AL60" s="127">
        <v>68.841039999999992</v>
      </c>
      <c r="AM60" s="127">
        <v>88.531170000000003</v>
      </c>
      <c r="AN60" s="4"/>
      <c r="AO60" s="4"/>
      <c r="AP60" s="4"/>
      <c r="AQ60" s="4"/>
      <c r="AR60" s="4"/>
      <c r="AS60" s="4"/>
      <c r="AT60" s="4"/>
      <c r="AU60" s="4"/>
      <c r="AV60" s="4"/>
      <c r="AW60" s="4"/>
      <c r="AX60" s="4"/>
      <c r="AY60" s="4"/>
    </row>
    <row r="61" spans="1:1005" ht="15" x14ac:dyDescent="0.25">
      <c r="A61" s="125">
        <f>YampaRiverInflow.TotalOutflow!A61</f>
        <v>44958</v>
      </c>
      <c r="B61" s="13"/>
      <c r="C61" s="13"/>
      <c r="D61" s="13">
        <v>46.115000000000002</v>
      </c>
      <c r="E61" s="126">
        <v>66.257949999999994</v>
      </c>
      <c r="F61" s="126">
        <v>95.973669999999998</v>
      </c>
      <c r="G61" s="126">
        <v>55.381399999999999</v>
      </c>
      <c r="H61" s="126">
        <v>76.72847999999999</v>
      </c>
      <c r="I61" s="126">
        <v>28.22034</v>
      </c>
      <c r="J61" s="126">
        <v>59.27178</v>
      </c>
      <c r="K61" s="126">
        <v>104.43378999999999</v>
      </c>
      <c r="L61" s="126">
        <v>221.53317000000001</v>
      </c>
      <c r="M61" s="126">
        <v>69.647859999999994</v>
      </c>
      <c r="N61" s="126">
        <v>97.195369999999997</v>
      </c>
      <c r="O61" s="126">
        <v>30.849520000000002</v>
      </c>
      <c r="P61" s="126">
        <v>1.2284200000000001</v>
      </c>
      <c r="Q61" s="126">
        <v>79.555530000000005</v>
      </c>
      <c r="R61" s="126">
        <v>42.090209999999999</v>
      </c>
      <c r="S61" s="126">
        <v>28.015729999999998</v>
      </c>
      <c r="T61" s="126">
        <v>42.306609999999999</v>
      </c>
      <c r="U61" s="126">
        <v>8.6911100000000001</v>
      </c>
      <c r="V61" s="126">
        <v>42.632390000000001</v>
      </c>
      <c r="W61" s="126">
        <v>24.452060000000003</v>
      </c>
      <c r="X61" s="126">
        <v>190.27854000000002</v>
      </c>
      <c r="Y61" s="126">
        <v>11.20749</v>
      </c>
      <c r="Z61" s="126">
        <v>22.088840000000001</v>
      </c>
      <c r="AA61" s="126">
        <v>46.144820000000003</v>
      </c>
      <c r="AB61" s="126">
        <v>33.243790000000004</v>
      </c>
      <c r="AC61" s="126">
        <v>61.03407</v>
      </c>
      <c r="AD61" s="126">
        <v>40.424879999999995</v>
      </c>
      <c r="AE61" s="126">
        <v>23.996939999999999</v>
      </c>
      <c r="AF61" s="126">
        <v>33.91986</v>
      </c>
      <c r="AG61" s="126">
        <v>39.259258903000003</v>
      </c>
      <c r="AH61" s="126">
        <v>44.1992936782</v>
      </c>
      <c r="AI61" s="127">
        <v>81.362470000000002</v>
      </c>
      <c r="AJ61" s="127">
        <v>51.700089999999996</v>
      </c>
      <c r="AK61" s="127">
        <v>67.515590000000003</v>
      </c>
      <c r="AL61" s="127">
        <v>63.425650000000005</v>
      </c>
      <c r="AM61" s="127">
        <v>81.076830000000001</v>
      </c>
      <c r="AN61" s="4"/>
      <c r="AO61" s="4"/>
      <c r="AP61" s="4"/>
      <c r="AQ61" s="4"/>
      <c r="AR61" s="4"/>
      <c r="AS61" s="4"/>
      <c r="AT61" s="4"/>
      <c r="AU61" s="4"/>
      <c r="AV61" s="4"/>
      <c r="AW61" s="4"/>
      <c r="AX61" s="4"/>
      <c r="AY61" s="4"/>
    </row>
    <row r="62" spans="1:1005" ht="15" x14ac:dyDescent="0.25">
      <c r="A62" s="125">
        <f>YampaRiverInflow.TotalOutflow!A62</f>
        <v>44986</v>
      </c>
      <c r="B62" s="13"/>
      <c r="C62" s="13"/>
      <c r="D62" s="13">
        <v>4.9729999999999999</v>
      </c>
      <c r="E62" s="126">
        <v>46.622059999999998</v>
      </c>
      <c r="F62" s="126">
        <v>34.685679999999998</v>
      </c>
      <c r="G62" s="126">
        <v>10.01498</v>
      </c>
      <c r="H62" s="126">
        <v>-6.3628200000000001</v>
      </c>
      <c r="I62" s="126">
        <v>10.671709999999999</v>
      </c>
      <c r="J62" s="126">
        <v>68.859350000000006</v>
      </c>
      <c r="K62" s="126">
        <v>136.82226</v>
      </c>
      <c r="L62" s="126">
        <v>234.91689000000002</v>
      </c>
      <c r="M62" s="126">
        <v>49.949210000000001</v>
      </c>
      <c r="N62" s="126">
        <v>184.02771999999999</v>
      </c>
      <c r="O62" s="126">
        <v>-49.499569999999999</v>
      </c>
      <c r="P62" s="126">
        <v>45.459379999999996</v>
      </c>
      <c r="Q62" s="126">
        <v>91.047809999999998</v>
      </c>
      <c r="R62" s="126">
        <v>-0.84928999999999999</v>
      </c>
      <c r="S62" s="126">
        <v>0.62385999999999997</v>
      </c>
      <c r="T62" s="126">
        <v>38.192989999999995</v>
      </c>
      <c r="U62" s="126">
        <v>-28.098880000000001</v>
      </c>
      <c r="V62" s="126">
        <v>14.127319999999999</v>
      </c>
      <c r="W62" s="126">
        <v>2.1590100000000003</v>
      </c>
      <c r="X62" s="126">
        <v>108.30884</v>
      </c>
      <c r="Y62" s="126">
        <v>26.736090000000001</v>
      </c>
      <c r="Z62" s="126">
        <v>-4.1351700000000005</v>
      </c>
      <c r="AA62" s="126">
        <v>14.757580000000001</v>
      </c>
      <c r="AB62" s="126">
        <v>-18.388470000000002</v>
      </c>
      <c r="AC62" s="126">
        <v>19.151529999999998</v>
      </c>
      <c r="AD62" s="126">
        <v>22.090679999999999</v>
      </c>
      <c r="AE62" s="126">
        <v>14.2857</v>
      </c>
      <c r="AF62" s="126">
        <v>17.05687</v>
      </c>
      <c r="AG62" s="126">
        <v>-8.4879318617399999</v>
      </c>
      <c r="AH62" s="126">
        <v>9.3215727808600004</v>
      </c>
      <c r="AI62" s="127">
        <v>51.526900000000005</v>
      </c>
      <c r="AJ62" s="127">
        <v>43.174469999999999</v>
      </c>
      <c r="AK62" s="127">
        <v>144.17287999999999</v>
      </c>
      <c r="AL62" s="127">
        <v>67.391630000000006</v>
      </c>
      <c r="AM62" s="127">
        <v>74.75676</v>
      </c>
      <c r="AN62" s="4"/>
      <c r="AO62" s="4"/>
      <c r="AP62" s="4"/>
      <c r="AQ62" s="4"/>
      <c r="AR62" s="4"/>
      <c r="AS62" s="4"/>
      <c r="AT62" s="4"/>
      <c r="AU62" s="4"/>
      <c r="AV62" s="4"/>
      <c r="AW62" s="4"/>
      <c r="AX62" s="4"/>
      <c r="AY62" s="4"/>
    </row>
    <row r="63" spans="1:1005" ht="15" x14ac:dyDescent="0.25">
      <c r="A63" s="125">
        <f>YampaRiverInflow.TotalOutflow!A63</f>
        <v>45017</v>
      </c>
      <c r="B63" s="13"/>
      <c r="C63" s="13"/>
      <c r="D63" s="13">
        <v>10.462999999999999</v>
      </c>
      <c r="E63" s="126">
        <v>66.138679999999994</v>
      </c>
      <c r="F63" s="126">
        <v>72.192700000000002</v>
      </c>
      <c r="G63" s="126">
        <v>68.446719999999999</v>
      </c>
      <c r="H63" s="126">
        <v>32.205910000000003</v>
      </c>
      <c r="I63" s="126">
        <v>12.637549999999999</v>
      </c>
      <c r="J63" s="126">
        <v>31.077590000000001</v>
      </c>
      <c r="K63" s="126">
        <v>77.478580000000008</v>
      </c>
      <c r="L63" s="126">
        <v>163.28744</v>
      </c>
      <c r="M63" s="126">
        <v>31.329830000000001</v>
      </c>
      <c r="N63" s="126">
        <v>83.791730000000001</v>
      </c>
      <c r="O63" s="126">
        <v>90.55680000000001</v>
      </c>
      <c r="P63" s="126">
        <v>43.073660000000004</v>
      </c>
      <c r="Q63" s="126">
        <v>93.696520000000007</v>
      </c>
      <c r="R63" s="126">
        <v>-48.937150000000003</v>
      </c>
      <c r="S63" s="126">
        <v>-19.032400000000003</v>
      </c>
      <c r="T63" s="126">
        <v>-8.6932500000000008</v>
      </c>
      <c r="U63" s="126">
        <v>-41.50611</v>
      </c>
      <c r="V63" s="126">
        <v>-0.89312999999999998</v>
      </c>
      <c r="W63" s="126">
        <v>10.8276</v>
      </c>
      <c r="X63" s="126">
        <v>95.608000000000004</v>
      </c>
      <c r="Y63" s="126">
        <v>11.565389999999999</v>
      </c>
      <c r="Z63" s="126">
        <v>-12.58501</v>
      </c>
      <c r="AA63" s="126">
        <v>-2.7776900000000002</v>
      </c>
      <c r="AB63" s="126">
        <v>-14.703799999999999</v>
      </c>
      <c r="AC63" s="126">
        <v>37.539529999999999</v>
      </c>
      <c r="AD63" s="126">
        <v>72.339690000000004</v>
      </c>
      <c r="AE63" s="126">
        <v>23.6035</v>
      </c>
      <c r="AF63" s="126">
        <v>12.372399999999999</v>
      </c>
      <c r="AG63" s="126">
        <v>-15.765864907200001</v>
      </c>
      <c r="AH63" s="126">
        <v>-8.9735094420599992</v>
      </c>
      <c r="AI63" s="127">
        <v>26.227169999999997</v>
      </c>
      <c r="AJ63" s="127">
        <v>28.672889999999999</v>
      </c>
      <c r="AK63" s="127">
        <v>88.52458</v>
      </c>
      <c r="AL63" s="127">
        <v>92.907570000000007</v>
      </c>
      <c r="AM63" s="127">
        <v>116.37782000000001</v>
      </c>
      <c r="AN63" s="4"/>
      <c r="AO63" s="4"/>
      <c r="AP63" s="4"/>
      <c r="AQ63" s="4"/>
      <c r="AR63" s="4"/>
      <c r="AS63" s="4"/>
      <c r="AT63" s="4"/>
      <c r="AU63" s="4"/>
      <c r="AV63" s="4"/>
      <c r="AW63" s="4"/>
      <c r="AX63" s="4"/>
      <c r="AY63" s="4"/>
    </row>
    <row r="64" spans="1:1005" ht="15" x14ac:dyDescent="0.25">
      <c r="A64" s="125">
        <f>YampaRiverInflow.TotalOutflow!A64</f>
        <v>45047</v>
      </c>
      <c r="B64" s="13"/>
      <c r="C64" s="13"/>
      <c r="D64" s="13">
        <v>-3.972</v>
      </c>
      <c r="E64" s="126">
        <v>-78.720369999999988</v>
      </c>
      <c r="F64" s="126">
        <v>27.807310000000001</v>
      </c>
      <c r="G64" s="126">
        <v>49.314900000000002</v>
      </c>
      <c r="H64" s="126">
        <v>-47.732109999999999</v>
      </c>
      <c r="I64" s="126">
        <v>-32.000720000000001</v>
      </c>
      <c r="J64" s="126">
        <v>11.946429999999999</v>
      </c>
      <c r="K64" s="126">
        <v>48.28293</v>
      </c>
      <c r="L64" s="126">
        <v>119.65248</v>
      </c>
      <c r="M64" s="126">
        <v>41.999589999999998</v>
      </c>
      <c r="N64" s="126">
        <v>142.95837</v>
      </c>
      <c r="O64" s="126">
        <v>13.898530000000001</v>
      </c>
      <c r="P64" s="126">
        <v>25.138830000000002</v>
      </c>
      <c r="Q64" s="126">
        <v>111.09069000000001</v>
      </c>
      <c r="R64" s="126">
        <v>5.1797200000000005</v>
      </c>
      <c r="S64" s="126">
        <v>-8.9674300000000002</v>
      </c>
      <c r="T64" s="126">
        <v>-14.005129999999999</v>
      </c>
      <c r="U64" s="126">
        <v>-25.394959999999998</v>
      </c>
      <c r="V64" s="126">
        <v>-3.3465500000000001</v>
      </c>
      <c r="W64" s="126">
        <v>2.5741799999999997</v>
      </c>
      <c r="X64" s="126">
        <v>137.80336</v>
      </c>
      <c r="Y64" s="126">
        <v>-19.064859999999999</v>
      </c>
      <c r="Z64" s="126">
        <v>-25.225159999999999</v>
      </c>
      <c r="AA64" s="126">
        <v>11.70368</v>
      </c>
      <c r="AB64" s="126">
        <v>7.8676199999999996</v>
      </c>
      <c r="AC64" s="126">
        <v>40.210250000000002</v>
      </c>
      <c r="AD64" s="126">
        <v>48.84375</v>
      </c>
      <c r="AE64" s="126">
        <v>-7.9804200000000005</v>
      </c>
      <c r="AF64" s="126">
        <v>-0.20584</v>
      </c>
      <c r="AG64" s="126">
        <v>-19.160447385200001</v>
      </c>
      <c r="AH64" s="126">
        <v>-13.0347575877</v>
      </c>
      <c r="AI64" s="127">
        <v>50.601709999999997</v>
      </c>
      <c r="AJ64" s="127">
        <v>65.539070000000009</v>
      </c>
      <c r="AK64" s="127">
        <v>154.51563000000002</v>
      </c>
      <c r="AL64" s="127">
        <v>76.318989999999999</v>
      </c>
      <c r="AM64" s="127">
        <v>31.181950000000001</v>
      </c>
      <c r="AN64" s="4"/>
      <c r="AO64" s="4"/>
      <c r="AP64" s="4"/>
      <c r="AQ64" s="4"/>
      <c r="AR64" s="4"/>
      <c r="AS64" s="4"/>
      <c r="AT64" s="4"/>
      <c r="AU64" s="4"/>
      <c r="AV64" s="4"/>
      <c r="AW64" s="4"/>
      <c r="AX64" s="4"/>
      <c r="AY64" s="4"/>
      <c r="ALQ64" s="9" t="e">
        <v>#N/A</v>
      </c>
    </row>
    <row r="65" spans="1:1005" ht="15" x14ac:dyDescent="0.25">
      <c r="A65" s="125">
        <f>YampaRiverInflow.TotalOutflow!A65</f>
        <v>45078</v>
      </c>
      <c r="B65" s="13"/>
      <c r="C65" s="13"/>
      <c r="D65" s="13">
        <v>-22.007999999999999</v>
      </c>
      <c r="E65" s="126">
        <v>50.394730000000003</v>
      </c>
      <c r="F65" s="126">
        <v>38.895699999999998</v>
      </c>
      <c r="G65" s="126">
        <v>-3.8199200000000002</v>
      </c>
      <c r="H65" s="126">
        <v>-3.8097099999999999</v>
      </c>
      <c r="I65" s="126">
        <v>21.521819999999998</v>
      </c>
      <c r="J65" s="126">
        <v>74.40813</v>
      </c>
      <c r="K65" s="126">
        <v>-3.9308700000000001</v>
      </c>
      <c r="L65" s="126">
        <v>5.65923</v>
      </c>
      <c r="M65" s="126">
        <v>-5.3139500000000002</v>
      </c>
      <c r="N65" s="126">
        <v>45.12567</v>
      </c>
      <c r="O65" s="126">
        <v>6.6314200000000003</v>
      </c>
      <c r="P65" s="126">
        <v>-20.577290000000001</v>
      </c>
      <c r="Q65" s="126">
        <v>54.224150000000002</v>
      </c>
      <c r="R65" s="126">
        <v>15.902749999999999</v>
      </c>
      <c r="S65" s="126">
        <v>-2.5927800000000003</v>
      </c>
      <c r="T65" s="126">
        <v>-47.504309999999997</v>
      </c>
      <c r="U65" s="126">
        <v>-30.255279999999999</v>
      </c>
      <c r="V65" s="126">
        <v>-43.354330000000004</v>
      </c>
      <c r="W65" s="126">
        <v>-36.249870000000001</v>
      </c>
      <c r="X65" s="126">
        <v>29.44069</v>
      </c>
      <c r="Y65" s="126">
        <v>-19.901810000000001</v>
      </c>
      <c r="Z65" s="126">
        <v>-31.828349999999997</v>
      </c>
      <c r="AA65" s="126">
        <v>11.789299999999999</v>
      </c>
      <c r="AB65" s="126">
        <v>-30.846720000000001</v>
      </c>
      <c r="AC65" s="126">
        <v>-8.8998899999999992</v>
      </c>
      <c r="AD65" s="126">
        <v>9.5273799999999991</v>
      </c>
      <c r="AE65" s="126">
        <v>-19.307759999999998</v>
      </c>
      <c r="AF65" s="126">
        <v>-30.348669999999998</v>
      </c>
      <c r="AG65" s="126">
        <v>-26.508807733899999</v>
      </c>
      <c r="AH65" s="126">
        <v>-1.0900497629900001</v>
      </c>
      <c r="AI65" s="127">
        <v>25.167849999999998</v>
      </c>
      <c r="AJ65" s="127">
        <v>1.52935</v>
      </c>
      <c r="AK65" s="127">
        <v>-32.185220000000001</v>
      </c>
      <c r="AL65" s="127">
        <v>57.311150000000005</v>
      </c>
      <c r="AM65" s="127">
        <v>105.00774</v>
      </c>
      <c r="AN65" s="4"/>
      <c r="AO65" s="4"/>
      <c r="AP65" s="4"/>
      <c r="AQ65" s="4"/>
      <c r="AR65" s="4"/>
      <c r="AS65" s="4"/>
      <c r="AT65" s="4"/>
      <c r="AU65" s="4"/>
      <c r="AV65" s="4"/>
      <c r="AW65" s="4"/>
      <c r="AX65" s="4"/>
      <c r="AY65" s="4"/>
      <c r="ALQ65" s="9" t="e">
        <v>#N/A</v>
      </c>
    </row>
    <row r="66" spans="1:1005" ht="15" x14ac:dyDescent="0.25">
      <c r="A66" s="125">
        <f>YampaRiverInflow.TotalOutflow!A66</f>
        <v>45108</v>
      </c>
      <c r="B66" s="13"/>
      <c r="C66" s="13"/>
      <c r="D66" s="13">
        <v>25.677</v>
      </c>
      <c r="E66" s="126">
        <v>-35.322429999999997</v>
      </c>
      <c r="F66" s="126">
        <v>39.405790000000003</v>
      </c>
      <c r="G66" s="126">
        <v>23.42238</v>
      </c>
      <c r="H66" s="126">
        <v>96.542760000000001</v>
      </c>
      <c r="I66" s="126">
        <v>35.6126</v>
      </c>
      <c r="J66" s="126">
        <v>13.71062</v>
      </c>
      <c r="K66" s="126">
        <v>48.00206</v>
      </c>
      <c r="L66" s="126">
        <v>12.899649999999999</v>
      </c>
      <c r="M66" s="126">
        <v>42.796019999999999</v>
      </c>
      <c r="N66" s="126">
        <v>53.443339999999999</v>
      </c>
      <c r="O66" s="126">
        <v>63.461959999999998</v>
      </c>
      <c r="P66" s="126">
        <v>37.508879999999998</v>
      </c>
      <c r="Q66" s="126">
        <v>99.043570000000003</v>
      </c>
      <c r="R66" s="126">
        <v>88.672629999999998</v>
      </c>
      <c r="S66" s="126">
        <v>-25.77383</v>
      </c>
      <c r="T66" s="126">
        <v>-17.768049999999999</v>
      </c>
      <c r="U66" s="126">
        <v>9.0451200000000007</v>
      </c>
      <c r="V66" s="126">
        <v>4.4313400000000005</v>
      </c>
      <c r="W66" s="126">
        <v>-10.74291</v>
      </c>
      <c r="X66" s="126">
        <v>43.382390000000001</v>
      </c>
      <c r="Y66" s="126">
        <v>2.6934</v>
      </c>
      <c r="Z66" s="126">
        <v>6.9795299999999996</v>
      </c>
      <c r="AA66" s="126">
        <v>12.06123</v>
      </c>
      <c r="AB66" s="126">
        <v>-15.872639999999999</v>
      </c>
      <c r="AC66" s="126">
        <v>-22.844999999999999</v>
      </c>
      <c r="AD66" s="126">
        <v>-1.88401</v>
      </c>
      <c r="AE66" s="126">
        <v>36.223750000000003</v>
      </c>
      <c r="AF66" s="126">
        <v>36.605800000000002</v>
      </c>
      <c r="AG66" s="126">
        <v>9.9726122637600003</v>
      </c>
      <c r="AH66" s="126">
        <v>41.335642502100001</v>
      </c>
      <c r="AI66" s="127">
        <v>11.734999999999999</v>
      </c>
      <c r="AJ66" s="127">
        <v>32.128329999999998</v>
      </c>
      <c r="AK66" s="127">
        <v>158.17092000000002</v>
      </c>
      <c r="AL66" s="127">
        <v>262.53990000000005</v>
      </c>
      <c r="AM66" s="127">
        <v>81.421300000000002</v>
      </c>
      <c r="AN66" s="4"/>
      <c r="AO66" s="4"/>
      <c r="AP66" s="4"/>
      <c r="AQ66" s="4"/>
      <c r="AR66" s="4"/>
      <c r="AS66" s="4"/>
      <c r="AT66" s="4"/>
      <c r="AU66" s="4"/>
      <c r="AV66" s="4"/>
      <c r="AW66" s="4"/>
      <c r="AX66" s="4"/>
      <c r="AY66" s="4"/>
      <c r="ALQ66" s="9" t="e">
        <v>#N/A</v>
      </c>
    </row>
    <row r="67" spans="1:1005" ht="15" x14ac:dyDescent="0.25">
      <c r="A67" s="125">
        <f>YampaRiverInflow.TotalOutflow!A67</f>
        <v>45139</v>
      </c>
      <c r="B67" s="13"/>
      <c r="C67" s="13"/>
      <c r="D67" s="13">
        <v>49.618000000000002</v>
      </c>
      <c r="E67" s="126">
        <v>46.136160000000004</v>
      </c>
      <c r="F67" s="126">
        <v>94.141289999999998</v>
      </c>
      <c r="G67" s="126">
        <v>61.317279999999997</v>
      </c>
      <c r="H67" s="126">
        <v>51.554010000000005</v>
      </c>
      <c r="I67" s="126">
        <v>54.427169999999997</v>
      </c>
      <c r="J67" s="126">
        <v>72.45487</v>
      </c>
      <c r="K67" s="126">
        <v>76.213669999999993</v>
      </c>
      <c r="L67" s="126">
        <v>107.66023</v>
      </c>
      <c r="M67" s="126">
        <v>64.802050000000008</v>
      </c>
      <c r="N67" s="126">
        <v>53.773890000000002</v>
      </c>
      <c r="O67" s="126">
        <v>30.419229999999999</v>
      </c>
      <c r="P67" s="126">
        <v>94.822090000000003</v>
      </c>
      <c r="Q67" s="126">
        <v>77.14124000000001</v>
      </c>
      <c r="R67" s="126">
        <v>68.891899999999993</v>
      </c>
      <c r="S67" s="126">
        <v>33.717379999999999</v>
      </c>
      <c r="T67" s="126">
        <v>44.532220000000002</v>
      </c>
      <c r="U67" s="126">
        <v>13.90619</v>
      </c>
      <c r="V67" s="126">
        <v>54.216480000000004</v>
      </c>
      <c r="W67" s="126">
        <v>23.40906</v>
      </c>
      <c r="X67" s="126">
        <v>60.842120000000001</v>
      </c>
      <c r="Y67" s="126">
        <v>21.98293</v>
      </c>
      <c r="Z67" s="126">
        <v>32.023200000000003</v>
      </c>
      <c r="AA67" s="126">
        <v>31.677869999999999</v>
      </c>
      <c r="AB67" s="126">
        <v>9.2766599999999997</v>
      </c>
      <c r="AC67" s="126">
        <v>11.504790000000002</v>
      </c>
      <c r="AD67" s="126">
        <v>11.760950000000001</v>
      </c>
      <c r="AE67" s="126">
        <v>90.052089999999993</v>
      </c>
      <c r="AF67" s="126">
        <v>51.2928</v>
      </c>
      <c r="AG67" s="126">
        <v>54.515020748700003</v>
      </c>
      <c r="AH67" s="126">
        <v>45.992416280099995</v>
      </c>
      <c r="AI67" s="127">
        <v>113.31216000000001</v>
      </c>
      <c r="AJ67" s="127">
        <v>58.910589999999999</v>
      </c>
      <c r="AK67" s="127">
        <v>171.29213000000001</v>
      </c>
      <c r="AL67" s="127">
        <v>182.59195000000003</v>
      </c>
      <c r="AM67" s="127">
        <v>28.019849999999998</v>
      </c>
      <c r="AN67" s="4"/>
      <c r="AO67" s="4"/>
      <c r="AP67" s="4"/>
      <c r="AQ67" s="4"/>
      <c r="AR67" s="4"/>
      <c r="AS67" s="4"/>
      <c r="AT67" s="4"/>
      <c r="AU67" s="4"/>
      <c r="AV67" s="4"/>
      <c r="AW67" s="4"/>
      <c r="AX67" s="4"/>
      <c r="AY67" s="4"/>
      <c r="ALQ67" s="9" t="e">
        <v>#N/A</v>
      </c>
    </row>
    <row r="68" spans="1:1005" ht="15" x14ac:dyDescent="0.25">
      <c r="A68" s="125">
        <f>YampaRiverInflow.TotalOutflow!A68</f>
        <v>45170</v>
      </c>
      <c r="B68" s="13"/>
      <c r="C68" s="13"/>
      <c r="D68" s="13">
        <v>49.561</v>
      </c>
      <c r="E68" s="126">
        <v>17.348050000000001</v>
      </c>
      <c r="F68" s="126">
        <v>43.772309999999997</v>
      </c>
      <c r="G68" s="126">
        <v>39.100610000000003</v>
      </c>
      <c r="H68" s="126">
        <v>62.444489999999995</v>
      </c>
      <c r="I68" s="126">
        <v>124.28808000000001</v>
      </c>
      <c r="J68" s="126">
        <v>67.649360000000001</v>
      </c>
      <c r="K68" s="126">
        <v>67.785300000000007</v>
      </c>
      <c r="L68" s="126">
        <v>74.83189999999999</v>
      </c>
      <c r="M68" s="126">
        <v>61.184800000000003</v>
      </c>
      <c r="N68" s="126">
        <v>46.867730000000002</v>
      </c>
      <c r="O68" s="126">
        <v>22.818619999999999</v>
      </c>
      <c r="P68" s="126">
        <v>39.617239999999995</v>
      </c>
      <c r="Q68" s="126">
        <v>104.36126</v>
      </c>
      <c r="R68" s="126">
        <v>63.671099999999996</v>
      </c>
      <c r="S68" s="126">
        <v>1.88703</v>
      </c>
      <c r="T68" s="126">
        <v>29.906869999999998</v>
      </c>
      <c r="U68" s="126">
        <v>57.420529999999999</v>
      </c>
      <c r="V68" s="126">
        <v>34.878569999999996</v>
      </c>
      <c r="W68" s="126">
        <v>32.965710000000001</v>
      </c>
      <c r="X68" s="126">
        <v>32.005290000000002</v>
      </c>
      <c r="Y68" s="126">
        <v>-4.0251799999999998</v>
      </c>
      <c r="Z68" s="126">
        <v>15.645370000000002</v>
      </c>
      <c r="AA68" s="126">
        <v>23.30585</v>
      </c>
      <c r="AB68" s="126">
        <v>11.30748</v>
      </c>
      <c r="AC68" s="126">
        <v>27.01078</v>
      </c>
      <c r="AD68" s="126">
        <v>13.919420000000001</v>
      </c>
      <c r="AE68" s="126">
        <v>51.943150000000003</v>
      </c>
      <c r="AF68" s="126">
        <v>69.930499999999995</v>
      </c>
      <c r="AG68" s="126">
        <v>85.735917535999988</v>
      </c>
      <c r="AH68" s="126">
        <v>20.360164945899999</v>
      </c>
      <c r="AI68" s="127">
        <v>61.583260000000003</v>
      </c>
      <c r="AJ68" s="127">
        <v>58.855499999999999</v>
      </c>
      <c r="AK68" s="127">
        <v>54.591169999999998</v>
      </c>
      <c r="AL68" s="127">
        <v>49.94079</v>
      </c>
      <c r="AM68" s="127">
        <v>47.284349999999996</v>
      </c>
      <c r="AN68" s="4"/>
      <c r="AO68" s="4"/>
      <c r="AP68" s="4"/>
      <c r="AQ68" s="4"/>
      <c r="AR68" s="4"/>
      <c r="AS68" s="4"/>
      <c r="AT68" s="4"/>
      <c r="AU68" s="4"/>
      <c r="AV68" s="4"/>
      <c r="AW68" s="4"/>
      <c r="AX68" s="4"/>
      <c r="AY68" s="4"/>
      <c r="ALQ68" s="9" t="e">
        <v>#N/A</v>
      </c>
    </row>
    <row r="69" spans="1:1005" ht="15" x14ac:dyDescent="0.25">
      <c r="A69" s="125"/>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25"/>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25"/>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LQ72" s="9" t="e">
        <v>#N/A</v>
      </c>
    </row>
    <row r="101" spans="4:4" ht="12.75" customHeight="1" x14ac:dyDescent="0.25">
      <c r="D101" s="9">
        <v>-22.007999999999999</v>
      </c>
    </row>
    <row r="102" spans="4:4" ht="12.75" customHeight="1" x14ac:dyDescent="0.25">
      <c r="D102" s="9">
        <v>25.677</v>
      </c>
    </row>
    <row r="103" spans="4:4" ht="12.75" customHeight="1" x14ac:dyDescent="0.25">
      <c r="D103" s="9">
        <v>49.618000000000002</v>
      </c>
    </row>
    <row r="104" spans="4:4" ht="12.75" customHeight="1" x14ac:dyDescent="0.25">
      <c r="D104" s="9">
        <v>49.561</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8" tint="0.39997558519241921"/>
  </sheetPr>
  <dimension ref="A1:ALQ104"/>
  <sheetViews>
    <sheetView topLeftCell="A22"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9">
        <v>2021</v>
      </c>
      <c r="AT2" s="9">
        <v>2022</v>
      </c>
      <c r="AU2" s="9">
        <v>2023</v>
      </c>
      <c r="AV2" s="9">
        <v>2024</v>
      </c>
      <c r="AW2" s="9">
        <v>2025</v>
      </c>
      <c r="AX2" s="9">
        <v>2026</v>
      </c>
      <c r="AY2" s="9">
        <v>2027</v>
      </c>
      <c r="AZ2" s="9">
        <v>2028</v>
      </c>
      <c r="BA2" s="9">
        <v>2029</v>
      </c>
      <c r="BB2" s="9">
        <v>2030</v>
      </c>
    </row>
    <row r="3" spans="1:54" ht="15" x14ac:dyDescent="0.25">
      <c r="A3" s="123" t="str">
        <f>$A$1&amp;A2</f>
        <v/>
      </c>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9" t="s">
        <v>46</v>
      </c>
      <c r="AT3" s="9" t="s">
        <v>47</v>
      </c>
      <c r="AU3" s="9" t="s">
        <v>48</v>
      </c>
      <c r="AV3" s="9" t="s">
        <v>49</v>
      </c>
      <c r="AW3" s="9" t="s">
        <v>50</v>
      </c>
      <c r="AX3" s="9" t="s">
        <v>51</v>
      </c>
      <c r="AY3" s="9" t="s">
        <v>52</v>
      </c>
      <c r="AZ3" s="9" t="s">
        <v>53</v>
      </c>
      <c r="BA3" s="9" t="s">
        <v>54</v>
      </c>
      <c r="BB3" s="9" t="s">
        <v>55</v>
      </c>
    </row>
    <row r="4" spans="1:54" ht="15" x14ac:dyDescent="0.25">
      <c r="A4" s="125">
        <f>YampaRiverInflow.TotalOutflow!A4</f>
        <v>43221</v>
      </c>
      <c r="B4" s="13"/>
      <c r="C4" s="13"/>
      <c r="D4" s="13">
        <v>6.0880000000000001</v>
      </c>
      <c r="E4" s="126">
        <v>8.1567039999999995</v>
      </c>
      <c r="F4" s="126">
        <v>18.447317999999999</v>
      </c>
      <c r="G4" s="126">
        <v>41.574200000000005</v>
      </c>
      <c r="H4" s="126">
        <v>8.2423100000000016</v>
      </c>
      <c r="I4" s="126">
        <v>-0.94377600000000006</v>
      </c>
      <c r="J4" s="126">
        <v>-16.180436</v>
      </c>
      <c r="K4" s="126">
        <v>10.488404000000001</v>
      </c>
      <c r="L4" s="126">
        <v>15.254056</v>
      </c>
      <c r="M4" s="126">
        <v>-6.721960000000001</v>
      </c>
      <c r="N4" s="126">
        <v>-3.2702260000000001</v>
      </c>
      <c r="O4" s="126">
        <v>9.1846580000000007</v>
      </c>
      <c r="P4" s="126">
        <v>17.554766000000001</v>
      </c>
      <c r="Q4" s="126">
        <v>30.019752000000004</v>
      </c>
      <c r="R4" s="126">
        <v>9.2131399999999992</v>
      </c>
      <c r="S4" s="126">
        <v>29.214484000000002</v>
      </c>
      <c r="T4" s="126">
        <v>5.437558000000001</v>
      </c>
      <c r="U4" s="126">
        <v>8.0619300000000003</v>
      </c>
      <c r="V4" s="126">
        <v>-4.66012</v>
      </c>
      <c r="W4" s="126">
        <v>9.683209999999999</v>
      </c>
      <c r="X4" s="126">
        <v>23.337949999999999</v>
      </c>
      <c r="Y4" s="126">
        <v>11.09249</v>
      </c>
      <c r="Z4" s="126">
        <v>14.89179</v>
      </c>
      <c r="AA4" s="126">
        <v>9.6852700000000009</v>
      </c>
      <c r="AB4" s="126">
        <v>5.5847100000000003</v>
      </c>
      <c r="AC4" s="126">
        <v>4.1686000000000005</v>
      </c>
      <c r="AD4" s="126">
        <v>14.016170000000001</v>
      </c>
      <c r="AE4" s="126">
        <v>5.02379</v>
      </c>
      <c r="AF4" s="126">
        <v>16.882990000000003</v>
      </c>
      <c r="AG4" s="126">
        <v>3.9549799999999999</v>
      </c>
      <c r="AH4" s="126">
        <v>10.53945</v>
      </c>
      <c r="AI4" s="126">
        <v>19.5229</v>
      </c>
      <c r="AJ4" s="126">
        <v>4.9809799999999997</v>
      </c>
      <c r="AK4" s="126">
        <v>1.2309300000000001</v>
      </c>
      <c r="AL4" s="126">
        <v>4.9848289250300004</v>
      </c>
      <c r="AM4" s="126">
        <v>9.396245455739999</v>
      </c>
      <c r="AN4" s="4"/>
      <c r="AO4" s="4"/>
      <c r="AP4" s="4"/>
      <c r="AQ4" s="4"/>
      <c r="AR4" s="4"/>
      <c r="AS4" s="4"/>
      <c r="AT4" s="4"/>
      <c r="AU4" s="4"/>
      <c r="AV4" s="4"/>
      <c r="AW4" s="4"/>
      <c r="AX4" s="4"/>
      <c r="AY4" s="4"/>
    </row>
    <row r="5" spans="1:54" ht="15" x14ac:dyDescent="0.25">
      <c r="A5" s="125">
        <f>YampaRiverInflow.TotalOutflow!A5</f>
        <v>43252</v>
      </c>
      <c r="B5" s="13"/>
      <c r="C5" s="13"/>
      <c r="D5" s="13">
        <v>7.782</v>
      </c>
      <c r="E5" s="126">
        <v>3.633238</v>
      </c>
      <c r="F5" s="126">
        <v>2.8407460000000002</v>
      </c>
      <c r="G5" s="126">
        <v>-4.0965480000000003</v>
      </c>
      <c r="H5" s="126">
        <v>7.6460300000000005</v>
      </c>
      <c r="I5" s="126">
        <v>19.771796000000002</v>
      </c>
      <c r="J5" s="126">
        <v>13.807872000000001</v>
      </c>
      <c r="K5" s="126">
        <v>13.991372000000002</v>
      </c>
      <c r="L5" s="126">
        <v>2.7903960000000003</v>
      </c>
      <c r="M5" s="126">
        <v>1.7769000000000001</v>
      </c>
      <c r="N5" s="126">
        <v>9.8541160000000012</v>
      </c>
      <c r="O5" s="126">
        <v>19.475346000000002</v>
      </c>
      <c r="P5" s="126">
        <v>1.10209</v>
      </c>
      <c r="Q5" s="126">
        <v>4.6148199999999999</v>
      </c>
      <c r="R5" s="126">
        <v>-1.086592</v>
      </c>
      <c r="S5" s="126">
        <v>16.840010000000003</v>
      </c>
      <c r="T5" s="126">
        <v>1.326284</v>
      </c>
      <c r="U5" s="126">
        <v>-0.79383999999999999</v>
      </c>
      <c r="V5" s="126">
        <v>-23.251810000000003</v>
      </c>
      <c r="W5" s="126">
        <v>12.69872</v>
      </c>
      <c r="X5" s="126">
        <v>19.039000000000001</v>
      </c>
      <c r="Y5" s="126">
        <v>6.8687700000000005</v>
      </c>
      <c r="Z5" s="126">
        <v>14.246139999999999</v>
      </c>
      <c r="AA5" s="126">
        <v>18.845080000000003</v>
      </c>
      <c r="AB5" s="126">
        <v>7.4909099999999995</v>
      </c>
      <c r="AC5" s="126">
        <v>13.8124</v>
      </c>
      <c r="AD5" s="126">
        <v>24.775919999999999</v>
      </c>
      <c r="AE5" s="126">
        <v>9.7531100000000013</v>
      </c>
      <c r="AF5" s="126">
        <v>18.740459999999999</v>
      </c>
      <c r="AG5" s="126">
        <v>5.9942099999999998</v>
      </c>
      <c r="AH5" s="126">
        <v>10.93661</v>
      </c>
      <c r="AI5" s="127">
        <v>14.07673</v>
      </c>
      <c r="AJ5" s="127">
        <v>3.5599699999999999</v>
      </c>
      <c r="AK5" s="127">
        <v>6.4226899999999993</v>
      </c>
      <c r="AL5" s="127">
        <v>10.5932776866</v>
      </c>
      <c r="AM5" s="127">
        <v>1.32194380099</v>
      </c>
      <c r="AN5" s="4"/>
      <c r="AO5" s="4"/>
      <c r="AP5" s="4"/>
      <c r="AQ5" s="4"/>
      <c r="AR5" s="4"/>
      <c r="AS5" s="4"/>
      <c r="AT5" s="4"/>
      <c r="AU5" s="4"/>
      <c r="AV5" s="4"/>
      <c r="AW5" s="4"/>
      <c r="AX5" s="4"/>
      <c r="AY5" s="4"/>
    </row>
    <row r="6" spans="1:54" ht="15" x14ac:dyDescent="0.25">
      <c r="A6" s="125">
        <f>YampaRiverInflow.TotalOutflow!A6</f>
        <v>43282</v>
      </c>
      <c r="B6" s="13"/>
      <c r="C6" s="13"/>
      <c r="D6" s="13">
        <v>18.847000000000001</v>
      </c>
      <c r="E6" s="126">
        <v>1.747992</v>
      </c>
      <c r="F6" s="126">
        <v>12.233666000000001</v>
      </c>
      <c r="G6" s="126">
        <v>40.837490000000003</v>
      </c>
      <c r="H6" s="126">
        <v>46.478228000000001</v>
      </c>
      <c r="I6" s="126">
        <v>13.864426000000002</v>
      </c>
      <c r="J6" s="126">
        <v>-9.1669640000000001</v>
      </c>
      <c r="K6" s="126">
        <v>15.815042000000002</v>
      </c>
      <c r="L6" s="126">
        <v>8.4649699999999992</v>
      </c>
      <c r="M6" s="126">
        <v>24.215660000000003</v>
      </c>
      <c r="N6" s="126">
        <v>8.3205360000000006</v>
      </c>
      <c r="O6" s="126">
        <v>3.3371660000000007</v>
      </c>
      <c r="P6" s="126">
        <v>15.630164000000002</v>
      </c>
      <c r="Q6" s="126">
        <v>1.9055500000000001</v>
      </c>
      <c r="R6" s="126">
        <v>8.3211859999999991</v>
      </c>
      <c r="S6" s="126">
        <v>21.002715999999999</v>
      </c>
      <c r="T6" s="126">
        <v>17.809748000000003</v>
      </c>
      <c r="U6" s="126">
        <v>11.63293</v>
      </c>
      <c r="V6" s="126">
        <v>-12.476629999999998</v>
      </c>
      <c r="W6" s="126">
        <v>23.625509999999998</v>
      </c>
      <c r="X6" s="126">
        <v>20.54889</v>
      </c>
      <c r="Y6" s="126">
        <v>8.319090000000001</v>
      </c>
      <c r="Z6" s="126">
        <v>20.105460000000001</v>
      </c>
      <c r="AA6" s="126">
        <v>19.50067</v>
      </c>
      <c r="AB6" s="126">
        <v>8.3446700000000007</v>
      </c>
      <c r="AC6" s="126">
        <v>18.455950000000001</v>
      </c>
      <c r="AD6" s="126">
        <v>31.79073</v>
      </c>
      <c r="AE6" s="126">
        <v>14.55987</v>
      </c>
      <c r="AF6" s="126">
        <v>21.886839999999999</v>
      </c>
      <c r="AG6" s="126">
        <v>25.583909999999999</v>
      </c>
      <c r="AH6" s="126">
        <v>21.074020000000001</v>
      </c>
      <c r="AI6" s="127">
        <v>18.544400000000003</v>
      </c>
      <c r="AJ6" s="127">
        <v>6.6031899999999997</v>
      </c>
      <c r="AK6" s="127">
        <v>14.91146</v>
      </c>
      <c r="AL6" s="127">
        <v>14.383509092599999</v>
      </c>
      <c r="AM6" s="127">
        <v>27.613380167700001</v>
      </c>
      <c r="AN6" s="4"/>
      <c r="AO6" s="4"/>
      <c r="AP6" s="4"/>
      <c r="AQ6" s="4"/>
      <c r="AR6" s="4"/>
      <c r="AS6" s="4"/>
      <c r="AT6" s="4"/>
      <c r="AU6" s="4"/>
      <c r="AV6" s="4"/>
      <c r="AW6" s="4"/>
      <c r="AX6" s="4"/>
      <c r="AY6" s="4"/>
    </row>
    <row r="7" spans="1:54" ht="15" x14ac:dyDescent="0.25">
      <c r="A7" s="125">
        <f>YampaRiverInflow.TotalOutflow!A7</f>
        <v>43313</v>
      </c>
      <c r="B7" s="13"/>
      <c r="C7" s="13"/>
      <c r="D7" s="13">
        <v>17.846</v>
      </c>
      <c r="E7" s="126">
        <v>23.217804000000005</v>
      </c>
      <c r="F7" s="126">
        <v>21.390052000000001</v>
      </c>
      <c r="G7" s="126">
        <v>33.227021999999998</v>
      </c>
      <c r="H7" s="126">
        <v>46.634092000000003</v>
      </c>
      <c r="I7" s="126">
        <v>0.76430000000000009</v>
      </c>
      <c r="J7" s="126">
        <v>14.463595999999999</v>
      </c>
      <c r="K7" s="126">
        <v>32.157184000000008</v>
      </c>
      <c r="L7" s="126">
        <v>18.745439999999999</v>
      </c>
      <c r="M7" s="126">
        <v>18.415265999999999</v>
      </c>
      <c r="N7" s="126">
        <v>16.546260000000004</v>
      </c>
      <c r="O7" s="126">
        <v>21.988494000000003</v>
      </c>
      <c r="P7" s="126">
        <v>28.928684000000004</v>
      </c>
      <c r="Q7" s="126">
        <v>19.984940000000002</v>
      </c>
      <c r="R7" s="126">
        <v>10.897600000000001</v>
      </c>
      <c r="S7" s="126">
        <v>20.870480000000001</v>
      </c>
      <c r="T7" s="126">
        <v>13.847151999999999</v>
      </c>
      <c r="U7" s="126">
        <v>9.7706299999999988</v>
      </c>
      <c r="V7" s="126">
        <v>7.4435000000000002</v>
      </c>
      <c r="W7" s="126">
        <v>20.504860000000001</v>
      </c>
      <c r="X7" s="126">
        <v>22.135639999999999</v>
      </c>
      <c r="Y7" s="126">
        <v>5.2130799999999997</v>
      </c>
      <c r="Z7" s="126">
        <v>14.802440000000001</v>
      </c>
      <c r="AA7" s="126">
        <v>21.94164</v>
      </c>
      <c r="AB7" s="126">
        <v>8.4181799999999996</v>
      </c>
      <c r="AC7" s="126">
        <v>21.659500000000001</v>
      </c>
      <c r="AD7" s="126">
        <v>35.8294</v>
      </c>
      <c r="AE7" s="126">
        <v>14.210139999999999</v>
      </c>
      <c r="AF7" s="126">
        <v>24.195160000000001</v>
      </c>
      <c r="AG7" s="126">
        <v>26.496269999999999</v>
      </c>
      <c r="AH7" s="126">
        <v>24.024999999999999</v>
      </c>
      <c r="AI7" s="127">
        <v>22.344560000000001</v>
      </c>
      <c r="AJ7" s="127">
        <v>9.8857900000000001</v>
      </c>
      <c r="AK7" s="127">
        <v>13.84548</v>
      </c>
      <c r="AL7" s="127">
        <v>16.9342231406</v>
      </c>
      <c r="AM7" s="127">
        <v>14.489780994299998</v>
      </c>
      <c r="AN7" s="4"/>
      <c r="AO7" s="4"/>
      <c r="AP7" s="4"/>
      <c r="AQ7" s="4"/>
      <c r="AR7" s="4"/>
      <c r="AS7" s="4"/>
      <c r="AT7" s="4"/>
      <c r="AU7" s="4"/>
      <c r="AV7" s="4"/>
      <c r="AW7" s="4"/>
      <c r="AX7" s="4"/>
      <c r="AY7" s="4"/>
    </row>
    <row r="8" spans="1:54" ht="15" x14ac:dyDescent="0.25">
      <c r="A8" s="125">
        <f>YampaRiverInflow.TotalOutflow!A8</f>
        <v>43344</v>
      </c>
      <c r="B8" s="13"/>
      <c r="C8" s="13"/>
      <c r="D8" s="13">
        <v>10.945</v>
      </c>
      <c r="E8" s="126">
        <v>15.371198000000001</v>
      </c>
      <c r="F8" s="126">
        <v>22.553249999999998</v>
      </c>
      <c r="G8" s="126">
        <v>8.4984000000000002</v>
      </c>
      <c r="H8" s="126">
        <v>20.619562000000002</v>
      </c>
      <c r="I8" s="126">
        <v>12.313067999999999</v>
      </c>
      <c r="J8" s="126">
        <v>12.236552000000001</v>
      </c>
      <c r="K8" s="126">
        <v>13.633801999999999</v>
      </c>
      <c r="L8" s="126">
        <v>13.98475</v>
      </c>
      <c r="M8" s="126">
        <v>17.459476000000002</v>
      </c>
      <c r="N8" s="126">
        <v>36.845714000000001</v>
      </c>
      <c r="O8" s="126">
        <v>21.666070000000005</v>
      </c>
      <c r="P8" s="126">
        <v>26.497226000000001</v>
      </c>
      <c r="Q8" s="126">
        <v>15.862907999999999</v>
      </c>
      <c r="R8" s="126">
        <v>14.997952</v>
      </c>
      <c r="S8" s="126">
        <v>15.244622000000001</v>
      </c>
      <c r="T8" s="126">
        <v>10.894964</v>
      </c>
      <c r="U8" s="126">
        <v>-6.0112700000000006</v>
      </c>
      <c r="V8" s="126">
        <v>19.914009999999998</v>
      </c>
      <c r="W8" s="126">
        <v>13.555149999999999</v>
      </c>
      <c r="X8" s="126">
        <v>15.397549999999999</v>
      </c>
      <c r="Y8" s="126">
        <v>7.1036899999999994</v>
      </c>
      <c r="Z8" s="126">
        <v>8.6973899999999986</v>
      </c>
      <c r="AA8" s="126">
        <v>11.841569999999999</v>
      </c>
      <c r="AB8" s="126">
        <v>3.6388400000000001</v>
      </c>
      <c r="AC8" s="126">
        <v>18.084299999999999</v>
      </c>
      <c r="AD8" s="126">
        <v>24.926950000000001</v>
      </c>
      <c r="AE8" s="126">
        <v>13.032249999999999</v>
      </c>
      <c r="AF8" s="126">
        <v>14.707469999999999</v>
      </c>
      <c r="AG8" s="126">
        <v>15.101129999999999</v>
      </c>
      <c r="AH8" s="126">
        <v>9.3519199999999998</v>
      </c>
      <c r="AI8" s="127">
        <v>35.037589999999994</v>
      </c>
      <c r="AJ8" s="127">
        <v>-2.8570500000000001</v>
      </c>
      <c r="AK8" s="127">
        <v>6.7481800000000005</v>
      </c>
      <c r="AL8" s="127">
        <v>15.024452891200001</v>
      </c>
      <c r="AM8" s="127">
        <v>11.451161157</v>
      </c>
      <c r="AN8" s="4"/>
      <c r="AO8" s="4"/>
      <c r="AP8" s="4"/>
      <c r="AQ8" s="4"/>
      <c r="AR8" s="4"/>
      <c r="AS8" s="4"/>
      <c r="AT8" s="4"/>
      <c r="AU8" s="4"/>
      <c r="AV8" s="4"/>
      <c r="AW8" s="4"/>
      <c r="AX8" s="4"/>
      <c r="AY8" s="4"/>
    </row>
    <row r="9" spans="1:54" ht="15" x14ac:dyDescent="0.25">
      <c r="A9" s="125">
        <f>YampaRiverInflow.TotalOutflow!A9</f>
        <v>43374</v>
      </c>
      <c r="B9" s="13"/>
      <c r="C9" s="13"/>
      <c r="D9" s="13">
        <v>5.6680000000000001</v>
      </c>
      <c r="E9" s="126">
        <v>11.385834000000001</v>
      </c>
      <c r="F9" s="126">
        <v>-0.71860800000000002</v>
      </c>
      <c r="G9" s="126">
        <v>25.419446000000001</v>
      </c>
      <c r="H9" s="126">
        <v>21.178598000000001</v>
      </c>
      <c r="I9" s="126">
        <v>15.493984000000001</v>
      </c>
      <c r="J9" s="126">
        <v>17.385394000000002</v>
      </c>
      <c r="K9" s="126">
        <v>15.188998000000002</v>
      </c>
      <c r="L9" s="126">
        <v>19.329960000000003</v>
      </c>
      <c r="M9" s="126">
        <v>13.292282000000002</v>
      </c>
      <c r="N9" s="126">
        <v>4.6153680000000001</v>
      </c>
      <c r="O9" s="126">
        <v>8.5067520000000005</v>
      </c>
      <c r="P9" s="126">
        <v>18.000779999999999</v>
      </c>
      <c r="Q9" s="126">
        <v>11.691694000000002</v>
      </c>
      <c r="R9" s="126">
        <v>11.765064000000001</v>
      </c>
      <c r="S9" s="126">
        <v>12.468330000000002</v>
      </c>
      <c r="T9" s="126">
        <v>6.5313160000000003</v>
      </c>
      <c r="U9" s="126">
        <v>-7.82599</v>
      </c>
      <c r="V9" s="126">
        <v>24.362849999999998</v>
      </c>
      <c r="W9" s="126">
        <v>10.95425</v>
      </c>
      <c r="X9" s="126">
        <v>11.723360000000001</v>
      </c>
      <c r="Y9" s="126">
        <v>4.6145899999999997</v>
      </c>
      <c r="Z9" s="126">
        <v>6.6953500000000004</v>
      </c>
      <c r="AA9" s="126">
        <v>9.5123700000000007</v>
      </c>
      <c r="AB9" s="126">
        <v>-0.49925999999999998</v>
      </c>
      <c r="AC9" s="126">
        <v>18.132660000000001</v>
      </c>
      <c r="AD9" s="126">
        <v>19.22006</v>
      </c>
      <c r="AE9" s="126">
        <v>10.97871</v>
      </c>
      <c r="AF9" s="126">
        <v>13.21185</v>
      </c>
      <c r="AG9" s="126">
        <v>14.04824</v>
      </c>
      <c r="AH9" s="126">
        <v>6.9533999999999994</v>
      </c>
      <c r="AI9" s="127">
        <v>23.35398</v>
      </c>
      <c r="AJ9" s="127">
        <v>-2.8584200000000002</v>
      </c>
      <c r="AK9" s="127">
        <v>2.3012199999999998</v>
      </c>
      <c r="AL9" s="127">
        <v>14.734685122999998</v>
      </c>
      <c r="AM9" s="127">
        <v>8.5052611573600014</v>
      </c>
      <c r="AN9" s="4"/>
      <c r="AO9" s="4"/>
      <c r="AP9" s="4"/>
      <c r="AQ9" s="4"/>
      <c r="AR9" s="4"/>
      <c r="AS9" s="4"/>
      <c r="AT9" s="4"/>
      <c r="AU9" s="4"/>
      <c r="AV9" s="4"/>
      <c r="AW9" s="4"/>
      <c r="AX9" s="4"/>
      <c r="AY9" s="4"/>
    </row>
    <row r="10" spans="1:54" ht="15" x14ac:dyDescent="0.25">
      <c r="A10" s="125">
        <f>YampaRiverInflow.TotalOutflow!A10</f>
        <v>43405</v>
      </c>
      <c r="B10" s="13"/>
      <c r="C10" s="13"/>
      <c r="D10" s="13">
        <v>5.7000000000000002E-2</v>
      </c>
      <c r="E10" s="126">
        <v>14.328964000000001</v>
      </c>
      <c r="F10" s="126">
        <v>10.843160000000001</v>
      </c>
      <c r="G10" s="126">
        <v>18.386371999999998</v>
      </c>
      <c r="H10" s="126">
        <v>19.311062000000003</v>
      </c>
      <c r="I10" s="126">
        <v>16.448476000000003</v>
      </c>
      <c r="J10" s="126">
        <v>11.181172</v>
      </c>
      <c r="K10" s="126">
        <v>25.764479999999999</v>
      </c>
      <c r="L10" s="126">
        <v>8.3348259999999996</v>
      </c>
      <c r="M10" s="126">
        <v>1.544602</v>
      </c>
      <c r="N10" s="126">
        <v>4.4751840000000005</v>
      </c>
      <c r="O10" s="126">
        <v>9.0973780000000009</v>
      </c>
      <c r="P10" s="126">
        <v>11.138052000000002</v>
      </c>
      <c r="Q10" s="126">
        <v>12.686196000000002</v>
      </c>
      <c r="R10" s="126">
        <v>3.2208140000000003</v>
      </c>
      <c r="S10" s="126">
        <v>16.414173999999999</v>
      </c>
      <c r="T10" s="126">
        <v>14.713260000000002</v>
      </c>
      <c r="U10" s="126">
        <v>-12.37326</v>
      </c>
      <c r="V10" s="126">
        <v>14.93168</v>
      </c>
      <c r="W10" s="126">
        <v>-5.1652700000000005</v>
      </c>
      <c r="X10" s="126">
        <v>10.395850000000001</v>
      </c>
      <c r="Y10" s="126">
        <v>4.0648400000000002</v>
      </c>
      <c r="Z10" s="126">
        <v>3.5380700000000003</v>
      </c>
      <c r="AA10" s="126">
        <v>7.5272700000000006</v>
      </c>
      <c r="AB10" s="126">
        <v>13.11669</v>
      </c>
      <c r="AC10" s="126">
        <v>15.47784</v>
      </c>
      <c r="AD10" s="126">
        <v>21.893450000000001</v>
      </c>
      <c r="AE10" s="126">
        <v>12.1463</v>
      </c>
      <c r="AF10" s="126">
        <v>8.651209999999999</v>
      </c>
      <c r="AG10" s="126">
        <v>9.7618099999999988</v>
      </c>
      <c r="AH10" s="126">
        <v>16.488720000000001</v>
      </c>
      <c r="AI10" s="127">
        <v>4.6226700000000003</v>
      </c>
      <c r="AJ10" s="127">
        <v>5.9796400000000007</v>
      </c>
      <c r="AK10" s="127">
        <v>-1.0023</v>
      </c>
      <c r="AL10" s="127">
        <v>2.8527603286000001</v>
      </c>
      <c r="AM10" s="127">
        <v>5.8921380145499995</v>
      </c>
      <c r="AN10" s="4"/>
      <c r="AO10" s="4"/>
      <c r="AP10" s="4"/>
      <c r="AQ10" s="4"/>
      <c r="AR10" s="4"/>
      <c r="AS10" s="4"/>
      <c r="AT10" s="4"/>
      <c r="AU10" s="4"/>
      <c r="AV10" s="4"/>
      <c r="AW10" s="4"/>
      <c r="AX10" s="4"/>
      <c r="AY10" s="4"/>
    </row>
    <row r="11" spans="1:54" ht="15" x14ac:dyDescent="0.25">
      <c r="A11" s="125">
        <f>YampaRiverInflow.TotalOutflow!A11</f>
        <v>43435</v>
      </c>
      <c r="B11" s="13"/>
      <c r="C11" s="13"/>
      <c r="D11" s="13">
        <v>4.8710000000000004</v>
      </c>
      <c r="E11" s="126">
        <v>11.088239999999999</v>
      </c>
      <c r="F11" s="126">
        <v>24.479745999999999</v>
      </c>
      <c r="G11" s="126">
        <v>28.815221999999999</v>
      </c>
      <c r="H11" s="126">
        <v>25.261752000000001</v>
      </c>
      <c r="I11" s="126">
        <v>17.678011999999999</v>
      </c>
      <c r="J11" s="126">
        <v>14.243404000000002</v>
      </c>
      <c r="K11" s="126">
        <v>14.415404000000002</v>
      </c>
      <c r="L11" s="126">
        <v>12.408850000000001</v>
      </c>
      <c r="M11" s="126">
        <v>14.457278000000001</v>
      </c>
      <c r="N11" s="126">
        <v>8.5560460000000003</v>
      </c>
      <c r="O11" s="126">
        <v>16.481124000000001</v>
      </c>
      <c r="P11" s="126">
        <v>23.186820000000004</v>
      </c>
      <c r="Q11" s="126">
        <v>12.631855999999999</v>
      </c>
      <c r="R11" s="126">
        <v>18.82638</v>
      </c>
      <c r="S11" s="126">
        <v>16.553794000000003</v>
      </c>
      <c r="T11" s="126">
        <v>6.4272099999999996</v>
      </c>
      <c r="U11" s="126">
        <v>-16.238409999999998</v>
      </c>
      <c r="V11" s="126">
        <v>12.00187</v>
      </c>
      <c r="W11" s="126">
        <v>6.5915499999999998</v>
      </c>
      <c r="X11" s="126">
        <v>12.228569999999999</v>
      </c>
      <c r="Y11" s="126">
        <v>1.01868</v>
      </c>
      <c r="Z11" s="126">
        <v>6.6875100000000005</v>
      </c>
      <c r="AA11" s="126">
        <v>11.483219999999999</v>
      </c>
      <c r="AB11" s="126">
        <v>-2.7016499999999999</v>
      </c>
      <c r="AC11" s="126">
        <v>25.948370000000001</v>
      </c>
      <c r="AD11" s="126">
        <v>22.778939999999999</v>
      </c>
      <c r="AE11" s="126">
        <v>11.792920000000001</v>
      </c>
      <c r="AF11" s="126">
        <v>17.610810000000001</v>
      </c>
      <c r="AG11" s="126">
        <v>24.307770000000001</v>
      </c>
      <c r="AH11" s="126">
        <v>18.407709999999998</v>
      </c>
      <c r="AI11" s="127">
        <v>2.61571</v>
      </c>
      <c r="AJ11" s="127">
        <v>-1.39621</v>
      </c>
      <c r="AK11" s="127">
        <v>-6.0315000000000003</v>
      </c>
      <c r="AL11" s="127">
        <v>15.691479341899999</v>
      </c>
      <c r="AM11" s="127">
        <v>6.0863140477999993</v>
      </c>
      <c r="AN11" s="4"/>
      <c r="AO11" s="4"/>
      <c r="AP11" s="4"/>
      <c r="AQ11" s="4"/>
      <c r="AR11" s="4"/>
      <c r="AS11" s="4"/>
      <c r="AT11" s="4"/>
      <c r="AU11" s="4"/>
      <c r="AV11" s="4"/>
      <c r="AW11" s="4"/>
      <c r="AX11" s="4"/>
      <c r="AY11" s="4"/>
    </row>
    <row r="12" spans="1:54" ht="15" x14ac:dyDescent="0.25">
      <c r="A12" s="125">
        <f>YampaRiverInflow.TotalOutflow!A12</f>
        <v>43466</v>
      </c>
      <c r="B12" s="13"/>
      <c r="C12" s="13"/>
      <c r="D12" s="13">
        <v>10.731999999999999</v>
      </c>
      <c r="E12" s="126">
        <v>12.522880000000001</v>
      </c>
      <c r="F12" s="126">
        <v>13.408282000000002</v>
      </c>
      <c r="G12" s="126">
        <v>20.393000000000001</v>
      </c>
      <c r="H12" s="126">
        <v>26.830200000000001</v>
      </c>
      <c r="I12" s="126">
        <v>13.523328000000001</v>
      </c>
      <c r="J12" s="126">
        <v>7.4926059999999994</v>
      </c>
      <c r="K12" s="126">
        <v>17.595858</v>
      </c>
      <c r="L12" s="126">
        <v>17.257884000000001</v>
      </c>
      <c r="M12" s="126">
        <v>17.505234000000002</v>
      </c>
      <c r="N12" s="126">
        <v>16.421226000000001</v>
      </c>
      <c r="O12" s="126">
        <v>18.741642000000002</v>
      </c>
      <c r="P12" s="126">
        <v>102.681246</v>
      </c>
      <c r="Q12" s="126">
        <v>14.341926000000001</v>
      </c>
      <c r="R12" s="126">
        <v>36.095982000000006</v>
      </c>
      <c r="S12" s="126">
        <v>11.681832000000002</v>
      </c>
      <c r="T12" s="126">
        <v>13.022328000000002</v>
      </c>
      <c r="U12" s="126">
        <v>-12.26146</v>
      </c>
      <c r="V12" s="126">
        <v>9.9685600000000001</v>
      </c>
      <c r="W12" s="126">
        <v>3.9182399999999999</v>
      </c>
      <c r="X12" s="126">
        <v>5.2524799999999994</v>
      </c>
      <c r="Y12" s="126">
        <v>0.65434000000000003</v>
      </c>
      <c r="Z12" s="126">
        <v>10.38495</v>
      </c>
      <c r="AA12" s="126">
        <v>14.23559</v>
      </c>
      <c r="AB12" s="126">
        <v>9.8203300000000002</v>
      </c>
      <c r="AC12" s="126">
        <v>24.700430000000001</v>
      </c>
      <c r="AD12" s="126">
        <v>22.069479999999999</v>
      </c>
      <c r="AE12" s="126">
        <v>12.57952</v>
      </c>
      <c r="AF12" s="126">
        <v>19.210369999999998</v>
      </c>
      <c r="AG12" s="126">
        <v>24.414390000000001</v>
      </c>
      <c r="AH12" s="126">
        <v>14.356399999999999</v>
      </c>
      <c r="AI12" s="127">
        <v>-5.5044899999999997</v>
      </c>
      <c r="AJ12" s="127">
        <v>8.7599999999999997E-2</v>
      </c>
      <c r="AK12" s="127">
        <v>10.5211983485</v>
      </c>
      <c r="AL12" s="127">
        <v>15.800985125999999</v>
      </c>
      <c r="AM12" s="127">
        <v>6.6924780000000004</v>
      </c>
      <c r="AN12" s="4"/>
      <c r="AO12" s="4"/>
      <c r="AP12" s="4"/>
      <c r="AQ12" s="4"/>
      <c r="AR12" s="4"/>
      <c r="AS12" s="4"/>
      <c r="AT12" s="4"/>
      <c r="AU12" s="4"/>
      <c r="AV12" s="4"/>
      <c r="AW12" s="4"/>
      <c r="AX12" s="4"/>
      <c r="AY12" s="4"/>
    </row>
    <row r="13" spans="1:54" ht="15" x14ac:dyDescent="0.25">
      <c r="A13" s="125">
        <f>YampaRiverInflow.TotalOutflow!A13</f>
        <v>43497</v>
      </c>
      <c r="B13" s="13"/>
      <c r="C13" s="13"/>
      <c r="D13" s="13">
        <v>3.8969999999999998</v>
      </c>
      <c r="E13" s="126">
        <v>22.01473</v>
      </c>
      <c r="F13" s="126">
        <v>19.386094</v>
      </c>
      <c r="G13" s="126">
        <v>18.080170000000003</v>
      </c>
      <c r="H13" s="126">
        <v>21.570738000000002</v>
      </c>
      <c r="I13" s="126">
        <v>24.478035999999999</v>
      </c>
      <c r="J13" s="126">
        <v>22.606304000000005</v>
      </c>
      <c r="K13" s="126">
        <v>20.049504000000002</v>
      </c>
      <c r="L13" s="126">
        <v>20.566192000000004</v>
      </c>
      <c r="M13" s="126">
        <v>7.6632420000000003</v>
      </c>
      <c r="N13" s="126">
        <v>19.546256</v>
      </c>
      <c r="O13" s="126">
        <v>27.797172</v>
      </c>
      <c r="P13" s="126">
        <v>76.617378000000016</v>
      </c>
      <c r="Q13" s="126">
        <v>14.917342000000003</v>
      </c>
      <c r="R13" s="126">
        <v>33.866841999999998</v>
      </c>
      <c r="S13" s="126">
        <v>10.731888000000001</v>
      </c>
      <c r="T13" s="126">
        <v>-2.5262600000000002</v>
      </c>
      <c r="U13" s="126">
        <v>-10.192350000000001</v>
      </c>
      <c r="V13" s="126">
        <v>6.2821099999999994</v>
      </c>
      <c r="W13" s="126">
        <v>3.13246</v>
      </c>
      <c r="X13" s="126">
        <v>4.1601400000000002</v>
      </c>
      <c r="Y13" s="126">
        <v>2.8380700000000001</v>
      </c>
      <c r="Z13" s="126">
        <v>9.7490100000000002</v>
      </c>
      <c r="AA13" s="126">
        <v>16.001570000000001</v>
      </c>
      <c r="AB13" s="126">
        <v>9.5720700000000001</v>
      </c>
      <c r="AC13" s="126">
        <v>21.740169999999999</v>
      </c>
      <c r="AD13" s="126">
        <v>14.98456</v>
      </c>
      <c r="AE13" s="126">
        <v>10.01197</v>
      </c>
      <c r="AF13" s="126">
        <v>10.48507</v>
      </c>
      <c r="AG13" s="126">
        <v>13.671299999999999</v>
      </c>
      <c r="AH13" s="126">
        <v>11.7835</v>
      </c>
      <c r="AI13" s="127">
        <v>1.58589</v>
      </c>
      <c r="AJ13" s="127">
        <v>-4.5615100000000002</v>
      </c>
      <c r="AK13" s="127">
        <v>4.3773033031399997</v>
      </c>
      <c r="AL13" s="127">
        <v>6.3041165275999997</v>
      </c>
      <c r="AM13" s="127">
        <v>11.420924000000001</v>
      </c>
      <c r="AN13" s="4"/>
      <c r="AO13" s="4"/>
      <c r="AP13" s="4"/>
      <c r="AQ13" s="4"/>
      <c r="AR13" s="4"/>
      <c r="AS13" s="4"/>
      <c r="AT13" s="4"/>
      <c r="AU13" s="4"/>
      <c r="AV13" s="4"/>
      <c r="AW13" s="4"/>
      <c r="AX13" s="4"/>
      <c r="AY13" s="4"/>
    </row>
    <row r="14" spans="1:54" ht="15" x14ac:dyDescent="0.25">
      <c r="A14" s="125">
        <f>YampaRiverInflow.TotalOutflow!A14</f>
        <v>43525</v>
      </c>
      <c r="B14" s="13"/>
      <c r="C14" s="13"/>
      <c r="D14" s="13">
        <v>5.12</v>
      </c>
      <c r="E14" s="126">
        <v>24.268612000000001</v>
      </c>
      <c r="F14" s="126">
        <v>48.256724000000006</v>
      </c>
      <c r="G14" s="126">
        <v>19.746093999999999</v>
      </c>
      <c r="H14" s="126">
        <v>35.103420000000007</v>
      </c>
      <c r="I14" s="126">
        <v>21.701271999999999</v>
      </c>
      <c r="J14" s="126">
        <v>7.1830860000000003</v>
      </c>
      <c r="K14" s="126">
        <v>10.043988000000001</v>
      </c>
      <c r="L14" s="126">
        <v>4.5826419999999999</v>
      </c>
      <c r="M14" s="126">
        <v>9.10426</v>
      </c>
      <c r="N14" s="126">
        <v>26.727903999999999</v>
      </c>
      <c r="O14" s="126">
        <v>40.118170000000006</v>
      </c>
      <c r="P14" s="126">
        <v>66.972800000000007</v>
      </c>
      <c r="Q14" s="126">
        <v>17.273148000000003</v>
      </c>
      <c r="R14" s="126">
        <v>62.610502000000011</v>
      </c>
      <c r="S14" s="126">
        <v>-10.463220000000002</v>
      </c>
      <c r="T14" s="126">
        <v>-5.3588699999999996</v>
      </c>
      <c r="U14" s="126">
        <v>-15.49112</v>
      </c>
      <c r="V14" s="126">
        <v>36.322969999999998</v>
      </c>
      <c r="W14" s="126">
        <v>9.210090000000001</v>
      </c>
      <c r="X14" s="126">
        <v>5.7764899999999999</v>
      </c>
      <c r="Y14" s="126">
        <v>9.2872199999999996</v>
      </c>
      <c r="Z14" s="126">
        <v>8.1139899999999994</v>
      </c>
      <c r="AA14" s="126">
        <v>9.8301200000000009</v>
      </c>
      <c r="AB14" s="126">
        <v>14.49926</v>
      </c>
      <c r="AC14" s="126">
        <v>12.03308</v>
      </c>
      <c r="AD14" s="126">
        <v>4.5342399999999996</v>
      </c>
      <c r="AE14" s="126">
        <v>19.332849999999997</v>
      </c>
      <c r="AF14" s="126">
        <v>6.37479</v>
      </c>
      <c r="AG14" s="126">
        <v>9.2942099999999996</v>
      </c>
      <c r="AH14" s="126">
        <v>12.6425</v>
      </c>
      <c r="AI14" s="127">
        <v>6.9361999999999995</v>
      </c>
      <c r="AJ14" s="127">
        <v>-7.20953</v>
      </c>
      <c r="AK14" s="127">
        <v>6.0787702509799999</v>
      </c>
      <c r="AL14" s="127">
        <v>6.5442801642999999</v>
      </c>
      <c r="AM14" s="127">
        <v>13.23695</v>
      </c>
      <c r="AN14" s="4"/>
      <c r="AO14" s="4"/>
      <c r="AP14" s="4"/>
      <c r="AQ14" s="4"/>
      <c r="AR14" s="4"/>
      <c r="AS14" s="4"/>
      <c r="AT14" s="4"/>
      <c r="AU14" s="4"/>
      <c r="AV14" s="4"/>
      <c r="AW14" s="4"/>
      <c r="AX14" s="4"/>
      <c r="AY14" s="4"/>
    </row>
    <row r="15" spans="1:54" ht="15" x14ac:dyDescent="0.25">
      <c r="A15" s="125">
        <f>YampaRiverInflow.TotalOutflow!A15</f>
        <v>43556</v>
      </c>
      <c r="B15" s="13"/>
      <c r="C15" s="13"/>
      <c r="D15" s="13">
        <v>8.1</v>
      </c>
      <c r="E15" s="126">
        <v>14.715734000000001</v>
      </c>
      <c r="F15" s="126">
        <v>24.234504000000001</v>
      </c>
      <c r="G15" s="126">
        <v>24.849282000000002</v>
      </c>
      <c r="H15" s="126">
        <v>28.551597999999998</v>
      </c>
      <c r="I15" s="126">
        <v>23.343438000000003</v>
      </c>
      <c r="J15" s="126">
        <v>20.623002</v>
      </c>
      <c r="K15" s="126">
        <v>25.851988000000002</v>
      </c>
      <c r="L15" s="126">
        <v>12.903330000000002</v>
      </c>
      <c r="M15" s="126">
        <v>4.1301540000000001</v>
      </c>
      <c r="N15" s="126">
        <v>18.282956000000002</v>
      </c>
      <c r="O15" s="126">
        <v>29.463320000000003</v>
      </c>
      <c r="P15" s="126">
        <v>41.182446000000006</v>
      </c>
      <c r="Q15" s="126">
        <v>7.3053060000000007</v>
      </c>
      <c r="R15" s="126">
        <v>14.457518</v>
      </c>
      <c r="S15" s="126">
        <v>23.573840000000001</v>
      </c>
      <c r="T15" s="126">
        <v>6.8406400000000005</v>
      </c>
      <c r="U15" s="126">
        <v>-2.2138499999999999</v>
      </c>
      <c r="V15" s="126">
        <v>19.547470000000001</v>
      </c>
      <c r="W15" s="126">
        <v>11.52768</v>
      </c>
      <c r="X15" s="126">
        <v>17.343669999999999</v>
      </c>
      <c r="Y15" s="126">
        <v>13.49269</v>
      </c>
      <c r="Z15" s="126">
        <v>4.6643299999999996</v>
      </c>
      <c r="AA15" s="126">
        <v>2.3306399999999998</v>
      </c>
      <c r="AB15" s="126">
        <v>9.179590000000001</v>
      </c>
      <c r="AC15" s="126">
        <v>14.534559999999999</v>
      </c>
      <c r="AD15" s="126">
        <v>4.0880400000000003</v>
      </c>
      <c r="AE15" s="126">
        <v>13.018870000000001</v>
      </c>
      <c r="AF15" s="126">
        <v>7.4774700000000003</v>
      </c>
      <c r="AG15" s="126">
        <v>12.525</v>
      </c>
      <c r="AH15" s="126">
        <v>22.5366</v>
      </c>
      <c r="AI15" s="127">
        <v>5.4335800000000001</v>
      </c>
      <c r="AJ15" s="127">
        <v>-1.42597</v>
      </c>
      <c r="AK15" s="127">
        <v>9.8916652885999987</v>
      </c>
      <c r="AL15" s="127">
        <v>9.7270710717399993</v>
      </c>
      <c r="AM15" s="127">
        <v>7.0186580000000003</v>
      </c>
      <c r="AN15" s="4"/>
      <c r="AO15" s="4"/>
      <c r="AP15" s="4"/>
      <c r="AQ15" s="4"/>
      <c r="AR15" s="4"/>
      <c r="AS15" s="4"/>
      <c r="AT15" s="4"/>
      <c r="AU15" s="4"/>
      <c r="AV15" s="4"/>
      <c r="AW15" s="4"/>
      <c r="AX15" s="4"/>
      <c r="AY15" s="4"/>
    </row>
    <row r="16" spans="1:54" ht="15" x14ac:dyDescent="0.25">
      <c r="A16" s="125">
        <f>YampaRiverInflow.TotalOutflow!A16</f>
        <v>43586</v>
      </c>
      <c r="B16" s="13"/>
      <c r="C16" s="13"/>
      <c r="D16" s="13">
        <v>6.0880000000000001</v>
      </c>
      <c r="E16" s="126">
        <v>18.447317999999999</v>
      </c>
      <c r="F16" s="126">
        <v>41.574200000000005</v>
      </c>
      <c r="G16" s="126">
        <v>8.2423100000000016</v>
      </c>
      <c r="H16" s="126">
        <v>-0.94377600000000006</v>
      </c>
      <c r="I16" s="126">
        <v>-16.180436</v>
      </c>
      <c r="J16" s="126">
        <v>10.488404000000001</v>
      </c>
      <c r="K16" s="126">
        <v>15.254056</v>
      </c>
      <c r="L16" s="126">
        <v>-6.721960000000001</v>
      </c>
      <c r="M16" s="126">
        <v>-3.2702260000000001</v>
      </c>
      <c r="N16" s="126">
        <v>9.1846580000000007</v>
      </c>
      <c r="O16" s="126">
        <v>17.554766000000001</v>
      </c>
      <c r="P16" s="126">
        <v>30.019752000000004</v>
      </c>
      <c r="Q16" s="126">
        <v>9.2131399999999992</v>
      </c>
      <c r="R16" s="126">
        <v>29.214484000000002</v>
      </c>
      <c r="S16" s="126">
        <v>5.437558000000001</v>
      </c>
      <c r="T16" s="126">
        <v>8.0619300000000003</v>
      </c>
      <c r="U16" s="126">
        <v>-4.66012</v>
      </c>
      <c r="V16" s="126">
        <v>9.683209999999999</v>
      </c>
      <c r="W16" s="126">
        <v>23.337949999999999</v>
      </c>
      <c r="X16" s="126">
        <v>11.09249</v>
      </c>
      <c r="Y16" s="126">
        <v>14.89179</v>
      </c>
      <c r="Z16" s="126">
        <v>9.6852700000000009</v>
      </c>
      <c r="AA16" s="126">
        <v>5.5847100000000003</v>
      </c>
      <c r="AB16" s="126">
        <v>4.1686000000000005</v>
      </c>
      <c r="AC16" s="126">
        <v>14.016170000000001</v>
      </c>
      <c r="AD16" s="126">
        <v>5.02379</v>
      </c>
      <c r="AE16" s="126">
        <v>16.882990000000003</v>
      </c>
      <c r="AF16" s="126">
        <v>3.9549799999999999</v>
      </c>
      <c r="AG16" s="126">
        <v>10.53945</v>
      </c>
      <c r="AH16" s="126">
        <v>19.5229</v>
      </c>
      <c r="AI16" s="127">
        <v>4.9809799999999997</v>
      </c>
      <c r="AJ16" s="127">
        <v>1.2309300000000001</v>
      </c>
      <c r="AK16" s="127">
        <v>4.9848289250300004</v>
      </c>
      <c r="AL16" s="127">
        <v>9.396245455739999</v>
      </c>
      <c r="AM16" s="127">
        <v>8.1567039999999995</v>
      </c>
      <c r="AN16" s="4"/>
      <c r="AO16" s="4"/>
      <c r="AP16" s="4"/>
      <c r="AQ16" s="4"/>
      <c r="AR16" s="4"/>
      <c r="AS16" s="4"/>
      <c r="AT16" s="4"/>
      <c r="AU16" s="4"/>
      <c r="AV16" s="4"/>
      <c r="AW16" s="4"/>
      <c r="AX16" s="4"/>
      <c r="AY16" s="4"/>
    </row>
    <row r="17" spans="1:51" ht="15" x14ac:dyDescent="0.25">
      <c r="A17" s="125">
        <f>YampaRiverInflow.TotalOutflow!A17</f>
        <v>43617</v>
      </c>
      <c r="B17" s="13"/>
      <c r="C17" s="13"/>
      <c r="D17" s="13">
        <v>7.782</v>
      </c>
      <c r="E17" s="126">
        <v>2.8407460000000002</v>
      </c>
      <c r="F17" s="126">
        <v>-4.0965480000000003</v>
      </c>
      <c r="G17" s="126">
        <v>7.6460300000000005</v>
      </c>
      <c r="H17" s="126">
        <v>19.771796000000002</v>
      </c>
      <c r="I17" s="126">
        <v>13.807872000000001</v>
      </c>
      <c r="J17" s="126">
        <v>13.991372000000002</v>
      </c>
      <c r="K17" s="126">
        <v>2.7903960000000003</v>
      </c>
      <c r="L17" s="126">
        <v>1.7769000000000001</v>
      </c>
      <c r="M17" s="126">
        <v>9.8541160000000012</v>
      </c>
      <c r="N17" s="126">
        <v>19.475346000000002</v>
      </c>
      <c r="O17" s="126">
        <v>1.10209</v>
      </c>
      <c r="P17" s="126">
        <v>4.6148199999999999</v>
      </c>
      <c r="Q17" s="126">
        <v>-1.086592</v>
      </c>
      <c r="R17" s="126">
        <v>16.840010000000003</v>
      </c>
      <c r="S17" s="126">
        <v>1.326284</v>
      </c>
      <c r="T17" s="126">
        <v>-0.79383999999999999</v>
      </c>
      <c r="U17" s="126">
        <v>-23.251810000000003</v>
      </c>
      <c r="V17" s="126">
        <v>12.69872</v>
      </c>
      <c r="W17" s="126">
        <v>19.039000000000001</v>
      </c>
      <c r="X17" s="126">
        <v>6.8687700000000005</v>
      </c>
      <c r="Y17" s="126">
        <v>14.246139999999999</v>
      </c>
      <c r="Z17" s="126">
        <v>18.845080000000003</v>
      </c>
      <c r="AA17" s="126">
        <v>7.4909099999999995</v>
      </c>
      <c r="AB17" s="126">
        <v>13.8124</v>
      </c>
      <c r="AC17" s="126">
        <v>24.775919999999999</v>
      </c>
      <c r="AD17" s="126">
        <v>9.7531100000000013</v>
      </c>
      <c r="AE17" s="126">
        <v>18.740459999999999</v>
      </c>
      <c r="AF17" s="126">
        <v>5.9942099999999998</v>
      </c>
      <c r="AG17" s="126">
        <v>10.93661</v>
      </c>
      <c r="AH17" s="126">
        <v>14.07673</v>
      </c>
      <c r="AI17" s="127">
        <v>3.5599699999999999</v>
      </c>
      <c r="AJ17" s="127">
        <v>6.4226899999999993</v>
      </c>
      <c r="AK17" s="127">
        <v>10.5932776866</v>
      </c>
      <c r="AL17" s="127">
        <v>1.32194380099</v>
      </c>
      <c r="AM17" s="127">
        <v>3.633238</v>
      </c>
      <c r="AN17" s="4"/>
      <c r="AO17" s="4"/>
      <c r="AP17" s="4"/>
      <c r="AQ17" s="4"/>
      <c r="AR17" s="4"/>
      <c r="AS17" s="4"/>
      <c r="AT17" s="4"/>
      <c r="AU17" s="4"/>
      <c r="AV17" s="4"/>
      <c r="AW17" s="4"/>
      <c r="AX17" s="4"/>
      <c r="AY17" s="4"/>
    </row>
    <row r="18" spans="1:51" ht="15" x14ac:dyDescent="0.25">
      <c r="A18" s="125">
        <f>YampaRiverInflow.TotalOutflow!A18</f>
        <v>43647</v>
      </c>
      <c r="B18" s="13"/>
      <c r="C18" s="13"/>
      <c r="D18" s="13">
        <v>18.847000000000001</v>
      </c>
      <c r="E18" s="126">
        <v>12.233666000000001</v>
      </c>
      <c r="F18" s="126">
        <v>40.837490000000003</v>
      </c>
      <c r="G18" s="126">
        <v>46.478228000000001</v>
      </c>
      <c r="H18" s="126">
        <v>13.864426000000002</v>
      </c>
      <c r="I18" s="126">
        <v>-9.1669640000000001</v>
      </c>
      <c r="J18" s="126">
        <v>15.815042000000002</v>
      </c>
      <c r="K18" s="126">
        <v>8.4649699999999992</v>
      </c>
      <c r="L18" s="126">
        <v>24.215660000000003</v>
      </c>
      <c r="M18" s="126">
        <v>8.3205360000000006</v>
      </c>
      <c r="N18" s="126">
        <v>3.3371660000000007</v>
      </c>
      <c r="O18" s="126">
        <v>15.630164000000002</v>
      </c>
      <c r="P18" s="126">
        <v>1.9055500000000001</v>
      </c>
      <c r="Q18" s="126">
        <v>8.3211859999999991</v>
      </c>
      <c r="R18" s="126">
        <v>21.002715999999999</v>
      </c>
      <c r="S18" s="126">
        <v>17.809748000000003</v>
      </c>
      <c r="T18" s="126">
        <v>11.63293</v>
      </c>
      <c r="U18" s="126">
        <v>-12.476629999999998</v>
      </c>
      <c r="V18" s="126">
        <v>23.625509999999998</v>
      </c>
      <c r="W18" s="126">
        <v>20.54889</v>
      </c>
      <c r="X18" s="126">
        <v>8.319090000000001</v>
      </c>
      <c r="Y18" s="126">
        <v>20.105460000000001</v>
      </c>
      <c r="Z18" s="126">
        <v>19.50067</v>
      </c>
      <c r="AA18" s="126">
        <v>8.3446700000000007</v>
      </c>
      <c r="AB18" s="126">
        <v>18.455950000000001</v>
      </c>
      <c r="AC18" s="126">
        <v>31.79073</v>
      </c>
      <c r="AD18" s="126">
        <v>14.55987</v>
      </c>
      <c r="AE18" s="126">
        <v>21.886839999999999</v>
      </c>
      <c r="AF18" s="126">
        <v>25.583909999999999</v>
      </c>
      <c r="AG18" s="126">
        <v>21.074020000000001</v>
      </c>
      <c r="AH18" s="126">
        <v>18.544400000000003</v>
      </c>
      <c r="AI18" s="127">
        <v>6.6031899999999997</v>
      </c>
      <c r="AJ18" s="127">
        <v>14.91146</v>
      </c>
      <c r="AK18" s="127">
        <v>14.383509092599999</v>
      </c>
      <c r="AL18" s="127">
        <v>27.613380167700001</v>
      </c>
      <c r="AM18" s="127">
        <v>1.747992</v>
      </c>
      <c r="AN18" s="4"/>
      <c r="AO18" s="4"/>
      <c r="AP18" s="4"/>
      <c r="AQ18" s="4"/>
      <c r="AR18" s="4"/>
      <c r="AS18" s="4"/>
      <c r="AT18" s="4"/>
      <c r="AU18" s="4"/>
      <c r="AV18" s="4"/>
      <c r="AW18" s="4"/>
      <c r="AX18" s="4"/>
      <c r="AY18" s="4"/>
    </row>
    <row r="19" spans="1:51" ht="15" x14ac:dyDescent="0.25">
      <c r="A19" s="125">
        <f>YampaRiverInflow.TotalOutflow!A19</f>
        <v>43678</v>
      </c>
      <c r="B19" s="13"/>
      <c r="C19" s="13"/>
      <c r="D19" s="13">
        <v>17.846</v>
      </c>
      <c r="E19" s="126">
        <v>21.390052000000001</v>
      </c>
      <c r="F19" s="126">
        <v>33.227021999999998</v>
      </c>
      <c r="G19" s="126">
        <v>46.634092000000003</v>
      </c>
      <c r="H19" s="126">
        <v>0.76430000000000009</v>
      </c>
      <c r="I19" s="126">
        <v>14.463595999999999</v>
      </c>
      <c r="J19" s="126">
        <v>32.157184000000008</v>
      </c>
      <c r="K19" s="126">
        <v>18.745439999999999</v>
      </c>
      <c r="L19" s="126">
        <v>18.415265999999999</v>
      </c>
      <c r="M19" s="126">
        <v>16.546260000000004</v>
      </c>
      <c r="N19" s="126">
        <v>21.988494000000003</v>
      </c>
      <c r="O19" s="126">
        <v>28.928684000000004</v>
      </c>
      <c r="P19" s="126">
        <v>19.984940000000002</v>
      </c>
      <c r="Q19" s="126">
        <v>10.897600000000001</v>
      </c>
      <c r="R19" s="126">
        <v>20.870480000000001</v>
      </c>
      <c r="S19" s="126">
        <v>13.847151999999999</v>
      </c>
      <c r="T19" s="126">
        <v>9.7706299999999988</v>
      </c>
      <c r="U19" s="126">
        <v>7.4435000000000002</v>
      </c>
      <c r="V19" s="126">
        <v>20.504860000000001</v>
      </c>
      <c r="W19" s="126">
        <v>22.135639999999999</v>
      </c>
      <c r="X19" s="126">
        <v>5.2130799999999997</v>
      </c>
      <c r="Y19" s="126">
        <v>14.802440000000001</v>
      </c>
      <c r="Z19" s="126">
        <v>21.94164</v>
      </c>
      <c r="AA19" s="126">
        <v>8.4181799999999996</v>
      </c>
      <c r="AB19" s="126">
        <v>21.659500000000001</v>
      </c>
      <c r="AC19" s="126">
        <v>35.8294</v>
      </c>
      <c r="AD19" s="126">
        <v>14.210139999999999</v>
      </c>
      <c r="AE19" s="126">
        <v>24.195160000000001</v>
      </c>
      <c r="AF19" s="126">
        <v>26.496269999999999</v>
      </c>
      <c r="AG19" s="126">
        <v>24.024999999999999</v>
      </c>
      <c r="AH19" s="126">
        <v>22.344560000000001</v>
      </c>
      <c r="AI19" s="127">
        <v>9.8857900000000001</v>
      </c>
      <c r="AJ19" s="127">
        <v>13.84548</v>
      </c>
      <c r="AK19" s="127">
        <v>16.9342231406</v>
      </c>
      <c r="AL19" s="127">
        <v>14.489780994299998</v>
      </c>
      <c r="AM19" s="127">
        <v>23.217804000000005</v>
      </c>
      <c r="AN19" s="4"/>
      <c r="AO19" s="4"/>
      <c r="AP19" s="4"/>
      <c r="AQ19" s="4"/>
      <c r="AR19" s="4"/>
      <c r="AS19" s="4"/>
      <c r="AT19" s="4"/>
      <c r="AU19" s="4"/>
      <c r="AV19" s="4"/>
      <c r="AW19" s="4"/>
      <c r="AX19" s="4"/>
      <c r="AY19" s="4"/>
    </row>
    <row r="20" spans="1:51" ht="15" x14ac:dyDescent="0.25">
      <c r="A20" s="125">
        <f>YampaRiverInflow.TotalOutflow!A20</f>
        <v>43709</v>
      </c>
      <c r="B20" s="13"/>
      <c r="C20" s="13"/>
      <c r="D20" s="13">
        <v>10.945</v>
      </c>
      <c r="E20" s="126">
        <v>22.553249999999998</v>
      </c>
      <c r="F20" s="126">
        <v>8.4984000000000002</v>
      </c>
      <c r="G20" s="126">
        <v>20.619562000000002</v>
      </c>
      <c r="H20" s="126">
        <v>12.313067999999999</v>
      </c>
      <c r="I20" s="126">
        <v>12.236552000000001</v>
      </c>
      <c r="J20" s="126">
        <v>13.633801999999999</v>
      </c>
      <c r="K20" s="126">
        <v>13.98475</v>
      </c>
      <c r="L20" s="126">
        <v>17.459476000000002</v>
      </c>
      <c r="M20" s="126">
        <v>36.845714000000001</v>
      </c>
      <c r="N20" s="126">
        <v>21.666070000000005</v>
      </c>
      <c r="O20" s="126">
        <v>26.497226000000001</v>
      </c>
      <c r="P20" s="126">
        <v>15.862907999999999</v>
      </c>
      <c r="Q20" s="126">
        <v>14.997952</v>
      </c>
      <c r="R20" s="126">
        <v>15.244622000000001</v>
      </c>
      <c r="S20" s="126">
        <v>10.894964</v>
      </c>
      <c r="T20" s="126">
        <v>-6.0112700000000006</v>
      </c>
      <c r="U20" s="126">
        <v>19.914009999999998</v>
      </c>
      <c r="V20" s="126">
        <v>13.555149999999999</v>
      </c>
      <c r="W20" s="126">
        <v>15.397549999999999</v>
      </c>
      <c r="X20" s="126">
        <v>7.1036899999999994</v>
      </c>
      <c r="Y20" s="126">
        <v>8.6973899999999986</v>
      </c>
      <c r="Z20" s="126">
        <v>11.841569999999999</v>
      </c>
      <c r="AA20" s="126">
        <v>3.6388400000000001</v>
      </c>
      <c r="AB20" s="126">
        <v>18.084299999999999</v>
      </c>
      <c r="AC20" s="126">
        <v>24.926950000000001</v>
      </c>
      <c r="AD20" s="126">
        <v>13.032249999999999</v>
      </c>
      <c r="AE20" s="126">
        <v>14.707469999999999</v>
      </c>
      <c r="AF20" s="126">
        <v>15.101129999999999</v>
      </c>
      <c r="AG20" s="126">
        <v>9.3519199999999998</v>
      </c>
      <c r="AH20" s="126">
        <v>35.037589999999994</v>
      </c>
      <c r="AI20" s="127">
        <v>-2.8570500000000001</v>
      </c>
      <c r="AJ20" s="127">
        <v>6.7481800000000005</v>
      </c>
      <c r="AK20" s="127">
        <v>15.024452891200001</v>
      </c>
      <c r="AL20" s="127">
        <v>11.451161157</v>
      </c>
      <c r="AM20" s="127">
        <v>15.371198000000001</v>
      </c>
      <c r="AN20" s="4"/>
      <c r="AO20" s="4"/>
      <c r="AP20" s="4"/>
      <c r="AQ20" s="4"/>
      <c r="AR20" s="4"/>
      <c r="AS20" s="4"/>
      <c r="AT20" s="4"/>
      <c r="AU20" s="4"/>
      <c r="AV20" s="4"/>
      <c r="AW20" s="4"/>
      <c r="AX20" s="4"/>
      <c r="AY20" s="4"/>
    </row>
    <row r="21" spans="1:51" ht="15" x14ac:dyDescent="0.25">
      <c r="A21" s="125">
        <f>YampaRiverInflow.TotalOutflow!A21</f>
        <v>43739</v>
      </c>
      <c r="B21" s="13"/>
      <c r="C21" s="13"/>
      <c r="D21" s="13">
        <v>5.6680000000000001</v>
      </c>
      <c r="E21" s="126">
        <v>-0.71860800000000002</v>
      </c>
      <c r="F21" s="126">
        <v>25.419446000000001</v>
      </c>
      <c r="G21" s="126">
        <v>21.178598000000001</v>
      </c>
      <c r="H21" s="126">
        <v>15.493984000000001</v>
      </c>
      <c r="I21" s="126">
        <v>17.385394000000002</v>
      </c>
      <c r="J21" s="126">
        <v>15.188998000000002</v>
      </c>
      <c r="K21" s="126">
        <v>19.329960000000003</v>
      </c>
      <c r="L21" s="126">
        <v>13.292282000000002</v>
      </c>
      <c r="M21" s="126">
        <v>4.6153680000000001</v>
      </c>
      <c r="N21" s="126">
        <v>8.5067520000000005</v>
      </c>
      <c r="O21" s="126">
        <v>18.000779999999999</v>
      </c>
      <c r="P21" s="126">
        <v>11.691694000000002</v>
      </c>
      <c r="Q21" s="126">
        <v>11.765064000000001</v>
      </c>
      <c r="R21" s="126">
        <v>12.468330000000002</v>
      </c>
      <c r="S21" s="126">
        <v>6.5313160000000003</v>
      </c>
      <c r="T21" s="126">
        <v>-7.82599</v>
      </c>
      <c r="U21" s="126">
        <v>24.362849999999998</v>
      </c>
      <c r="V21" s="126">
        <v>10.95425</v>
      </c>
      <c r="W21" s="126">
        <v>11.723360000000001</v>
      </c>
      <c r="X21" s="126">
        <v>4.6145899999999997</v>
      </c>
      <c r="Y21" s="126">
        <v>6.6953500000000004</v>
      </c>
      <c r="Z21" s="126">
        <v>9.5123700000000007</v>
      </c>
      <c r="AA21" s="126">
        <v>-0.49925999999999998</v>
      </c>
      <c r="AB21" s="126">
        <v>18.132660000000001</v>
      </c>
      <c r="AC21" s="126">
        <v>19.22006</v>
      </c>
      <c r="AD21" s="126">
        <v>10.97871</v>
      </c>
      <c r="AE21" s="126">
        <v>13.21185</v>
      </c>
      <c r="AF21" s="126">
        <v>14.04824</v>
      </c>
      <c r="AG21" s="126">
        <v>6.9533999999999994</v>
      </c>
      <c r="AH21" s="126">
        <v>23.35398</v>
      </c>
      <c r="AI21" s="127">
        <v>-2.8584200000000002</v>
      </c>
      <c r="AJ21" s="127">
        <v>2.3012199999999998</v>
      </c>
      <c r="AK21" s="127">
        <v>14.734685122999998</v>
      </c>
      <c r="AL21" s="127">
        <v>8.5052611573600014</v>
      </c>
      <c r="AM21" s="127">
        <v>11.385834000000001</v>
      </c>
      <c r="AN21" s="4"/>
      <c r="AO21" s="4"/>
      <c r="AP21" s="4"/>
      <c r="AQ21" s="4"/>
      <c r="AR21" s="4"/>
      <c r="AS21" s="4"/>
      <c r="AT21" s="4"/>
      <c r="AU21" s="4"/>
      <c r="AV21" s="4"/>
      <c r="AW21" s="4"/>
      <c r="AX21" s="4"/>
      <c r="AY21" s="4"/>
    </row>
    <row r="22" spans="1:51" ht="15" x14ac:dyDescent="0.25">
      <c r="A22" s="125">
        <f>YampaRiverInflow.TotalOutflow!A22</f>
        <v>43770</v>
      </c>
      <c r="B22" s="13"/>
      <c r="C22" s="13"/>
      <c r="D22" s="13">
        <v>5.7000000000000002E-2</v>
      </c>
      <c r="E22" s="126">
        <v>10.843160000000001</v>
      </c>
      <c r="F22" s="126">
        <v>18.386371999999998</v>
      </c>
      <c r="G22" s="126">
        <v>19.311062000000003</v>
      </c>
      <c r="H22" s="126">
        <v>16.448476000000003</v>
      </c>
      <c r="I22" s="126">
        <v>11.181172</v>
      </c>
      <c r="J22" s="126">
        <v>25.764479999999999</v>
      </c>
      <c r="K22" s="126">
        <v>8.3348259999999996</v>
      </c>
      <c r="L22" s="126">
        <v>1.544602</v>
      </c>
      <c r="M22" s="126">
        <v>4.4751840000000005</v>
      </c>
      <c r="N22" s="126">
        <v>9.0973780000000009</v>
      </c>
      <c r="O22" s="126">
        <v>11.138052000000002</v>
      </c>
      <c r="P22" s="126">
        <v>12.686196000000002</v>
      </c>
      <c r="Q22" s="126">
        <v>3.2208140000000003</v>
      </c>
      <c r="R22" s="126">
        <v>16.414173999999999</v>
      </c>
      <c r="S22" s="126">
        <v>14.713260000000002</v>
      </c>
      <c r="T22" s="126">
        <v>-12.37326</v>
      </c>
      <c r="U22" s="126">
        <v>14.93168</v>
      </c>
      <c r="V22" s="126">
        <v>-5.1652700000000005</v>
      </c>
      <c r="W22" s="126">
        <v>10.395850000000001</v>
      </c>
      <c r="X22" s="126">
        <v>4.0648400000000002</v>
      </c>
      <c r="Y22" s="126">
        <v>3.5380700000000003</v>
      </c>
      <c r="Z22" s="126">
        <v>7.5272700000000006</v>
      </c>
      <c r="AA22" s="126">
        <v>13.11669</v>
      </c>
      <c r="AB22" s="126">
        <v>15.47784</v>
      </c>
      <c r="AC22" s="126">
        <v>21.893450000000001</v>
      </c>
      <c r="AD22" s="126">
        <v>12.1463</v>
      </c>
      <c r="AE22" s="126">
        <v>8.651209999999999</v>
      </c>
      <c r="AF22" s="126">
        <v>9.7618099999999988</v>
      </c>
      <c r="AG22" s="126">
        <v>16.488720000000001</v>
      </c>
      <c r="AH22" s="126">
        <v>4.6226700000000003</v>
      </c>
      <c r="AI22" s="127">
        <v>5.9796400000000007</v>
      </c>
      <c r="AJ22" s="127">
        <v>-1.0023</v>
      </c>
      <c r="AK22" s="127">
        <v>2.8527603286000001</v>
      </c>
      <c r="AL22" s="127">
        <v>5.8921380145499995</v>
      </c>
      <c r="AM22" s="127">
        <v>14.328964000000001</v>
      </c>
      <c r="AN22" s="4"/>
      <c r="AO22" s="4"/>
      <c r="AP22" s="4"/>
      <c r="AQ22" s="4"/>
      <c r="AR22" s="4"/>
      <c r="AS22" s="4"/>
      <c r="AT22" s="4"/>
      <c r="AU22" s="4"/>
      <c r="AV22" s="4"/>
      <c r="AW22" s="4"/>
      <c r="AX22" s="4"/>
      <c r="AY22" s="4"/>
    </row>
    <row r="23" spans="1:51" ht="15" x14ac:dyDescent="0.25">
      <c r="A23" s="125">
        <f>YampaRiverInflow.TotalOutflow!A23</f>
        <v>43800</v>
      </c>
      <c r="B23" s="13"/>
      <c r="C23" s="13"/>
      <c r="D23" s="13">
        <v>4.8710000000000004</v>
      </c>
      <c r="E23" s="126">
        <v>24.479745999999999</v>
      </c>
      <c r="F23" s="126">
        <v>28.815221999999999</v>
      </c>
      <c r="G23" s="126">
        <v>25.261752000000001</v>
      </c>
      <c r="H23" s="126">
        <v>17.678011999999999</v>
      </c>
      <c r="I23" s="126">
        <v>14.243404000000002</v>
      </c>
      <c r="J23" s="126">
        <v>14.415404000000002</v>
      </c>
      <c r="K23" s="126">
        <v>12.408850000000001</v>
      </c>
      <c r="L23" s="126">
        <v>14.457278000000001</v>
      </c>
      <c r="M23" s="126">
        <v>8.5560460000000003</v>
      </c>
      <c r="N23" s="126">
        <v>16.481124000000001</v>
      </c>
      <c r="O23" s="126">
        <v>23.186820000000004</v>
      </c>
      <c r="P23" s="126">
        <v>12.631855999999999</v>
      </c>
      <c r="Q23" s="126">
        <v>18.82638</v>
      </c>
      <c r="R23" s="126">
        <v>16.553794000000003</v>
      </c>
      <c r="S23" s="126">
        <v>6.4272099999999996</v>
      </c>
      <c r="T23" s="126">
        <v>-16.238409999999998</v>
      </c>
      <c r="U23" s="126">
        <v>12.00187</v>
      </c>
      <c r="V23" s="126">
        <v>6.5915499999999998</v>
      </c>
      <c r="W23" s="126">
        <v>12.228569999999999</v>
      </c>
      <c r="X23" s="126">
        <v>1.01868</v>
      </c>
      <c r="Y23" s="126">
        <v>6.6875100000000005</v>
      </c>
      <c r="Z23" s="126">
        <v>11.483219999999999</v>
      </c>
      <c r="AA23" s="126">
        <v>-2.7016499999999999</v>
      </c>
      <c r="AB23" s="126">
        <v>25.948370000000001</v>
      </c>
      <c r="AC23" s="126">
        <v>22.778939999999999</v>
      </c>
      <c r="AD23" s="126">
        <v>11.792920000000001</v>
      </c>
      <c r="AE23" s="126">
        <v>17.610810000000001</v>
      </c>
      <c r="AF23" s="126">
        <v>24.307770000000001</v>
      </c>
      <c r="AG23" s="126">
        <v>18.407709999999998</v>
      </c>
      <c r="AH23" s="126">
        <v>2.61571</v>
      </c>
      <c r="AI23" s="127">
        <v>-1.39621</v>
      </c>
      <c r="AJ23" s="127">
        <v>-6.0315000000000003</v>
      </c>
      <c r="AK23" s="127">
        <v>15.691479341899999</v>
      </c>
      <c r="AL23" s="127">
        <v>6.0863140477999993</v>
      </c>
      <c r="AM23" s="127">
        <v>11.088239999999999</v>
      </c>
      <c r="AN23" s="4"/>
      <c r="AO23" s="4"/>
      <c r="AP23" s="4"/>
      <c r="AQ23" s="4"/>
      <c r="AR23" s="4"/>
      <c r="AS23" s="4"/>
      <c r="AT23" s="4"/>
      <c r="AU23" s="4"/>
      <c r="AV23" s="4"/>
      <c r="AW23" s="4"/>
      <c r="AX23" s="4"/>
      <c r="AY23" s="4"/>
    </row>
    <row r="24" spans="1:51" ht="15" x14ac:dyDescent="0.25">
      <c r="A24" s="125">
        <f>YampaRiverInflow.TotalOutflow!A24</f>
        <v>43831</v>
      </c>
      <c r="B24" s="13"/>
      <c r="C24" s="13"/>
      <c r="D24" s="13">
        <v>10.731999999999999</v>
      </c>
      <c r="E24" s="126">
        <v>13.408282000000002</v>
      </c>
      <c r="F24" s="126">
        <v>20.393000000000001</v>
      </c>
      <c r="G24" s="126">
        <v>26.830200000000001</v>
      </c>
      <c r="H24" s="126">
        <v>13.523328000000001</v>
      </c>
      <c r="I24" s="126">
        <v>7.4926059999999994</v>
      </c>
      <c r="J24" s="126">
        <v>17.595858</v>
      </c>
      <c r="K24" s="126">
        <v>17.257884000000001</v>
      </c>
      <c r="L24" s="126">
        <v>17.505234000000002</v>
      </c>
      <c r="M24" s="126">
        <v>16.421226000000001</v>
      </c>
      <c r="N24" s="126">
        <v>18.741642000000002</v>
      </c>
      <c r="O24" s="126">
        <v>102.681246</v>
      </c>
      <c r="P24" s="126">
        <v>14.341926000000001</v>
      </c>
      <c r="Q24" s="126">
        <v>36.095982000000006</v>
      </c>
      <c r="R24" s="126">
        <v>11.681832000000002</v>
      </c>
      <c r="S24" s="126">
        <v>13.022328000000002</v>
      </c>
      <c r="T24" s="126">
        <v>-12.26146</v>
      </c>
      <c r="U24" s="126">
        <v>9.9685600000000001</v>
      </c>
      <c r="V24" s="126">
        <v>3.9182399999999999</v>
      </c>
      <c r="W24" s="126">
        <v>5.2524799999999994</v>
      </c>
      <c r="X24" s="126">
        <v>0.65434000000000003</v>
      </c>
      <c r="Y24" s="126">
        <v>10.38495</v>
      </c>
      <c r="Z24" s="126">
        <v>14.23559</v>
      </c>
      <c r="AA24" s="126">
        <v>9.8203300000000002</v>
      </c>
      <c r="AB24" s="126">
        <v>24.700430000000001</v>
      </c>
      <c r="AC24" s="126">
        <v>22.069479999999999</v>
      </c>
      <c r="AD24" s="126">
        <v>12.57952</v>
      </c>
      <c r="AE24" s="126">
        <v>19.210369999999998</v>
      </c>
      <c r="AF24" s="126">
        <v>24.414390000000001</v>
      </c>
      <c r="AG24" s="126">
        <v>14.356399999999999</v>
      </c>
      <c r="AH24" s="126">
        <v>-5.5044899999999997</v>
      </c>
      <c r="AI24" s="127">
        <v>8.7599999999999997E-2</v>
      </c>
      <c r="AJ24" s="127">
        <v>10.5211983485</v>
      </c>
      <c r="AK24" s="127">
        <v>15.800985125999999</v>
      </c>
      <c r="AL24" s="127">
        <v>6.6924780000000004</v>
      </c>
      <c r="AM24" s="127">
        <v>12.522880000000001</v>
      </c>
      <c r="AN24" s="4"/>
      <c r="AO24" s="4"/>
      <c r="AP24" s="4"/>
      <c r="AQ24" s="4"/>
      <c r="AR24" s="4"/>
      <c r="AS24" s="4"/>
      <c r="AT24" s="4"/>
      <c r="AU24" s="4"/>
      <c r="AV24" s="4"/>
      <c r="AW24" s="4"/>
      <c r="AX24" s="4"/>
      <c r="AY24" s="4"/>
    </row>
    <row r="25" spans="1:51" ht="15" x14ac:dyDescent="0.25">
      <c r="A25" s="125">
        <f>YampaRiverInflow.TotalOutflow!A25</f>
        <v>43862</v>
      </c>
      <c r="B25" s="13"/>
      <c r="C25" s="13"/>
      <c r="D25" s="13">
        <v>3.8969999999999998</v>
      </c>
      <c r="E25" s="126">
        <v>19.386094</v>
      </c>
      <c r="F25" s="126">
        <v>18.080170000000003</v>
      </c>
      <c r="G25" s="126">
        <v>21.570738000000002</v>
      </c>
      <c r="H25" s="126">
        <v>24.478035999999999</v>
      </c>
      <c r="I25" s="126">
        <v>22.606304000000005</v>
      </c>
      <c r="J25" s="126">
        <v>20.049504000000002</v>
      </c>
      <c r="K25" s="126">
        <v>20.566192000000004</v>
      </c>
      <c r="L25" s="126">
        <v>7.6632420000000003</v>
      </c>
      <c r="M25" s="126">
        <v>19.546256</v>
      </c>
      <c r="N25" s="126">
        <v>27.797172</v>
      </c>
      <c r="O25" s="126">
        <v>76.617378000000016</v>
      </c>
      <c r="P25" s="126">
        <v>14.917342000000003</v>
      </c>
      <c r="Q25" s="126">
        <v>33.866841999999998</v>
      </c>
      <c r="R25" s="126">
        <v>10.731888000000001</v>
      </c>
      <c r="S25" s="126">
        <v>-2.5262600000000002</v>
      </c>
      <c r="T25" s="126">
        <v>-10.192350000000001</v>
      </c>
      <c r="U25" s="126">
        <v>6.2821099999999994</v>
      </c>
      <c r="V25" s="126">
        <v>3.13246</v>
      </c>
      <c r="W25" s="126">
        <v>4.1601400000000002</v>
      </c>
      <c r="X25" s="126">
        <v>2.8380700000000001</v>
      </c>
      <c r="Y25" s="126">
        <v>9.7490100000000002</v>
      </c>
      <c r="Z25" s="126">
        <v>16.001570000000001</v>
      </c>
      <c r="AA25" s="126">
        <v>9.5720700000000001</v>
      </c>
      <c r="AB25" s="126">
        <v>21.740169999999999</v>
      </c>
      <c r="AC25" s="126">
        <v>14.98456</v>
      </c>
      <c r="AD25" s="126">
        <v>10.01197</v>
      </c>
      <c r="AE25" s="126">
        <v>10.48507</v>
      </c>
      <c r="AF25" s="126">
        <v>13.671299999999999</v>
      </c>
      <c r="AG25" s="126">
        <v>11.7835</v>
      </c>
      <c r="AH25" s="126">
        <v>1.58589</v>
      </c>
      <c r="AI25" s="127">
        <v>-4.5615100000000002</v>
      </c>
      <c r="AJ25" s="127">
        <v>4.3773033031399997</v>
      </c>
      <c r="AK25" s="127">
        <v>6.3041165275999997</v>
      </c>
      <c r="AL25" s="127">
        <v>11.420924000000001</v>
      </c>
      <c r="AM25" s="127">
        <v>22.01473</v>
      </c>
      <c r="AN25" s="4"/>
      <c r="AO25" s="4"/>
      <c r="AP25" s="4"/>
      <c r="AQ25" s="4"/>
      <c r="AR25" s="4"/>
      <c r="AS25" s="4"/>
      <c r="AT25" s="4"/>
      <c r="AU25" s="4"/>
      <c r="AV25" s="4"/>
      <c r="AW25" s="4"/>
      <c r="AX25" s="4"/>
      <c r="AY25" s="4"/>
    </row>
    <row r="26" spans="1:51" ht="15" x14ac:dyDescent="0.25">
      <c r="A26" s="125">
        <f>YampaRiverInflow.TotalOutflow!A26</f>
        <v>43891</v>
      </c>
      <c r="B26" s="13"/>
      <c r="C26" s="13"/>
      <c r="D26" s="13">
        <v>5.12</v>
      </c>
      <c r="E26" s="126">
        <v>48.256724000000006</v>
      </c>
      <c r="F26" s="126">
        <v>19.746093999999999</v>
      </c>
      <c r="G26" s="126">
        <v>35.103420000000007</v>
      </c>
      <c r="H26" s="126">
        <v>21.701271999999999</v>
      </c>
      <c r="I26" s="126">
        <v>7.1830860000000003</v>
      </c>
      <c r="J26" s="126">
        <v>10.043988000000001</v>
      </c>
      <c r="K26" s="126">
        <v>4.5826419999999999</v>
      </c>
      <c r="L26" s="126">
        <v>9.10426</v>
      </c>
      <c r="M26" s="126">
        <v>26.727903999999999</v>
      </c>
      <c r="N26" s="126">
        <v>40.118170000000006</v>
      </c>
      <c r="O26" s="126">
        <v>66.972800000000007</v>
      </c>
      <c r="P26" s="126">
        <v>17.273148000000003</v>
      </c>
      <c r="Q26" s="126">
        <v>62.610502000000011</v>
      </c>
      <c r="R26" s="126">
        <v>-10.463220000000002</v>
      </c>
      <c r="S26" s="126">
        <v>-5.3588699999999996</v>
      </c>
      <c r="T26" s="126">
        <v>-15.49112</v>
      </c>
      <c r="U26" s="126">
        <v>36.322969999999998</v>
      </c>
      <c r="V26" s="126">
        <v>9.210090000000001</v>
      </c>
      <c r="W26" s="126">
        <v>5.7764899999999999</v>
      </c>
      <c r="X26" s="126">
        <v>9.2872199999999996</v>
      </c>
      <c r="Y26" s="126">
        <v>8.1139899999999994</v>
      </c>
      <c r="Z26" s="126">
        <v>9.8301200000000009</v>
      </c>
      <c r="AA26" s="126">
        <v>14.49926</v>
      </c>
      <c r="AB26" s="126">
        <v>12.03308</v>
      </c>
      <c r="AC26" s="126">
        <v>4.5342399999999996</v>
      </c>
      <c r="AD26" s="126">
        <v>19.332849999999997</v>
      </c>
      <c r="AE26" s="126">
        <v>6.37479</v>
      </c>
      <c r="AF26" s="126">
        <v>9.2942099999999996</v>
      </c>
      <c r="AG26" s="126">
        <v>12.6425</v>
      </c>
      <c r="AH26" s="126">
        <v>6.9361999999999995</v>
      </c>
      <c r="AI26" s="127">
        <v>-7.20953</v>
      </c>
      <c r="AJ26" s="127">
        <v>6.0787702509799999</v>
      </c>
      <c r="AK26" s="127">
        <v>6.5442801642999999</v>
      </c>
      <c r="AL26" s="127">
        <v>13.23695</v>
      </c>
      <c r="AM26" s="127">
        <v>24.268612000000001</v>
      </c>
      <c r="AN26" s="4"/>
      <c r="AO26" s="4"/>
      <c r="AP26" s="4"/>
      <c r="AQ26" s="4"/>
      <c r="AR26" s="4"/>
      <c r="AS26" s="4"/>
      <c r="AT26" s="4"/>
      <c r="AU26" s="4"/>
      <c r="AV26" s="4"/>
      <c r="AW26" s="4"/>
      <c r="AX26" s="4"/>
      <c r="AY26" s="4"/>
    </row>
    <row r="27" spans="1:51" ht="15" x14ac:dyDescent="0.25">
      <c r="A27" s="125">
        <f>YampaRiverInflow.TotalOutflow!A27</f>
        <v>43922</v>
      </c>
      <c r="B27" s="13"/>
      <c r="C27" s="13"/>
      <c r="D27" s="13">
        <v>8.1</v>
      </c>
      <c r="E27" s="126">
        <v>24.234504000000001</v>
      </c>
      <c r="F27" s="126">
        <v>24.849282000000002</v>
      </c>
      <c r="G27" s="126">
        <v>28.551597999999998</v>
      </c>
      <c r="H27" s="126">
        <v>23.343438000000003</v>
      </c>
      <c r="I27" s="126">
        <v>20.623002</v>
      </c>
      <c r="J27" s="126">
        <v>25.851988000000002</v>
      </c>
      <c r="K27" s="126">
        <v>12.903330000000002</v>
      </c>
      <c r="L27" s="126">
        <v>4.1301540000000001</v>
      </c>
      <c r="M27" s="126">
        <v>18.282956000000002</v>
      </c>
      <c r="N27" s="126">
        <v>29.463320000000003</v>
      </c>
      <c r="O27" s="126">
        <v>41.182446000000006</v>
      </c>
      <c r="P27" s="126">
        <v>7.3053060000000007</v>
      </c>
      <c r="Q27" s="126">
        <v>14.457518</v>
      </c>
      <c r="R27" s="126">
        <v>23.573840000000001</v>
      </c>
      <c r="S27" s="126">
        <v>6.8406400000000005</v>
      </c>
      <c r="T27" s="126">
        <v>-2.2138499999999999</v>
      </c>
      <c r="U27" s="126">
        <v>19.547470000000001</v>
      </c>
      <c r="V27" s="126">
        <v>11.52768</v>
      </c>
      <c r="W27" s="126">
        <v>17.343669999999999</v>
      </c>
      <c r="X27" s="126">
        <v>13.49269</v>
      </c>
      <c r="Y27" s="126">
        <v>4.6643299999999996</v>
      </c>
      <c r="Z27" s="126">
        <v>2.3306399999999998</v>
      </c>
      <c r="AA27" s="126">
        <v>9.179590000000001</v>
      </c>
      <c r="AB27" s="126">
        <v>14.534559999999999</v>
      </c>
      <c r="AC27" s="126">
        <v>4.0880400000000003</v>
      </c>
      <c r="AD27" s="126">
        <v>13.018870000000001</v>
      </c>
      <c r="AE27" s="126">
        <v>7.4774700000000003</v>
      </c>
      <c r="AF27" s="126">
        <v>12.525</v>
      </c>
      <c r="AG27" s="126">
        <v>22.5366</v>
      </c>
      <c r="AH27" s="126">
        <v>5.4335800000000001</v>
      </c>
      <c r="AI27" s="127">
        <v>-1.42597</v>
      </c>
      <c r="AJ27" s="127">
        <v>9.8916652885999987</v>
      </c>
      <c r="AK27" s="127">
        <v>9.7270710717399993</v>
      </c>
      <c r="AL27" s="127">
        <v>7.0186580000000003</v>
      </c>
      <c r="AM27" s="127">
        <v>14.715734000000001</v>
      </c>
      <c r="AN27" s="4"/>
      <c r="AO27" s="4"/>
      <c r="AP27" s="4"/>
      <c r="AQ27" s="4"/>
      <c r="AR27" s="4"/>
      <c r="AS27" s="4"/>
      <c r="AT27" s="4"/>
      <c r="AU27" s="4"/>
      <c r="AV27" s="4"/>
      <c r="AW27" s="4"/>
      <c r="AX27" s="4"/>
      <c r="AY27" s="4"/>
    </row>
    <row r="28" spans="1:51" ht="15" x14ac:dyDescent="0.25">
      <c r="A28" s="125">
        <f>YampaRiverInflow.TotalOutflow!A28</f>
        <v>43952</v>
      </c>
      <c r="B28" s="13"/>
      <c r="C28" s="13"/>
      <c r="D28" s="13">
        <v>6.0880000000000001</v>
      </c>
      <c r="E28" s="126">
        <v>41.574200000000005</v>
      </c>
      <c r="F28" s="126">
        <v>8.2423100000000016</v>
      </c>
      <c r="G28" s="126">
        <v>-0.94377600000000006</v>
      </c>
      <c r="H28" s="126">
        <v>-16.180436</v>
      </c>
      <c r="I28" s="126">
        <v>10.488404000000001</v>
      </c>
      <c r="J28" s="126">
        <v>15.254056</v>
      </c>
      <c r="K28" s="126">
        <v>-6.721960000000001</v>
      </c>
      <c r="L28" s="126">
        <v>-3.2702260000000001</v>
      </c>
      <c r="M28" s="126">
        <v>9.1846580000000007</v>
      </c>
      <c r="N28" s="126">
        <v>17.554766000000001</v>
      </c>
      <c r="O28" s="126">
        <v>30.019752000000004</v>
      </c>
      <c r="P28" s="126">
        <v>9.2131399999999992</v>
      </c>
      <c r="Q28" s="126">
        <v>29.214484000000002</v>
      </c>
      <c r="R28" s="126">
        <v>5.437558000000001</v>
      </c>
      <c r="S28" s="126">
        <v>8.0619300000000003</v>
      </c>
      <c r="T28" s="126">
        <v>-4.66012</v>
      </c>
      <c r="U28" s="126">
        <v>9.683209999999999</v>
      </c>
      <c r="V28" s="126">
        <v>23.337949999999999</v>
      </c>
      <c r="W28" s="126">
        <v>11.09249</v>
      </c>
      <c r="X28" s="126">
        <v>14.89179</v>
      </c>
      <c r="Y28" s="126">
        <v>9.6852700000000009</v>
      </c>
      <c r="Z28" s="126">
        <v>5.5847100000000003</v>
      </c>
      <c r="AA28" s="126">
        <v>4.1686000000000005</v>
      </c>
      <c r="AB28" s="126">
        <v>14.016170000000001</v>
      </c>
      <c r="AC28" s="126">
        <v>5.02379</v>
      </c>
      <c r="AD28" s="126">
        <v>16.882990000000003</v>
      </c>
      <c r="AE28" s="126">
        <v>3.9549799999999999</v>
      </c>
      <c r="AF28" s="126">
        <v>10.53945</v>
      </c>
      <c r="AG28" s="126">
        <v>19.5229</v>
      </c>
      <c r="AH28" s="126">
        <v>4.9809799999999997</v>
      </c>
      <c r="AI28" s="127">
        <v>1.2309300000000001</v>
      </c>
      <c r="AJ28" s="127">
        <v>4.9848289250300004</v>
      </c>
      <c r="AK28" s="127">
        <v>9.396245455739999</v>
      </c>
      <c r="AL28" s="127">
        <v>8.1567039999999995</v>
      </c>
      <c r="AM28" s="127">
        <v>18.447317999999999</v>
      </c>
      <c r="AN28" s="4"/>
      <c r="AO28" s="4"/>
      <c r="AP28" s="4"/>
      <c r="AQ28" s="4"/>
      <c r="AR28" s="4"/>
      <c r="AS28" s="4"/>
      <c r="AT28" s="4"/>
      <c r="AU28" s="4"/>
      <c r="AV28" s="4"/>
      <c r="AW28" s="4"/>
      <c r="AX28" s="4"/>
      <c r="AY28" s="4"/>
    </row>
    <row r="29" spans="1:51" ht="15" x14ac:dyDescent="0.25">
      <c r="A29" s="125">
        <f>YampaRiverInflow.TotalOutflow!A29</f>
        <v>43983</v>
      </c>
      <c r="B29" s="13"/>
      <c r="C29" s="13"/>
      <c r="D29" s="13">
        <v>7.782</v>
      </c>
      <c r="E29" s="126">
        <v>-4.0965480000000003</v>
      </c>
      <c r="F29" s="126">
        <v>7.6460300000000005</v>
      </c>
      <c r="G29" s="126">
        <v>19.771796000000002</v>
      </c>
      <c r="H29" s="126">
        <v>13.807872000000001</v>
      </c>
      <c r="I29" s="126">
        <v>13.991372000000002</v>
      </c>
      <c r="J29" s="126">
        <v>2.7903960000000003</v>
      </c>
      <c r="K29" s="126">
        <v>1.7769000000000001</v>
      </c>
      <c r="L29" s="126">
        <v>9.8541160000000012</v>
      </c>
      <c r="M29" s="126">
        <v>19.475346000000002</v>
      </c>
      <c r="N29" s="126">
        <v>1.10209</v>
      </c>
      <c r="O29" s="126">
        <v>4.6148199999999999</v>
      </c>
      <c r="P29" s="126">
        <v>-1.086592</v>
      </c>
      <c r="Q29" s="126">
        <v>16.840010000000003</v>
      </c>
      <c r="R29" s="126">
        <v>1.326284</v>
      </c>
      <c r="S29" s="126">
        <v>-0.79383999999999999</v>
      </c>
      <c r="T29" s="126">
        <v>-23.251810000000003</v>
      </c>
      <c r="U29" s="126">
        <v>12.69872</v>
      </c>
      <c r="V29" s="126">
        <v>19.039000000000001</v>
      </c>
      <c r="W29" s="126">
        <v>6.8687700000000005</v>
      </c>
      <c r="X29" s="126">
        <v>14.246139999999999</v>
      </c>
      <c r="Y29" s="126">
        <v>18.845080000000003</v>
      </c>
      <c r="Z29" s="126">
        <v>7.4909099999999995</v>
      </c>
      <c r="AA29" s="126">
        <v>13.8124</v>
      </c>
      <c r="AB29" s="126">
        <v>24.775919999999999</v>
      </c>
      <c r="AC29" s="126">
        <v>9.7531100000000013</v>
      </c>
      <c r="AD29" s="126">
        <v>18.740459999999999</v>
      </c>
      <c r="AE29" s="126">
        <v>5.9942099999999998</v>
      </c>
      <c r="AF29" s="126">
        <v>10.93661</v>
      </c>
      <c r="AG29" s="126">
        <v>14.07673</v>
      </c>
      <c r="AH29" s="126">
        <v>3.5599699999999999</v>
      </c>
      <c r="AI29" s="127">
        <v>6.4226899999999993</v>
      </c>
      <c r="AJ29" s="127">
        <v>10.5932776866</v>
      </c>
      <c r="AK29" s="127">
        <v>1.32194380099</v>
      </c>
      <c r="AL29" s="127">
        <v>3.633238</v>
      </c>
      <c r="AM29" s="127">
        <v>2.8407460000000002</v>
      </c>
      <c r="AN29" s="4"/>
      <c r="AO29" s="4"/>
      <c r="AP29" s="4"/>
      <c r="AQ29" s="4"/>
      <c r="AR29" s="4"/>
      <c r="AS29" s="4"/>
      <c r="AT29" s="4"/>
      <c r="AU29" s="4"/>
      <c r="AV29" s="4"/>
      <c r="AW29" s="4"/>
      <c r="AX29" s="4"/>
      <c r="AY29" s="4"/>
    </row>
    <row r="30" spans="1:51" ht="15" x14ac:dyDescent="0.25">
      <c r="A30" s="125">
        <f>YampaRiverInflow.TotalOutflow!A30</f>
        <v>44013</v>
      </c>
      <c r="B30" s="13"/>
      <c r="C30" s="13"/>
      <c r="D30" s="13">
        <v>18.847000000000001</v>
      </c>
      <c r="E30" s="126">
        <v>40.837490000000003</v>
      </c>
      <c r="F30" s="126">
        <v>46.478228000000001</v>
      </c>
      <c r="G30" s="126">
        <v>13.864426000000002</v>
      </c>
      <c r="H30" s="126">
        <v>-9.1669640000000001</v>
      </c>
      <c r="I30" s="126">
        <v>15.815042000000002</v>
      </c>
      <c r="J30" s="126">
        <v>8.4649699999999992</v>
      </c>
      <c r="K30" s="126">
        <v>24.215660000000003</v>
      </c>
      <c r="L30" s="126">
        <v>8.3205360000000006</v>
      </c>
      <c r="M30" s="126">
        <v>3.3371660000000007</v>
      </c>
      <c r="N30" s="126">
        <v>15.630164000000002</v>
      </c>
      <c r="O30" s="126">
        <v>1.9055500000000001</v>
      </c>
      <c r="P30" s="126">
        <v>8.3211859999999991</v>
      </c>
      <c r="Q30" s="126">
        <v>21.002715999999999</v>
      </c>
      <c r="R30" s="126">
        <v>17.809748000000003</v>
      </c>
      <c r="S30" s="126">
        <v>11.63293</v>
      </c>
      <c r="T30" s="126">
        <v>-12.476629999999998</v>
      </c>
      <c r="U30" s="126">
        <v>23.625509999999998</v>
      </c>
      <c r="V30" s="126">
        <v>20.54889</v>
      </c>
      <c r="W30" s="126">
        <v>8.319090000000001</v>
      </c>
      <c r="X30" s="126">
        <v>20.105460000000001</v>
      </c>
      <c r="Y30" s="126">
        <v>19.50067</v>
      </c>
      <c r="Z30" s="126">
        <v>8.3446700000000007</v>
      </c>
      <c r="AA30" s="126">
        <v>18.455950000000001</v>
      </c>
      <c r="AB30" s="126">
        <v>31.79073</v>
      </c>
      <c r="AC30" s="126">
        <v>14.55987</v>
      </c>
      <c r="AD30" s="126">
        <v>21.886839999999999</v>
      </c>
      <c r="AE30" s="126">
        <v>25.583909999999999</v>
      </c>
      <c r="AF30" s="126">
        <v>21.074020000000001</v>
      </c>
      <c r="AG30" s="126">
        <v>18.544400000000003</v>
      </c>
      <c r="AH30" s="126">
        <v>6.6031899999999997</v>
      </c>
      <c r="AI30" s="127">
        <v>14.91146</v>
      </c>
      <c r="AJ30" s="127">
        <v>14.383509092599999</v>
      </c>
      <c r="AK30" s="127">
        <v>27.613380167700001</v>
      </c>
      <c r="AL30" s="127">
        <v>1.747992</v>
      </c>
      <c r="AM30" s="127">
        <v>12.233666000000001</v>
      </c>
      <c r="AN30" s="4"/>
      <c r="AO30" s="4"/>
      <c r="AP30" s="4"/>
      <c r="AQ30" s="4"/>
      <c r="AR30" s="4"/>
      <c r="AS30" s="4"/>
      <c r="AT30" s="4"/>
      <c r="AU30" s="4"/>
      <c r="AV30" s="4"/>
      <c r="AW30" s="4"/>
      <c r="AX30" s="4"/>
      <c r="AY30" s="4"/>
    </row>
    <row r="31" spans="1:51" ht="15" x14ac:dyDescent="0.25">
      <c r="A31" s="125">
        <f>YampaRiverInflow.TotalOutflow!A31</f>
        <v>44044</v>
      </c>
      <c r="B31" s="13"/>
      <c r="C31" s="13"/>
      <c r="D31" s="13">
        <v>17.846</v>
      </c>
      <c r="E31" s="126">
        <v>33.227021999999998</v>
      </c>
      <c r="F31" s="126">
        <v>46.634092000000003</v>
      </c>
      <c r="G31" s="126">
        <v>0.76430000000000009</v>
      </c>
      <c r="H31" s="126">
        <v>14.463595999999999</v>
      </c>
      <c r="I31" s="126">
        <v>32.157184000000008</v>
      </c>
      <c r="J31" s="126">
        <v>18.745439999999999</v>
      </c>
      <c r="K31" s="126">
        <v>18.415265999999999</v>
      </c>
      <c r="L31" s="126">
        <v>16.546260000000004</v>
      </c>
      <c r="M31" s="126">
        <v>21.988494000000003</v>
      </c>
      <c r="N31" s="126">
        <v>28.928684000000004</v>
      </c>
      <c r="O31" s="126">
        <v>19.984940000000002</v>
      </c>
      <c r="P31" s="126">
        <v>10.897600000000001</v>
      </c>
      <c r="Q31" s="126">
        <v>20.870480000000001</v>
      </c>
      <c r="R31" s="126">
        <v>13.847151999999999</v>
      </c>
      <c r="S31" s="126">
        <v>9.7706299999999988</v>
      </c>
      <c r="T31" s="126">
        <v>7.4435000000000002</v>
      </c>
      <c r="U31" s="126">
        <v>20.504860000000001</v>
      </c>
      <c r="V31" s="126">
        <v>22.135639999999999</v>
      </c>
      <c r="W31" s="126">
        <v>5.2130799999999997</v>
      </c>
      <c r="X31" s="126">
        <v>14.802440000000001</v>
      </c>
      <c r="Y31" s="126">
        <v>21.94164</v>
      </c>
      <c r="Z31" s="126">
        <v>8.4181799999999996</v>
      </c>
      <c r="AA31" s="126">
        <v>21.659500000000001</v>
      </c>
      <c r="AB31" s="126">
        <v>35.8294</v>
      </c>
      <c r="AC31" s="126">
        <v>14.210139999999999</v>
      </c>
      <c r="AD31" s="126">
        <v>24.195160000000001</v>
      </c>
      <c r="AE31" s="126">
        <v>26.496269999999999</v>
      </c>
      <c r="AF31" s="126">
        <v>24.024999999999999</v>
      </c>
      <c r="AG31" s="126">
        <v>22.344560000000001</v>
      </c>
      <c r="AH31" s="126">
        <v>9.8857900000000001</v>
      </c>
      <c r="AI31" s="127">
        <v>13.84548</v>
      </c>
      <c r="AJ31" s="127">
        <v>16.9342231406</v>
      </c>
      <c r="AK31" s="127">
        <v>14.489780994299998</v>
      </c>
      <c r="AL31" s="127">
        <v>23.217804000000005</v>
      </c>
      <c r="AM31" s="127">
        <v>21.390052000000001</v>
      </c>
      <c r="AN31" s="4"/>
      <c r="AO31" s="4"/>
      <c r="AP31" s="4"/>
      <c r="AQ31" s="4"/>
      <c r="AR31" s="4"/>
      <c r="AS31" s="4"/>
      <c r="AT31" s="4"/>
      <c r="AU31" s="4"/>
      <c r="AV31" s="4"/>
      <c r="AW31" s="4"/>
      <c r="AX31" s="4"/>
      <c r="AY31" s="4"/>
    </row>
    <row r="32" spans="1:51" ht="15" x14ac:dyDescent="0.25">
      <c r="A32" s="125">
        <f>YampaRiverInflow.TotalOutflow!A32</f>
        <v>44075</v>
      </c>
      <c r="B32" s="13"/>
      <c r="C32" s="13"/>
      <c r="D32" s="13">
        <v>10.945</v>
      </c>
      <c r="E32" s="126">
        <v>8.4984000000000002</v>
      </c>
      <c r="F32" s="126">
        <v>20.619562000000002</v>
      </c>
      <c r="G32" s="126">
        <v>12.313067999999999</v>
      </c>
      <c r="H32" s="126">
        <v>12.236552000000001</v>
      </c>
      <c r="I32" s="126">
        <v>13.633801999999999</v>
      </c>
      <c r="J32" s="126">
        <v>13.98475</v>
      </c>
      <c r="K32" s="126">
        <v>17.459476000000002</v>
      </c>
      <c r="L32" s="126">
        <v>36.845714000000001</v>
      </c>
      <c r="M32" s="126">
        <v>21.666070000000005</v>
      </c>
      <c r="N32" s="126">
        <v>26.497226000000001</v>
      </c>
      <c r="O32" s="126">
        <v>15.862907999999999</v>
      </c>
      <c r="P32" s="126">
        <v>14.997952</v>
      </c>
      <c r="Q32" s="126">
        <v>15.244622000000001</v>
      </c>
      <c r="R32" s="126">
        <v>10.894964</v>
      </c>
      <c r="S32" s="126">
        <v>-6.0112700000000006</v>
      </c>
      <c r="T32" s="126">
        <v>19.914009999999998</v>
      </c>
      <c r="U32" s="126">
        <v>13.555149999999999</v>
      </c>
      <c r="V32" s="126">
        <v>15.397549999999999</v>
      </c>
      <c r="W32" s="126">
        <v>7.1036899999999994</v>
      </c>
      <c r="X32" s="126">
        <v>8.6973899999999986</v>
      </c>
      <c r="Y32" s="126">
        <v>11.841569999999999</v>
      </c>
      <c r="Z32" s="126">
        <v>3.6388400000000001</v>
      </c>
      <c r="AA32" s="126">
        <v>18.084299999999999</v>
      </c>
      <c r="AB32" s="126">
        <v>24.926950000000001</v>
      </c>
      <c r="AC32" s="126">
        <v>13.032249999999999</v>
      </c>
      <c r="AD32" s="126">
        <v>14.707469999999999</v>
      </c>
      <c r="AE32" s="126">
        <v>15.101129999999999</v>
      </c>
      <c r="AF32" s="126">
        <v>9.3519199999999998</v>
      </c>
      <c r="AG32" s="126">
        <v>35.037589999999994</v>
      </c>
      <c r="AH32" s="126">
        <v>-2.8570500000000001</v>
      </c>
      <c r="AI32" s="127">
        <v>6.7481800000000005</v>
      </c>
      <c r="AJ32" s="127">
        <v>15.024452891200001</v>
      </c>
      <c r="AK32" s="127">
        <v>11.451161157</v>
      </c>
      <c r="AL32" s="127">
        <v>15.371198000000001</v>
      </c>
      <c r="AM32" s="127">
        <v>22.553249999999998</v>
      </c>
      <c r="AN32" s="4"/>
      <c r="AO32" s="4"/>
      <c r="AP32" s="4"/>
      <c r="AQ32" s="4"/>
      <c r="AR32" s="4"/>
      <c r="AS32" s="4"/>
      <c r="AT32" s="4"/>
      <c r="AU32" s="4"/>
      <c r="AV32" s="4"/>
      <c r="AW32" s="4"/>
      <c r="AX32" s="4"/>
      <c r="AY32" s="4"/>
    </row>
    <row r="33" spans="1:51" ht="15" x14ac:dyDescent="0.25">
      <c r="A33" s="125">
        <f>YampaRiverInflow.TotalOutflow!A33</f>
        <v>44105</v>
      </c>
      <c r="B33" s="13"/>
      <c r="C33" s="13"/>
      <c r="D33" s="13">
        <v>5.6680000000000001</v>
      </c>
      <c r="E33" s="126">
        <v>25.419446000000001</v>
      </c>
      <c r="F33" s="126">
        <v>21.178598000000001</v>
      </c>
      <c r="G33" s="126">
        <v>15.493984000000001</v>
      </c>
      <c r="H33" s="126">
        <v>17.385394000000002</v>
      </c>
      <c r="I33" s="126">
        <v>15.188998000000002</v>
      </c>
      <c r="J33" s="126">
        <v>19.329960000000003</v>
      </c>
      <c r="K33" s="126">
        <v>13.292282000000002</v>
      </c>
      <c r="L33" s="126">
        <v>4.6153680000000001</v>
      </c>
      <c r="M33" s="126">
        <v>8.5067520000000005</v>
      </c>
      <c r="N33" s="126">
        <v>18.000779999999999</v>
      </c>
      <c r="O33" s="126">
        <v>11.691694000000002</v>
      </c>
      <c r="P33" s="126">
        <v>11.765064000000001</v>
      </c>
      <c r="Q33" s="126">
        <v>12.468330000000002</v>
      </c>
      <c r="R33" s="126">
        <v>6.5313160000000003</v>
      </c>
      <c r="S33" s="126">
        <v>-7.82599</v>
      </c>
      <c r="T33" s="126">
        <v>24.362849999999998</v>
      </c>
      <c r="U33" s="126">
        <v>10.95425</v>
      </c>
      <c r="V33" s="126">
        <v>11.723360000000001</v>
      </c>
      <c r="W33" s="126">
        <v>4.6145899999999997</v>
      </c>
      <c r="X33" s="126">
        <v>6.6953500000000004</v>
      </c>
      <c r="Y33" s="126">
        <v>9.5123700000000007</v>
      </c>
      <c r="Z33" s="126">
        <v>-0.49925999999999998</v>
      </c>
      <c r="AA33" s="126">
        <v>18.132660000000001</v>
      </c>
      <c r="AB33" s="126">
        <v>19.22006</v>
      </c>
      <c r="AC33" s="126">
        <v>10.97871</v>
      </c>
      <c r="AD33" s="126">
        <v>13.21185</v>
      </c>
      <c r="AE33" s="126">
        <v>14.04824</v>
      </c>
      <c r="AF33" s="126">
        <v>6.9533999999999994</v>
      </c>
      <c r="AG33" s="126">
        <v>23.35398</v>
      </c>
      <c r="AH33" s="126">
        <v>-2.8584200000000002</v>
      </c>
      <c r="AI33" s="127">
        <v>2.3012199999999998</v>
      </c>
      <c r="AJ33" s="127">
        <v>14.734685122999998</v>
      </c>
      <c r="AK33" s="127">
        <v>8.5052611573600014</v>
      </c>
      <c r="AL33" s="127">
        <v>11.385834000000001</v>
      </c>
      <c r="AM33" s="127">
        <v>-0.71860800000000002</v>
      </c>
      <c r="AN33" s="4"/>
      <c r="AO33" s="4"/>
      <c r="AP33" s="4"/>
      <c r="AQ33" s="4"/>
      <c r="AR33" s="4"/>
      <c r="AS33" s="4"/>
      <c r="AT33" s="4"/>
      <c r="AU33" s="4"/>
      <c r="AV33" s="4"/>
      <c r="AW33" s="4"/>
      <c r="AX33" s="4"/>
      <c r="AY33" s="4"/>
    </row>
    <row r="34" spans="1:51" ht="15" x14ac:dyDescent="0.25">
      <c r="A34" s="125">
        <f>YampaRiverInflow.TotalOutflow!A34</f>
        <v>44136</v>
      </c>
      <c r="B34" s="13"/>
      <c r="C34" s="13"/>
      <c r="D34" s="13">
        <v>5.7000000000000002E-2</v>
      </c>
      <c r="E34" s="126">
        <v>18.386371999999998</v>
      </c>
      <c r="F34" s="126">
        <v>19.311062000000003</v>
      </c>
      <c r="G34" s="126">
        <v>16.448476000000003</v>
      </c>
      <c r="H34" s="126">
        <v>11.181172</v>
      </c>
      <c r="I34" s="126">
        <v>25.764479999999999</v>
      </c>
      <c r="J34" s="126">
        <v>8.3348259999999996</v>
      </c>
      <c r="K34" s="126">
        <v>1.544602</v>
      </c>
      <c r="L34" s="126">
        <v>4.4751840000000005</v>
      </c>
      <c r="M34" s="126">
        <v>9.0973780000000009</v>
      </c>
      <c r="N34" s="126">
        <v>11.138052000000002</v>
      </c>
      <c r="O34" s="126">
        <v>12.686196000000002</v>
      </c>
      <c r="P34" s="126">
        <v>3.2208140000000003</v>
      </c>
      <c r="Q34" s="126">
        <v>16.414173999999999</v>
      </c>
      <c r="R34" s="126">
        <v>14.713260000000002</v>
      </c>
      <c r="S34" s="126">
        <v>-12.37326</v>
      </c>
      <c r="T34" s="126">
        <v>14.93168</v>
      </c>
      <c r="U34" s="126">
        <v>-5.1652700000000005</v>
      </c>
      <c r="V34" s="126">
        <v>10.395850000000001</v>
      </c>
      <c r="W34" s="126">
        <v>4.0648400000000002</v>
      </c>
      <c r="X34" s="126">
        <v>3.5380700000000003</v>
      </c>
      <c r="Y34" s="126">
        <v>7.5272700000000006</v>
      </c>
      <c r="Z34" s="126">
        <v>13.11669</v>
      </c>
      <c r="AA34" s="126">
        <v>15.47784</v>
      </c>
      <c r="AB34" s="126">
        <v>21.893450000000001</v>
      </c>
      <c r="AC34" s="126">
        <v>12.1463</v>
      </c>
      <c r="AD34" s="126">
        <v>8.651209999999999</v>
      </c>
      <c r="AE34" s="126">
        <v>9.7618099999999988</v>
      </c>
      <c r="AF34" s="126">
        <v>16.488720000000001</v>
      </c>
      <c r="AG34" s="126">
        <v>4.6226700000000003</v>
      </c>
      <c r="AH34" s="126">
        <v>5.9796400000000007</v>
      </c>
      <c r="AI34" s="127">
        <v>-1.0023</v>
      </c>
      <c r="AJ34" s="127">
        <v>2.8527603286000001</v>
      </c>
      <c r="AK34" s="127">
        <v>5.8921380145499995</v>
      </c>
      <c r="AL34" s="127">
        <v>14.328964000000001</v>
      </c>
      <c r="AM34" s="127">
        <v>10.843160000000001</v>
      </c>
      <c r="AN34" s="4"/>
      <c r="AO34" s="4"/>
      <c r="AP34" s="4"/>
      <c r="AQ34" s="4"/>
      <c r="AR34" s="4"/>
      <c r="AS34" s="4"/>
      <c r="AT34" s="4"/>
      <c r="AU34" s="4"/>
      <c r="AV34" s="4"/>
      <c r="AW34" s="4"/>
      <c r="AX34" s="4"/>
      <c r="AY34" s="4"/>
    </row>
    <row r="35" spans="1:51" ht="15" x14ac:dyDescent="0.25">
      <c r="A35" s="125">
        <f>YampaRiverInflow.TotalOutflow!A35</f>
        <v>44166</v>
      </c>
      <c r="B35" s="13"/>
      <c r="C35" s="13"/>
      <c r="D35" s="13">
        <v>4.8710000000000004</v>
      </c>
      <c r="E35" s="126">
        <v>28.815221999999999</v>
      </c>
      <c r="F35" s="126">
        <v>25.261752000000001</v>
      </c>
      <c r="G35" s="126">
        <v>17.678011999999999</v>
      </c>
      <c r="H35" s="126">
        <v>14.243404000000002</v>
      </c>
      <c r="I35" s="126">
        <v>14.415404000000002</v>
      </c>
      <c r="J35" s="126">
        <v>12.408850000000001</v>
      </c>
      <c r="K35" s="126">
        <v>14.457278000000001</v>
      </c>
      <c r="L35" s="126">
        <v>8.5560460000000003</v>
      </c>
      <c r="M35" s="126">
        <v>16.481124000000001</v>
      </c>
      <c r="N35" s="126">
        <v>23.186820000000004</v>
      </c>
      <c r="O35" s="126">
        <v>12.631855999999999</v>
      </c>
      <c r="P35" s="126">
        <v>18.82638</v>
      </c>
      <c r="Q35" s="126">
        <v>16.553794000000003</v>
      </c>
      <c r="R35" s="126">
        <v>6.4272099999999996</v>
      </c>
      <c r="S35" s="126">
        <v>-16.238409999999998</v>
      </c>
      <c r="T35" s="126">
        <v>12.00187</v>
      </c>
      <c r="U35" s="126">
        <v>6.5915499999999998</v>
      </c>
      <c r="V35" s="126">
        <v>12.228569999999999</v>
      </c>
      <c r="W35" s="126">
        <v>1.01868</v>
      </c>
      <c r="X35" s="126">
        <v>6.6875100000000005</v>
      </c>
      <c r="Y35" s="126">
        <v>11.483219999999999</v>
      </c>
      <c r="Z35" s="126">
        <v>-2.7016499999999999</v>
      </c>
      <c r="AA35" s="126">
        <v>25.948370000000001</v>
      </c>
      <c r="AB35" s="126">
        <v>22.778939999999999</v>
      </c>
      <c r="AC35" s="126">
        <v>11.792920000000001</v>
      </c>
      <c r="AD35" s="126">
        <v>17.610810000000001</v>
      </c>
      <c r="AE35" s="126">
        <v>24.307770000000001</v>
      </c>
      <c r="AF35" s="126">
        <v>18.407709999999998</v>
      </c>
      <c r="AG35" s="126">
        <v>2.61571</v>
      </c>
      <c r="AH35" s="126">
        <v>-1.39621</v>
      </c>
      <c r="AI35" s="127">
        <v>-6.0315000000000003</v>
      </c>
      <c r="AJ35" s="127">
        <v>15.691479341899999</v>
      </c>
      <c r="AK35" s="127">
        <v>6.0863140477999993</v>
      </c>
      <c r="AL35" s="127">
        <v>11.088239999999999</v>
      </c>
      <c r="AM35" s="127">
        <v>24.479745999999999</v>
      </c>
      <c r="AN35" s="4"/>
      <c r="AO35" s="4"/>
      <c r="AP35" s="4"/>
      <c r="AQ35" s="4"/>
      <c r="AR35" s="4"/>
      <c r="AS35" s="4"/>
      <c r="AT35" s="4"/>
      <c r="AU35" s="4"/>
      <c r="AV35" s="4"/>
      <c r="AW35" s="4"/>
      <c r="AX35" s="4"/>
      <c r="AY35" s="4"/>
    </row>
    <row r="36" spans="1:51" ht="15" x14ac:dyDescent="0.25">
      <c r="A36" s="125">
        <f>YampaRiverInflow.TotalOutflow!A36</f>
        <v>44197</v>
      </c>
      <c r="B36" s="13"/>
      <c r="C36" s="13"/>
      <c r="D36" s="13">
        <v>10.731999999999999</v>
      </c>
      <c r="E36" s="126">
        <v>20.393000000000001</v>
      </c>
      <c r="F36" s="126">
        <v>26.830200000000001</v>
      </c>
      <c r="G36" s="126">
        <v>13.523328000000001</v>
      </c>
      <c r="H36" s="126">
        <v>7.4926059999999994</v>
      </c>
      <c r="I36" s="126">
        <v>17.595858</v>
      </c>
      <c r="J36" s="126">
        <v>17.257884000000001</v>
      </c>
      <c r="K36" s="126">
        <v>17.505234000000002</v>
      </c>
      <c r="L36" s="126">
        <v>16.421226000000001</v>
      </c>
      <c r="M36" s="126">
        <v>18.741642000000002</v>
      </c>
      <c r="N36" s="126">
        <v>102.681246</v>
      </c>
      <c r="O36" s="126">
        <v>14.341926000000001</v>
      </c>
      <c r="P36" s="126">
        <v>36.095982000000006</v>
      </c>
      <c r="Q36" s="126">
        <v>11.681832000000002</v>
      </c>
      <c r="R36" s="126">
        <v>13.022328000000002</v>
      </c>
      <c r="S36" s="126">
        <v>-12.26146</v>
      </c>
      <c r="T36" s="126">
        <v>9.9685600000000001</v>
      </c>
      <c r="U36" s="126">
        <v>3.9182399999999999</v>
      </c>
      <c r="V36" s="126">
        <v>5.2524799999999994</v>
      </c>
      <c r="W36" s="126">
        <v>0.65434000000000003</v>
      </c>
      <c r="X36" s="126">
        <v>10.38495</v>
      </c>
      <c r="Y36" s="126">
        <v>14.23559</v>
      </c>
      <c r="Z36" s="126">
        <v>9.8203300000000002</v>
      </c>
      <c r="AA36" s="126">
        <v>24.700430000000001</v>
      </c>
      <c r="AB36" s="126">
        <v>22.069479999999999</v>
      </c>
      <c r="AC36" s="126">
        <v>12.57952</v>
      </c>
      <c r="AD36" s="126">
        <v>19.210369999999998</v>
      </c>
      <c r="AE36" s="126">
        <v>24.414390000000001</v>
      </c>
      <c r="AF36" s="126">
        <v>14.356399999999999</v>
      </c>
      <c r="AG36" s="126">
        <v>-5.5044899999999997</v>
      </c>
      <c r="AH36" s="126">
        <v>8.7599999999999997E-2</v>
      </c>
      <c r="AI36" s="127">
        <v>10.5211983485</v>
      </c>
      <c r="AJ36" s="127">
        <v>15.800985125999999</v>
      </c>
      <c r="AK36" s="127">
        <v>6.6924780000000004</v>
      </c>
      <c r="AL36" s="127">
        <v>12.522880000000001</v>
      </c>
      <c r="AM36" s="127">
        <v>13.408282000000002</v>
      </c>
      <c r="AN36" s="4"/>
      <c r="AO36" s="4"/>
      <c r="AP36" s="4"/>
      <c r="AQ36" s="4"/>
      <c r="AR36" s="4"/>
      <c r="AS36" s="4"/>
      <c r="AT36" s="4"/>
      <c r="AU36" s="4"/>
      <c r="AV36" s="4"/>
      <c r="AW36" s="4"/>
      <c r="AX36" s="4"/>
      <c r="AY36" s="4"/>
    </row>
    <row r="37" spans="1:51" ht="15" x14ac:dyDescent="0.25">
      <c r="A37" s="125">
        <f>YampaRiverInflow.TotalOutflow!A37</f>
        <v>44228</v>
      </c>
      <c r="B37" s="13"/>
      <c r="C37" s="13"/>
      <c r="D37" s="13">
        <v>3.8969999999999998</v>
      </c>
      <c r="E37" s="126">
        <v>18.080170000000003</v>
      </c>
      <c r="F37" s="126">
        <v>21.570738000000002</v>
      </c>
      <c r="G37" s="126">
        <v>24.478035999999999</v>
      </c>
      <c r="H37" s="126">
        <v>22.606304000000005</v>
      </c>
      <c r="I37" s="126">
        <v>20.049504000000002</v>
      </c>
      <c r="J37" s="126">
        <v>20.566192000000004</v>
      </c>
      <c r="K37" s="126">
        <v>7.6632420000000003</v>
      </c>
      <c r="L37" s="126">
        <v>19.546256</v>
      </c>
      <c r="M37" s="126">
        <v>27.797172</v>
      </c>
      <c r="N37" s="126">
        <v>76.617378000000016</v>
      </c>
      <c r="O37" s="126">
        <v>14.917342000000003</v>
      </c>
      <c r="P37" s="126">
        <v>33.866841999999998</v>
      </c>
      <c r="Q37" s="126">
        <v>10.731888000000001</v>
      </c>
      <c r="R37" s="126">
        <v>-2.5262600000000002</v>
      </c>
      <c r="S37" s="126">
        <v>-10.192350000000001</v>
      </c>
      <c r="T37" s="126">
        <v>6.2821099999999994</v>
      </c>
      <c r="U37" s="126">
        <v>3.13246</v>
      </c>
      <c r="V37" s="126">
        <v>4.1601400000000002</v>
      </c>
      <c r="W37" s="126">
        <v>2.8380700000000001</v>
      </c>
      <c r="X37" s="126">
        <v>9.7490100000000002</v>
      </c>
      <c r="Y37" s="126">
        <v>16.001570000000001</v>
      </c>
      <c r="Z37" s="126">
        <v>9.5720700000000001</v>
      </c>
      <c r="AA37" s="126">
        <v>21.740169999999999</v>
      </c>
      <c r="AB37" s="126">
        <v>14.98456</v>
      </c>
      <c r="AC37" s="126">
        <v>10.01197</v>
      </c>
      <c r="AD37" s="126">
        <v>10.48507</v>
      </c>
      <c r="AE37" s="126">
        <v>13.671299999999999</v>
      </c>
      <c r="AF37" s="126">
        <v>11.7835</v>
      </c>
      <c r="AG37" s="126">
        <v>1.58589</v>
      </c>
      <c r="AH37" s="126">
        <v>-4.5615100000000002</v>
      </c>
      <c r="AI37" s="127">
        <v>4.3773033031399997</v>
      </c>
      <c r="AJ37" s="127">
        <v>6.3041165275999997</v>
      </c>
      <c r="AK37" s="127">
        <v>11.420924000000001</v>
      </c>
      <c r="AL37" s="127">
        <v>22.01473</v>
      </c>
      <c r="AM37" s="127">
        <v>19.386094</v>
      </c>
      <c r="AN37" s="4"/>
      <c r="AO37" s="4"/>
      <c r="AP37" s="4"/>
      <c r="AQ37" s="4"/>
      <c r="AR37" s="4"/>
      <c r="AS37" s="4"/>
      <c r="AT37" s="4"/>
      <c r="AU37" s="4"/>
      <c r="AV37" s="4"/>
      <c r="AW37" s="4"/>
      <c r="AX37" s="4"/>
      <c r="AY37" s="4"/>
    </row>
    <row r="38" spans="1:51" ht="15" x14ac:dyDescent="0.25">
      <c r="A38" s="125">
        <f>YampaRiverInflow.TotalOutflow!A38</f>
        <v>44256</v>
      </c>
      <c r="B38" s="13"/>
      <c r="C38" s="13"/>
      <c r="D38" s="13">
        <v>5.12</v>
      </c>
      <c r="E38" s="126">
        <v>19.746093999999999</v>
      </c>
      <c r="F38" s="126">
        <v>35.103420000000007</v>
      </c>
      <c r="G38" s="126">
        <v>21.701271999999999</v>
      </c>
      <c r="H38" s="126">
        <v>7.1830860000000003</v>
      </c>
      <c r="I38" s="126">
        <v>10.043988000000001</v>
      </c>
      <c r="J38" s="126">
        <v>4.5826419999999999</v>
      </c>
      <c r="K38" s="126">
        <v>9.10426</v>
      </c>
      <c r="L38" s="126">
        <v>26.727903999999999</v>
      </c>
      <c r="M38" s="126">
        <v>40.118170000000006</v>
      </c>
      <c r="N38" s="126">
        <v>66.972800000000007</v>
      </c>
      <c r="O38" s="126">
        <v>17.273148000000003</v>
      </c>
      <c r="P38" s="126">
        <v>62.610502000000011</v>
      </c>
      <c r="Q38" s="126">
        <v>-10.463220000000002</v>
      </c>
      <c r="R38" s="126">
        <v>-5.3588699999999996</v>
      </c>
      <c r="S38" s="126">
        <v>-15.49112</v>
      </c>
      <c r="T38" s="126">
        <v>36.322969999999998</v>
      </c>
      <c r="U38" s="126">
        <v>9.210090000000001</v>
      </c>
      <c r="V38" s="126">
        <v>5.7764899999999999</v>
      </c>
      <c r="W38" s="126">
        <v>9.2872199999999996</v>
      </c>
      <c r="X38" s="126">
        <v>8.1139899999999994</v>
      </c>
      <c r="Y38" s="126">
        <v>9.8301200000000009</v>
      </c>
      <c r="Z38" s="126">
        <v>14.49926</v>
      </c>
      <c r="AA38" s="126">
        <v>12.03308</v>
      </c>
      <c r="AB38" s="126">
        <v>4.5342399999999996</v>
      </c>
      <c r="AC38" s="126">
        <v>19.332849999999997</v>
      </c>
      <c r="AD38" s="126">
        <v>6.37479</v>
      </c>
      <c r="AE38" s="126">
        <v>9.2942099999999996</v>
      </c>
      <c r="AF38" s="126">
        <v>12.6425</v>
      </c>
      <c r="AG38" s="126">
        <v>6.9361999999999995</v>
      </c>
      <c r="AH38" s="126">
        <v>-7.20953</v>
      </c>
      <c r="AI38" s="127">
        <v>6.0787702509799999</v>
      </c>
      <c r="AJ38" s="127">
        <v>6.5442801642999999</v>
      </c>
      <c r="AK38" s="127">
        <v>13.23695</v>
      </c>
      <c r="AL38" s="127">
        <v>24.268612000000001</v>
      </c>
      <c r="AM38" s="127">
        <v>48.256724000000006</v>
      </c>
      <c r="AN38" s="4"/>
      <c r="AO38" s="4"/>
      <c r="AP38" s="4"/>
      <c r="AQ38" s="4"/>
      <c r="AR38" s="4"/>
      <c r="AS38" s="4"/>
      <c r="AT38" s="4"/>
      <c r="AU38" s="4"/>
      <c r="AV38" s="4"/>
      <c r="AW38" s="4"/>
      <c r="AX38" s="4"/>
      <c r="AY38" s="4"/>
    </row>
    <row r="39" spans="1:51" ht="15" x14ac:dyDescent="0.25">
      <c r="A39" s="125">
        <f>YampaRiverInflow.TotalOutflow!A39</f>
        <v>44287</v>
      </c>
      <c r="B39" s="13"/>
      <c r="C39" s="13"/>
      <c r="D39" s="13">
        <v>8.1</v>
      </c>
      <c r="E39" s="126">
        <v>24.849282000000002</v>
      </c>
      <c r="F39" s="126">
        <v>28.551597999999998</v>
      </c>
      <c r="G39" s="126">
        <v>23.343438000000003</v>
      </c>
      <c r="H39" s="126">
        <v>20.623002</v>
      </c>
      <c r="I39" s="126">
        <v>25.851988000000002</v>
      </c>
      <c r="J39" s="126">
        <v>12.903330000000002</v>
      </c>
      <c r="K39" s="126">
        <v>4.1301540000000001</v>
      </c>
      <c r="L39" s="126">
        <v>18.282956000000002</v>
      </c>
      <c r="M39" s="126">
        <v>29.463320000000003</v>
      </c>
      <c r="N39" s="126">
        <v>41.182446000000006</v>
      </c>
      <c r="O39" s="126">
        <v>7.3053060000000007</v>
      </c>
      <c r="P39" s="126">
        <v>14.457518</v>
      </c>
      <c r="Q39" s="126">
        <v>23.573840000000001</v>
      </c>
      <c r="R39" s="126">
        <v>6.8406400000000005</v>
      </c>
      <c r="S39" s="126">
        <v>-2.2138499999999999</v>
      </c>
      <c r="T39" s="126">
        <v>19.547470000000001</v>
      </c>
      <c r="U39" s="126">
        <v>11.52768</v>
      </c>
      <c r="V39" s="126">
        <v>17.343669999999999</v>
      </c>
      <c r="W39" s="126">
        <v>13.49269</v>
      </c>
      <c r="X39" s="126">
        <v>4.6643299999999996</v>
      </c>
      <c r="Y39" s="126">
        <v>2.3306399999999998</v>
      </c>
      <c r="Z39" s="126">
        <v>9.179590000000001</v>
      </c>
      <c r="AA39" s="126">
        <v>14.534559999999999</v>
      </c>
      <c r="AB39" s="126">
        <v>4.0880400000000003</v>
      </c>
      <c r="AC39" s="126">
        <v>13.018870000000001</v>
      </c>
      <c r="AD39" s="126">
        <v>7.4774700000000003</v>
      </c>
      <c r="AE39" s="126">
        <v>12.525</v>
      </c>
      <c r="AF39" s="126">
        <v>22.5366</v>
      </c>
      <c r="AG39" s="126">
        <v>5.4335800000000001</v>
      </c>
      <c r="AH39" s="126">
        <v>-1.42597</v>
      </c>
      <c r="AI39" s="127">
        <v>9.8916652885999987</v>
      </c>
      <c r="AJ39" s="127">
        <v>9.7270710717399993</v>
      </c>
      <c r="AK39" s="127">
        <v>7.0186580000000003</v>
      </c>
      <c r="AL39" s="127">
        <v>14.715734000000001</v>
      </c>
      <c r="AM39" s="127">
        <v>24.234504000000001</v>
      </c>
      <c r="AN39" s="4"/>
      <c r="AO39" s="4"/>
      <c r="AP39" s="4"/>
      <c r="AQ39" s="4"/>
      <c r="AR39" s="4"/>
      <c r="AS39" s="4"/>
      <c r="AT39" s="4"/>
      <c r="AU39" s="4"/>
      <c r="AV39" s="4"/>
      <c r="AW39" s="4"/>
      <c r="AX39" s="4"/>
      <c r="AY39" s="4"/>
    </row>
    <row r="40" spans="1:51" ht="15" x14ac:dyDescent="0.25">
      <c r="A40" s="125">
        <f>YampaRiverInflow.TotalOutflow!A40</f>
        <v>44317</v>
      </c>
      <c r="B40" s="13"/>
      <c r="C40" s="13"/>
      <c r="D40" s="13">
        <v>6.0880000000000001</v>
      </c>
      <c r="E40" s="126">
        <v>8.2423100000000016</v>
      </c>
      <c r="F40" s="126">
        <v>-0.94377600000000006</v>
      </c>
      <c r="G40" s="126">
        <v>-16.180436</v>
      </c>
      <c r="H40" s="126">
        <v>10.488404000000001</v>
      </c>
      <c r="I40" s="126">
        <v>15.254056</v>
      </c>
      <c r="J40" s="126">
        <v>-6.721960000000001</v>
      </c>
      <c r="K40" s="126">
        <v>-3.2702260000000001</v>
      </c>
      <c r="L40" s="126">
        <v>9.1846580000000007</v>
      </c>
      <c r="M40" s="126">
        <v>17.554766000000001</v>
      </c>
      <c r="N40" s="126">
        <v>30.019752000000004</v>
      </c>
      <c r="O40" s="126">
        <v>9.2131399999999992</v>
      </c>
      <c r="P40" s="126">
        <v>29.214484000000002</v>
      </c>
      <c r="Q40" s="126">
        <v>5.437558000000001</v>
      </c>
      <c r="R40" s="126">
        <v>8.0619300000000003</v>
      </c>
      <c r="S40" s="126">
        <v>-4.66012</v>
      </c>
      <c r="T40" s="126">
        <v>9.683209999999999</v>
      </c>
      <c r="U40" s="126">
        <v>23.337949999999999</v>
      </c>
      <c r="V40" s="126">
        <v>11.09249</v>
      </c>
      <c r="W40" s="126">
        <v>14.89179</v>
      </c>
      <c r="X40" s="126">
        <v>9.6852700000000009</v>
      </c>
      <c r="Y40" s="126">
        <v>5.5847100000000003</v>
      </c>
      <c r="Z40" s="126">
        <v>4.1686000000000005</v>
      </c>
      <c r="AA40" s="126">
        <v>14.016170000000001</v>
      </c>
      <c r="AB40" s="126">
        <v>5.02379</v>
      </c>
      <c r="AC40" s="126">
        <v>16.882990000000003</v>
      </c>
      <c r="AD40" s="126">
        <v>3.9549799999999999</v>
      </c>
      <c r="AE40" s="126">
        <v>10.53945</v>
      </c>
      <c r="AF40" s="126">
        <v>19.5229</v>
      </c>
      <c r="AG40" s="126">
        <v>4.9809799999999997</v>
      </c>
      <c r="AH40" s="126">
        <v>1.2309300000000001</v>
      </c>
      <c r="AI40" s="127">
        <v>4.9848289250300004</v>
      </c>
      <c r="AJ40" s="127">
        <v>9.396245455739999</v>
      </c>
      <c r="AK40" s="127">
        <v>8.1567039999999995</v>
      </c>
      <c r="AL40" s="127">
        <v>18.447317999999999</v>
      </c>
      <c r="AM40" s="127">
        <v>41.574200000000005</v>
      </c>
      <c r="AN40" s="4"/>
      <c r="AO40" s="4"/>
      <c r="AP40" s="4"/>
      <c r="AQ40" s="4"/>
      <c r="AR40" s="4"/>
      <c r="AS40" s="4"/>
      <c r="AT40" s="4"/>
      <c r="AU40" s="4"/>
      <c r="AV40" s="4"/>
      <c r="AW40" s="4"/>
      <c r="AX40" s="4"/>
      <c r="AY40" s="4"/>
    </row>
    <row r="41" spans="1:51" ht="15" x14ac:dyDescent="0.25">
      <c r="A41" s="125">
        <f>YampaRiverInflow.TotalOutflow!A41</f>
        <v>44348</v>
      </c>
      <c r="B41" s="13"/>
      <c r="C41" s="13"/>
      <c r="D41" s="13">
        <v>7.782</v>
      </c>
      <c r="E41" s="126">
        <v>7.6460300000000005</v>
      </c>
      <c r="F41" s="126">
        <v>19.771796000000002</v>
      </c>
      <c r="G41" s="126">
        <v>13.807872000000001</v>
      </c>
      <c r="H41" s="126">
        <v>13.991372000000002</v>
      </c>
      <c r="I41" s="126">
        <v>2.7903960000000003</v>
      </c>
      <c r="J41" s="126">
        <v>1.7769000000000001</v>
      </c>
      <c r="K41" s="126">
        <v>9.8541160000000012</v>
      </c>
      <c r="L41" s="126">
        <v>19.475346000000002</v>
      </c>
      <c r="M41" s="126">
        <v>1.10209</v>
      </c>
      <c r="N41" s="126">
        <v>4.6148199999999999</v>
      </c>
      <c r="O41" s="126">
        <v>-1.086592</v>
      </c>
      <c r="P41" s="126">
        <v>16.840010000000003</v>
      </c>
      <c r="Q41" s="126">
        <v>1.326284</v>
      </c>
      <c r="R41" s="126">
        <v>-0.79383999999999999</v>
      </c>
      <c r="S41" s="126">
        <v>-23.251810000000003</v>
      </c>
      <c r="T41" s="126">
        <v>12.69872</v>
      </c>
      <c r="U41" s="126">
        <v>19.039000000000001</v>
      </c>
      <c r="V41" s="126">
        <v>6.8687700000000005</v>
      </c>
      <c r="W41" s="126">
        <v>14.246139999999999</v>
      </c>
      <c r="X41" s="126">
        <v>18.845080000000003</v>
      </c>
      <c r="Y41" s="126">
        <v>7.4909099999999995</v>
      </c>
      <c r="Z41" s="126">
        <v>13.8124</v>
      </c>
      <c r="AA41" s="126">
        <v>24.775919999999999</v>
      </c>
      <c r="AB41" s="126">
        <v>9.7531100000000013</v>
      </c>
      <c r="AC41" s="126">
        <v>18.740459999999999</v>
      </c>
      <c r="AD41" s="126">
        <v>5.9942099999999998</v>
      </c>
      <c r="AE41" s="126">
        <v>10.93661</v>
      </c>
      <c r="AF41" s="126">
        <v>14.07673</v>
      </c>
      <c r="AG41" s="126">
        <v>3.5599699999999999</v>
      </c>
      <c r="AH41" s="126">
        <v>6.4226899999999993</v>
      </c>
      <c r="AI41" s="127">
        <v>10.5932776866</v>
      </c>
      <c r="AJ41" s="127">
        <v>1.32194380099</v>
      </c>
      <c r="AK41" s="127">
        <v>3.633238</v>
      </c>
      <c r="AL41" s="127">
        <v>2.8407460000000002</v>
      </c>
      <c r="AM41" s="127">
        <v>-4.0965480000000003</v>
      </c>
      <c r="AN41" s="4"/>
      <c r="AO41" s="4"/>
      <c r="AP41" s="4"/>
      <c r="AQ41" s="4"/>
      <c r="AR41" s="4"/>
      <c r="AS41" s="4"/>
      <c r="AT41" s="4"/>
      <c r="AU41" s="4"/>
      <c r="AV41" s="4"/>
      <c r="AW41" s="4"/>
      <c r="AX41" s="4"/>
      <c r="AY41" s="4"/>
    </row>
    <row r="42" spans="1:51" ht="15" x14ac:dyDescent="0.25">
      <c r="A42" s="125">
        <f>YampaRiverInflow.TotalOutflow!A42</f>
        <v>44378</v>
      </c>
      <c r="B42" s="13"/>
      <c r="C42" s="13"/>
      <c r="D42" s="13">
        <v>18.847000000000001</v>
      </c>
      <c r="E42" s="126">
        <v>46.478228000000001</v>
      </c>
      <c r="F42" s="126">
        <v>13.864426000000002</v>
      </c>
      <c r="G42" s="126">
        <v>-9.1669640000000001</v>
      </c>
      <c r="H42" s="126">
        <v>15.815042000000002</v>
      </c>
      <c r="I42" s="126">
        <v>8.4649699999999992</v>
      </c>
      <c r="J42" s="126">
        <v>24.215660000000003</v>
      </c>
      <c r="K42" s="126">
        <v>8.3205360000000006</v>
      </c>
      <c r="L42" s="126">
        <v>3.3371660000000007</v>
      </c>
      <c r="M42" s="126">
        <v>15.630164000000002</v>
      </c>
      <c r="N42" s="126">
        <v>1.9055500000000001</v>
      </c>
      <c r="O42" s="126">
        <v>8.3211859999999991</v>
      </c>
      <c r="P42" s="126">
        <v>21.002715999999999</v>
      </c>
      <c r="Q42" s="126">
        <v>17.809748000000003</v>
      </c>
      <c r="R42" s="126">
        <v>11.63293</v>
      </c>
      <c r="S42" s="126">
        <v>-12.476629999999998</v>
      </c>
      <c r="T42" s="126">
        <v>23.625509999999998</v>
      </c>
      <c r="U42" s="126">
        <v>20.54889</v>
      </c>
      <c r="V42" s="126">
        <v>8.319090000000001</v>
      </c>
      <c r="W42" s="126">
        <v>20.105460000000001</v>
      </c>
      <c r="X42" s="126">
        <v>19.50067</v>
      </c>
      <c r="Y42" s="126">
        <v>8.3446700000000007</v>
      </c>
      <c r="Z42" s="126">
        <v>18.455950000000001</v>
      </c>
      <c r="AA42" s="126">
        <v>31.79073</v>
      </c>
      <c r="AB42" s="126">
        <v>14.55987</v>
      </c>
      <c r="AC42" s="126">
        <v>21.886839999999999</v>
      </c>
      <c r="AD42" s="126">
        <v>25.583909999999999</v>
      </c>
      <c r="AE42" s="126">
        <v>21.074020000000001</v>
      </c>
      <c r="AF42" s="126">
        <v>18.544400000000003</v>
      </c>
      <c r="AG42" s="126">
        <v>6.6031899999999997</v>
      </c>
      <c r="AH42" s="126">
        <v>14.91146</v>
      </c>
      <c r="AI42" s="127">
        <v>14.383509092599999</v>
      </c>
      <c r="AJ42" s="127">
        <v>27.613380167700001</v>
      </c>
      <c r="AK42" s="127">
        <v>1.747992</v>
      </c>
      <c r="AL42" s="127">
        <v>12.233666000000001</v>
      </c>
      <c r="AM42" s="127">
        <v>40.837490000000003</v>
      </c>
      <c r="AN42" s="4"/>
      <c r="AO42" s="4"/>
      <c r="AP42" s="4"/>
      <c r="AQ42" s="4"/>
      <c r="AR42" s="4"/>
      <c r="AS42" s="4"/>
      <c r="AT42" s="4"/>
      <c r="AU42" s="4"/>
      <c r="AV42" s="4"/>
      <c r="AW42" s="4"/>
      <c r="AX42" s="4"/>
      <c r="AY42" s="4"/>
    </row>
    <row r="43" spans="1:51" ht="15" x14ac:dyDescent="0.25">
      <c r="A43" s="125">
        <f>YampaRiverInflow.TotalOutflow!A43</f>
        <v>44409</v>
      </c>
      <c r="B43" s="13"/>
      <c r="C43" s="13"/>
      <c r="D43" s="13">
        <v>17.846</v>
      </c>
      <c r="E43" s="126">
        <v>46.634092000000003</v>
      </c>
      <c r="F43" s="126">
        <v>0.76430000000000009</v>
      </c>
      <c r="G43" s="126">
        <v>14.463595999999999</v>
      </c>
      <c r="H43" s="126">
        <v>32.157184000000008</v>
      </c>
      <c r="I43" s="126">
        <v>18.745439999999999</v>
      </c>
      <c r="J43" s="126">
        <v>18.415265999999999</v>
      </c>
      <c r="K43" s="126">
        <v>16.546260000000004</v>
      </c>
      <c r="L43" s="126">
        <v>21.988494000000003</v>
      </c>
      <c r="M43" s="126">
        <v>28.928684000000004</v>
      </c>
      <c r="N43" s="126">
        <v>19.984940000000002</v>
      </c>
      <c r="O43" s="126">
        <v>10.897600000000001</v>
      </c>
      <c r="P43" s="126">
        <v>20.870480000000001</v>
      </c>
      <c r="Q43" s="126">
        <v>13.847151999999999</v>
      </c>
      <c r="R43" s="126">
        <v>9.7706299999999988</v>
      </c>
      <c r="S43" s="126">
        <v>7.4435000000000002</v>
      </c>
      <c r="T43" s="126">
        <v>20.504860000000001</v>
      </c>
      <c r="U43" s="126">
        <v>22.135639999999999</v>
      </c>
      <c r="V43" s="126">
        <v>5.2130799999999997</v>
      </c>
      <c r="W43" s="126">
        <v>14.802440000000001</v>
      </c>
      <c r="X43" s="126">
        <v>21.94164</v>
      </c>
      <c r="Y43" s="126">
        <v>8.4181799999999996</v>
      </c>
      <c r="Z43" s="126">
        <v>21.659500000000001</v>
      </c>
      <c r="AA43" s="126">
        <v>35.8294</v>
      </c>
      <c r="AB43" s="126">
        <v>14.210139999999999</v>
      </c>
      <c r="AC43" s="126">
        <v>24.195160000000001</v>
      </c>
      <c r="AD43" s="126">
        <v>26.496269999999999</v>
      </c>
      <c r="AE43" s="126">
        <v>24.024999999999999</v>
      </c>
      <c r="AF43" s="126">
        <v>22.344560000000001</v>
      </c>
      <c r="AG43" s="126">
        <v>9.8857900000000001</v>
      </c>
      <c r="AH43" s="126">
        <v>13.84548</v>
      </c>
      <c r="AI43" s="127">
        <v>16.9342231406</v>
      </c>
      <c r="AJ43" s="127">
        <v>14.489780994299998</v>
      </c>
      <c r="AK43" s="127">
        <v>23.217804000000005</v>
      </c>
      <c r="AL43" s="127">
        <v>21.390052000000001</v>
      </c>
      <c r="AM43" s="127">
        <v>33.227021999999998</v>
      </c>
      <c r="AN43" s="4"/>
      <c r="AO43" s="4"/>
      <c r="AP43" s="4"/>
      <c r="AQ43" s="4"/>
      <c r="AR43" s="4"/>
      <c r="AS43" s="4"/>
      <c r="AT43" s="4"/>
      <c r="AU43" s="4"/>
      <c r="AV43" s="4"/>
      <c r="AW43" s="4"/>
      <c r="AX43" s="4"/>
      <c r="AY43" s="4"/>
    </row>
    <row r="44" spans="1:51" ht="15" x14ac:dyDescent="0.25">
      <c r="A44" s="125">
        <f>YampaRiverInflow.TotalOutflow!A44</f>
        <v>44440</v>
      </c>
      <c r="B44" s="13"/>
      <c r="C44" s="13"/>
      <c r="D44" s="13">
        <v>10.945</v>
      </c>
      <c r="E44" s="126">
        <v>20.619562000000002</v>
      </c>
      <c r="F44" s="126">
        <v>12.313067999999999</v>
      </c>
      <c r="G44" s="126">
        <v>12.236552000000001</v>
      </c>
      <c r="H44" s="126">
        <v>13.633801999999999</v>
      </c>
      <c r="I44" s="126">
        <v>13.98475</v>
      </c>
      <c r="J44" s="126">
        <v>17.459476000000002</v>
      </c>
      <c r="K44" s="126">
        <v>36.845714000000001</v>
      </c>
      <c r="L44" s="126">
        <v>21.666070000000005</v>
      </c>
      <c r="M44" s="126">
        <v>26.497226000000001</v>
      </c>
      <c r="N44" s="126">
        <v>15.862907999999999</v>
      </c>
      <c r="O44" s="126">
        <v>14.997952</v>
      </c>
      <c r="P44" s="126">
        <v>15.244622000000001</v>
      </c>
      <c r="Q44" s="126">
        <v>10.894964</v>
      </c>
      <c r="R44" s="126">
        <v>-6.0112700000000006</v>
      </c>
      <c r="S44" s="126">
        <v>19.914009999999998</v>
      </c>
      <c r="T44" s="126">
        <v>13.555149999999999</v>
      </c>
      <c r="U44" s="126">
        <v>15.397549999999999</v>
      </c>
      <c r="V44" s="126">
        <v>7.1036899999999994</v>
      </c>
      <c r="W44" s="126">
        <v>8.6973899999999986</v>
      </c>
      <c r="X44" s="126">
        <v>11.841569999999999</v>
      </c>
      <c r="Y44" s="126">
        <v>3.6388400000000001</v>
      </c>
      <c r="Z44" s="126">
        <v>18.084299999999999</v>
      </c>
      <c r="AA44" s="126">
        <v>24.926950000000001</v>
      </c>
      <c r="AB44" s="126">
        <v>13.032249999999999</v>
      </c>
      <c r="AC44" s="126">
        <v>14.707469999999999</v>
      </c>
      <c r="AD44" s="126">
        <v>15.101129999999999</v>
      </c>
      <c r="AE44" s="126">
        <v>9.3519199999999998</v>
      </c>
      <c r="AF44" s="126">
        <v>35.037589999999994</v>
      </c>
      <c r="AG44" s="126">
        <v>-2.8570500000000001</v>
      </c>
      <c r="AH44" s="126">
        <v>6.7481800000000005</v>
      </c>
      <c r="AI44" s="127">
        <v>15.024452891200001</v>
      </c>
      <c r="AJ44" s="127">
        <v>11.451161157</v>
      </c>
      <c r="AK44" s="127">
        <v>15.371198000000001</v>
      </c>
      <c r="AL44" s="127">
        <v>22.553249999999998</v>
      </c>
      <c r="AM44" s="127">
        <v>8.4984000000000002</v>
      </c>
      <c r="AN44" s="4"/>
      <c r="AO44" s="4"/>
      <c r="AP44" s="4"/>
      <c r="AQ44" s="4"/>
      <c r="AR44" s="4"/>
      <c r="AS44" s="4"/>
      <c r="AT44" s="4"/>
      <c r="AU44" s="4"/>
      <c r="AV44" s="4"/>
      <c r="AW44" s="4"/>
      <c r="AX44" s="4"/>
      <c r="AY44" s="4"/>
    </row>
    <row r="45" spans="1:51" ht="15" x14ac:dyDescent="0.25">
      <c r="A45" s="125">
        <f>YampaRiverInflow.TotalOutflow!A45</f>
        <v>44470</v>
      </c>
      <c r="B45" s="13"/>
      <c r="C45" s="13"/>
      <c r="D45" s="13">
        <v>5.6680000000000001</v>
      </c>
      <c r="E45" s="126">
        <v>21.178598000000001</v>
      </c>
      <c r="F45" s="126">
        <v>15.493984000000001</v>
      </c>
      <c r="G45" s="126">
        <v>17.385394000000002</v>
      </c>
      <c r="H45" s="126">
        <v>15.188998000000002</v>
      </c>
      <c r="I45" s="126">
        <v>19.329960000000003</v>
      </c>
      <c r="J45" s="126">
        <v>13.292282000000002</v>
      </c>
      <c r="K45" s="126">
        <v>4.6153680000000001</v>
      </c>
      <c r="L45" s="126">
        <v>8.5067520000000005</v>
      </c>
      <c r="M45" s="126">
        <v>18.000779999999999</v>
      </c>
      <c r="N45" s="126">
        <v>11.691694000000002</v>
      </c>
      <c r="O45" s="126">
        <v>11.765064000000001</v>
      </c>
      <c r="P45" s="126">
        <v>12.468330000000002</v>
      </c>
      <c r="Q45" s="126">
        <v>6.5313160000000003</v>
      </c>
      <c r="R45" s="126">
        <v>-7.82599</v>
      </c>
      <c r="S45" s="126">
        <v>24.362849999999998</v>
      </c>
      <c r="T45" s="126">
        <v>10.95425</v>
      </c>
      <c r="U45" s="126">
        <v>11.723360000000001</v>
      </c>
      <c r="V45" s="126">
        <v>4.6145899999999997</v>
      </c>
      <c r="W45" s="126">
        <v>6.6953500000000004</v>
      </c>
      <c r="X45" s="126">
        <v>9.5123700000000007</v>
      </c>
      <c r="Y45" s="126">
        <v>-0.49925999999999998</v>
      </c>
      <c r="Z45" s="126">
        <v>18.132660000000001</v>
      </c>
      <c r="AA45" s="126">
        <v>19.22006</v>
      </c>
      <c r="AB45" s="126">
        <v>10.97871</v>
      </c>
      <c r="AC45" s="126">
        <v>13.21185</v>
      </c>
      <c r="AD45" s="126">
        <v>14.04824</v>
      </c>
      <c r="AE45" s="126">
        <v>6.9533999999999994</v>
      </c>
      <c r="AF45" s="126">
        <v>23.35398</v>
      </c>
      <c r="AG45" s="126">
        <v>-2.8584200000000002</v>
      </c>
      <c r="AH45" s="126">
        <v>2.3012199999999998</v>
      </c>
      <c r="AI45" s="127">
        <v>14.734685122999998</v>
      </c>
      <c r="AJ45" s="127">
        <v>8.5052611573600014</v>
      </c>
      <c r="AK45" s="127">
        <v>11.385834000000001</v>
      </c>
      <c r="AL45" s="127">
        <v>-0.71860800000000002</v>
      </c>
      <c r="AM45" s="127">
        <v>25.419446000000001</v>
      </c>
      <c r="AN45" s="4"/>
      <c r="AO45" s="4"/>
      <c r="AP45" s="4"/>
      <c r="AQ45" s="4"/>
      <c r="AR45" s="4"/>
      <c r="AS45" s="4"/>
      <c r="AT45" s="4"/>
      <c r="AU45" s="4"/>
      <c r="AV45" s="4"/>
      <c r="AW45" s="4"/>
      <c r="AX45" s="4"/>
      <c r="AY45" s="4"/>
    </row>
    <row r="46" spans="1:51" ht="15" x14ac:dyDescent="0.25">
      <c r="A46" s="125">
        <f>YampaRiverInflow.TotalOutflow!A46</f>
        <v>44501</v>
      </c>
      <c r="B46" s="13"/>
      <c r="C46" s="13"/>
      <c r="D46" s="13">
        <v>5.7000000000000002E-2</v>
      </c>
      <c r="E46" s="126">
        <v>19.311062000000003</v>
      </c>
      <c r="F46" s="126">
        <v>16.448476000000003</v>
      </c>
      <c r="G46" s="126">
        <v>11.181172</v>
      </c>
      <c r="H46" s="126">
        <v>25.764479999999999</v>
      </c>
      <c r="I46" s="126">
        <v>8.3348259999999996</v>
      </c>
      <c r="J46" s="126">
        <v>1.544602</v>
      </c>
      <c r="K46" s="126">
        <v>4.4751840000000005</v>
      </c>
      <c r="L46" s="126">
        <v>9.0973780000000009</v>
      </c>
      <c r="M46" s="126">
        <v>11.138052000000002</v>
      </c>
      <c r="N46" s="126">
        <v>12.686196000000002</v>
      </c>
      <c r="O46" s="126">
        <v>3.2208140000000003</v>
      </c>
      <c r="P46" s="126">
        <v>16.414173999999999</v>
      </c>
      <c r="Q46" s="126">
        <v>14.713260000000002</v>
      </c>
      <c r="R46" s="126">
        <v>-12.37326</v>
      </c>
      <c r="S46" s="126">
        <v>14.93168</v>
      </c>
      <c r="T46" s="126">
        <v>-5.1652700000000005</v>
      </c>
      <c r="U46" s="126">
        <v>10.395850000000001</v>
      </c>
      <c r="V46" s="126">
        <v>4.0648400000000002</v>
      </c>
      <c r="W46" s="126">
        <v>3.5380700000000003</v>
      </c>
      <c r="X46" s="126">
        <v>7.5272700000000006</v>
      </c>
      <c r="Y46" s="126">
        <v>13.11669</v>
      </c>
      <c r="Z46" s="126">
        <v>15.47784</v>
      </c>
      <c r="AA46" s="126">
        <v>21.893450000000001</v>
      </c>
      <c r="AB46" s="126">
        <v>12.1463</v>
      </c>
      <c r="AC46" s="126">
        <v>8.651209999999999</v>
      </c>
      <c r="AD46" s="126">
        <v>9.7618099999999988</v>
      </c>
      <c r="AE46" s="126">
        <v>16.488720000000001</v>
      </c>
      <c r="AF46" s="126">
        <v>4.6226700000000003</v>
      </c>
      <c r="AG46" s="126">
        <v>5.9796400000000007</v>
      </c>
      <c r="AH46" s="126">
        <v>-1.0023</v>
      </c>
      <c r="AI46" s="127">
        <v>2.8527603286000001</v>
      </c>
      <c r="AJ46" s="127">
        <v>5.8921380145499995</v>
      </c>
      <c r="AK46" s="127">
        <v>14.328964000000001</v>
      </c>
      <c r="AL46" s="127">
        <v>10.843160000000001</v>
      </c>
      <c r="AM46" s="127">
        <v>18.386371999999998</v>
      </c>
      <c r="AN46" s="4"/>
      <c r="AO46" s="4"/>
      <c r="AP46" s="4"/>
      <c r="AQ46" s="4"/>
      <c r="AR46" s="4"/>
      <c r="AS46" s="4"/>
      <c r="AT46" s="4"/>
      <c r="AU46" s="4"/>
      <c r="AV46" s="4"/>
      <c r="AW46" s="4"/>
      <c r="AX46" s="4"/>
      <c r="AY46" s="4"/>
    </row>
    <row r="47" spans="1:51" ht="15" x14ac:dyDescent="0.25">
      <c r="A47" s="125">
        <f>YampaRiverInflow.TotalOutflow!A47</f>
        <v>44531</v>
      </c>
      <c r="B47" s="13"/>
      <c r="C47" s="13"/>
      <c r="D47" s="13">
        <v>4.8710000000000004</v>
      </c>
      <c r="E47" s="126">
        <v>25.261752000000001</v>
      </c>
      <c r="F47" s="126">
        <v>17.678011999999999</v>
      </c>
      <c r="G47" s="126">
        <v>14.243404000000002</v>
      </c>
      <c r="H47" s="126">
        <v>14.415404000000002</v>
      </c>
      <c r="I47" s="126">
        <v>12.408850000000001</v>
      </c>
      <c r="J47" s="126">
        <v>14.457278000000001</v>
      </c>
      <c r="K47" s="126">
        <v>8.5560460000000003</v>
      </c>
      <c r="L47" s="126">
        <v>16.481124000000001</v>
      </c>
      <c r="M47" s="126">
        <v>23.186820000000004</v>
      </c>
      <c r="N47" s="126">
        <v>12.631855999999999</v>
      </c>
      <c r="O47" s="126">
        <v>18.82638</v>
      </c>
      <c r="P47" s="126">
        <v>16.553794000000003</v>
      </c>
      <c r="Q47" s="126">
        <v>6.4272099999999996</v>
      </c>
      <c r="R47" s="126">
        <v>-16.238409999999998</v>
      </c>
      <c r="S47" s="126">
        <v>12.00187</v>
      </c>
      <c r="T47" s="126">
        <v>6.5915499999999998</v>
      </c>
      <c r="U47" s="126">
        <v>12.228569999999999</v>
      </c>
      <c r="V47" s="126">
        <v>1.01868</v>
      </c>
      <c r="W47" s="126">
        <v>6.6875100000000005</v>
      </c>
      <c r="X47" s="126">
        <v>11.483219999999999</v>
      </c>
      <c r="Y47" s="126">
        <v>-2.7016499999999999</v>
      </c>
      <c r="Z47" s="126">
        <v>25.948370000000001</v>
      </c>
      <c r="AA47" s="126">
        <v>22.778939999999999</v>
      </c>
      <c r="AB47" s="126">
        <v>11.792920000000001</v>
      </c>
      <c r="AC47" s="126">
        <v>17.610810000000001</v>
      </c>
      <c r="AD47" s="126">
        <v>24.307770000000001</v>
      </c>
      <c r="AE47" s="126">
        <v>18.407709999999998</v>
      </c>
      <c r="AF47" s="126">
        <v>2.61571</v>
      </c>
      <c r="AG47" s="126">
        <v>-1.39621</v>
      </c>
      <c r="AH47" s="126">
        <v>-6.0315000000000003</v>
      </c>
      <c r="AI47" s="127">
        <v>15.691479341899999</v>
      </c>
      <c r="AJ47" s="127">
        <v>6.0863140477999993</v>
      </c>
      <c r="AK47" s="127">
        <v>11.088239999999999</v>
      </c>
      <c r="AL47" s="127">
        <v>24.479745999999999</v>
      </c>
      <c r="AM47" s="127">
        <v>28.815221999999999</v>
      </c>
      <c r="AN47" s="4"/>
      <c r="AO47" s="4"/>
      <c r="AP47" s="4"/>
      <c r="AQ47" s="4"/>
      <c r="AR47" s="4"/>
      <c r="AS47" s="4"/>
      <c r="AT47" s="4"/>
      <c r="AU47" s="4"/>
      <c r="AV47" s="4"/>
      <c r="AW47" s="4"/>
      <c r="AX47" s="4"/>
      <c r="AY47" s="4"/>
    </row>
    <row r="48" spans="1:51" ht="15" x14ac:dyDescent="0.25">
      <c r="A48" s="125">
        <f>YampaRiverInflow.TotalOutflow!A48</f>
        <v>44562</v>
      </c>
      <c r="B48" s="13"/>
      <c r="C48" s="13"/>
      <c r="D48" s="13">
        <v>10.731999999999999</v>
      </c>
      <c r="E48" s="126">
        <v>26.830200000000001</v>
      </c>
      <c r="F48" s="126">
        <v>13.523328000000001</v>
      </c>
      <c r="G48" s="126">
        <v>7.4926059999999994</v>
      </c>
      <c r="H48" s="126">
        <v>17.595858</v>
      </c>
      <c r="I48" s="126">
        <v>17.257884000000001</v>
      </c>
      <c r="J48" s="126">
        <v>17.505234000000002</v>
      </c>
      <c r="K48" s="126">
        <v>16.421226000000001</v>
      </c>
      <c r="L48" s="126">
        <v>18.741642000000002</v>
      </c>
      <c r="M48" s="126">
        <v>102.681246</v>
      </c>
      <c r="N48" s="126">
        <v>14.341926000000001</v>
      </c>
      <c r="O48" s="126">
        <v>36.095982000000006</v>
      </c>
      <c r="P48" s="126">
        <v>11.681832000000002</v>
      </c>
      <c r="Q48" s="126">
        <v>13.022328000000002</v>
      </c>
      <c r="R48" s="126">
        <v>-12.26146</v>
      </c>
      <c r="S48" s="126">
        <v>9.9685600000000001</v>
      </c>
      <c r="T48" s="126">
        <v>3.9182399999999999</v>
      </c>
      <c r="U48" s="126">
        <v>5.2524799999999994</v>
      </c>
      <c r="V48" s="126">
        <v>0.65434000000000003</v>
      </c>
      <c r="W48" s="126">
        <v>10.38495</v>
      </c>
      <c r="X48" s="126">
        <v>14.23559</v>
      </c>
      <c r="Y48" s="126">
        <v>9.8203300000000002</v>
      </c>
      <c r="Z48" s="126">
        <v>24.700430000000001</v>
      </c>
      <c r="AA48" s="126">
        <v>22.069479999999999</v>
      </c>
      <c r="AB48" s="126">
        <v>12.57952</v>
      </c>
      <c r="AC48" s="126">
        <v>19.210369999999998</v>
      </c>
      <c r="AD48" s="126">
        <v>24.414390000000001</v>
      </c>
      <c r="AE48" s="126">
        <v>14.356399999999999</v>
      </c>
      <c r="AF48" s="126">
        <v>-5.5044899999999997</v>
      </c>
      <c r="AG48" s="126">
        <v>8.7599999999999997E-2</v>
      </c>
      <c r="AH48" s="126">
        <v>10.5211983485</v>
      </c>
      <c r="AI48" s="127">
        <v>15.800985125999999</v>
      </c>
      <c r="AJ48" s="127">
        <v>6.6924780000000004</v>
      </c>
      <c r="AK48" s="127">
        <v>12.522880000000001</v>
      </c>
      <c r="AL48" s="127">
        <v>13.408282000000002</v>
      </c>
      <c r="AM48" s="127">
        <v>20.393000000000001</v>
      </c>
      <c r="AN48" s="4"/>
      <c r="AO48" s="4"/>
      <c r="AP48" s="4"/>
      <c r="AQ48" s="4"/>
      <c r="AR48" s="4"/>
      <c r="AS48" s="4"/>
      <c r="AT48" s="4"/>
      <c r="AU48" s="4"/>
      <c r="AV48" s="4"/>
      <c r="AW48" s="4"/>
      <c r="AX48" s="4"/>
      <c r="AY48" s="4"/>
    </row>
    <row r="49" spans="1:1005" ht="15" x14ac:dyDescent="0.25">
      <c r="A49" s="125">
        <f>YampaRiverInflow.TotalOutflow!A49</f>
        <v>44593</v>
      </c>
      <c r="B49" s="13"/>
      <c r="C49" s="13"/>
      <c r="D49" s="13">
        <v>3.8969999999999998</v>
      </c>
      <c r="E49" s="126">
        <v>21.570738000000002</v>
      </c>
      <c r="F49" s="126">
        <v>24.478035999999999</v>
      </c>
      <c r="G49" s="126">
        <v>22.606304000000005</v>
      </c>
      <c r="H49" s="126">
        <v>20.049504000000002</v>
      </c>
      <c r="I49" s="126">
        <v>20.566192000000004</v>
      </c>
      <c r="J49" s="126">
        <v>7.6632420000000003</v>
      </c>
      <c r="K49" s="126">
        <v>19.546256</v>
      </c>
      <c r="L49" s="126">
        <v>27.797172</v>
      </c>
      <c r="M49" s="126">
        <v>76.617378000000016</v>
      </c>
      <c r="N49" s="126">
        <v>14.917342000000003</v>
      </c>
      <c r="O49" s="126">
        <v>33.866841999999998</v>
      </c>
      <c r="P49" s="126">
        <v>10.731888000000001</v>
      </c>
      <c r="Q49" s="126">
        <v>-2.5262600000000002</v>
      </c>
      <c r="R49" s="126">
        <v>-10.192350000000001</v>
      </c>
      <c r="S49" s="126">
        <v>6.2821099999999994</v>
      </c>
      <c r="T49" s="126">
        <v>3.13246</v>
      </c>
      <c r="U49" s="126">
        <v>4.1601400000000002</v>
      </c>
      <c r="V49" s="126">
        <v>2.8380700000000001</v>
      </c>
      <c r="W49" s="126">
        <v>9.7490100000000002</v>
      </c>
      <c r="X49" s="126">
        <v>16.001570000000001</v>
      </c>
      <c r="Y49" s="126">
        <v>9.5720700000000001</v>
      </c>
      <c r="Z49" s="126">
        <v>21.740169999999999</v>
      </c>
      <c r="AA49" s="126">
        <v>14.98456</v>
      </c>
      <c r="AB49" s="126">
        <v>10.01197</v>
      </c>
      <c r="AC49" s="126">
        <v>10.48507</v>
      </c>
      <c r="AD49" s="126">
        <v>13.671299999999999</v>
      </c>
      <c r="AE49" s="126">
        <v>11.7835</v>
      </c>
      <c r="AF49" s="126">
        <v>1.58589</v>
      </c>
      <c r="AG49" s="126">
        <v>-4.5615100000000002</v>
      </c>
      <c r="AH49" s="126">
        <v>4.3773033031399997</v>
      </c>
      <c r="AI49" s="127">
        <v>6.3041165275999997</v>
      </c>
      <c r="AJ49" s="127">
        <v>11.420924000000001</v>
      </c>
      <c r="AK49" s="127">
        <v>22.01473</v>
      </c>
      <c r="AL49" s="127">
        <v>19.386094</v>
      </c>
      <c r="AM49" s="127">
        <v>18.080170000000003</v>
      </c>
      <c r="AN49" s="4"/>
      <c r="AO49" s="4"/>
      <c r="AP49" s="4"/>
      <c r="AQ49" s="4"/>
      <c r="AR49" s="4"/>
      <c r="AS49" s="4"/>
      <c r="AT49" s="4"/>
      <c r="AU49" s="4"/>
      <c r="AV49" s="4"/>
      <c r="AW49" s="4"/>
      <c r="AX49" s="4"/>
      <c r="AY49" s="4"/>
    </row>
    <row r="50" spans="1:1005" ht="15" x14ac:dyDescent="0.25">
      <c r="A50" s="125">
        <f>YampaRiverInflow.TotalOutflow!A50</f>
        <v>44621</v>
      </c>
      <c r="B50" s="13"/>
      <c r="C50" s="13"/>
      <c r="D50" s="13">
        <v>5.12</v>
      </c>
      <c r="E50" s="126">
        <v>35.103420000000007</v>
      </c>
      <c r="F50" s="126">
        <v>21.701271999999999</v>
      </c>
      <c r="G50" s="126">
        <v>7.1830860000000003</v>
      </c>
      <c r="H50" s="126">
        <v>10.043988000000001</v>
      </c>
      <c r="I50" s="126">
        <v>4.5826419999999999</v>
      </c>
      <c r="J50" s="126">
        <v>9.10426</v>
      </c>
      <c r="K50" s="126">
        <v>26.727903999999999</v>
      </c>
      <c r="L50" s="126">
        <v>40.118170000000006</v>
      </c>
      <c r="M50" s="126">
        <v>66.972800000000007</v>
      </c>
      <c r="N50" s="126">
        <v>17.273148000000003</v>
      </c>
      <c r="O50" s="126">
        <v>62.610502000000011</v>
      </c>
      <c r="P50" s="126">
        <v>-10.463220000000002</v>
      </c>
      <c r="Q50" s="126">
        <v>-5.3588699999999996</v>
      </c>
      <c r="R50" s="126">
        <v>-15.49112</v>
      </c>
      <c r="S50" s="126">
        <v>36.322969999999998</v>
      </c>
      <c r="T50" s="126">
        <v>9.210090000000001</v>
      </c>
      <c r="U50" s="126">
        <v>5.7764899999999999</v>
      </c>
      <c r="V50" s="126">
        <v>9.2872199999999996</v>
      </c>
      <c r="W50" s="126">
        <v>8.1139899999999994</v>
      </c>
      <c r="X50" s="126">
        <v>9.8301200000000009</v>
      </c>
      <c r="Y50" s="126">
        <v>14.49926</v>
      </c>
      <c r="Z50" s="126">
        <v>12.03308</v>
      </c>
      <c r="AA50" s="126">
        <v>4.5342399999999996</v>
      </c>
      <c r="AB50" s="126">
        <v>19.332849999999997</v>
      </c>
      <c r="AC50" s="126">
        <v>6.37479</v>
      </c>
      <c r="AD50" s="126">
        <v>9.2942099999999996</v>
      </c>
      <c r="AE50" s="126">
        <v>12.6425</v>
      </c>
      <c r="AF50" s="126">
        <v>6.9361999999999995</v>
      </c>
      <c r="AG50" s="126">
        <v>-7.20953</v>
      </c>
      <c r="AH50" s="126">
        <v>6.0787702509799999</v>
      </c>
      <c r="AI50" s="127">
        <v>6.5442801642999999</v>
      </c>
      <c r="AJ50" s="127">
        <v>13.23695</v>
      </c>
      <c r="AK50" s="127">
        <v>24.268612000000001</v>
      </c>
      <c r="AL50" s="127">
        <v>48.256724000000006</v>
      </c>
      <c r="AM50" s="127">
        <v>19.746093999999999</v>
      </c>
      <c r="AN50" s="4"/>
      <c r="AO50" s="4"/>
      <c r="AP50" s="4"/>
      <c r="AQ50" s="4"/>
      <c r="AR50" s="4"/>
      <c r="AS50" s="4"/>
      <c r="AT50" s="4"/>
      <c r="AU50" s="4"/>
      <c r="AV50" s="4"/>
      <c r="AW50" s="4"/>
      <c r="AX50" s="4"/>
      <c r="AY50" s="4"/>
    </row>
    <row r="51" spans="1:1005" ht="15" x14ac:dyDescent="0.25">
      <c r="A51" s="125">
        <f>YampaRiverInflow.TotalOutflow!A51</f>
        <v>44652</v>
      </c>
      <c r="B51" s="13"/>
      <c r="C51" s="13"/>
      <c r="D51" s="13">
        <v>8.1</v>
      </c>
      <c r="E51" s="126">
        <v>28.551597999999998</v>
      </c>
      <c r="F51" s="126">
        <v>23.343438000000003</v>
      </c>
      <c r="G51" s="126">
        <v>20.623002</v>
      </c>
      <c r="H51" s="126">
        <v>25.851988000000002</v>
      </c>
      <c r="I51" s="126">
        <v>12.903330000000002</v>
      </c>
      <c r="J51" s="126">
        <v>4.1301540000000001</v>
      </c>
      <c r="K51" s="126">
        <v>18.282956000000002</v>
      </c>
      <c r="L51" s="126">
        <v>29.463320000000003</v>
      </c>
      <c r="M51" s="126">
        <v>41.182446000000006</v>
      </c>
      <c r="N51" s="126">
        <v>7.3053060000000007</v>
      </c>
      <c r="O51" s="126">
        <v>14.457518</v>
      </c>
      <c r="P51" s="126">
        <v>23.573840000000001</v>
      </c>
      <c r="Q51" s="126">
        <v>6.8406400000000005</v>
      </c>
      <c r="R51" s="126">
        <v>-2.2138499999999999</v>
      </c>
      <c r="S51" s="126">
        <v>19.547470000000001</v>
      </c>
      <c r="T51" s="126">
        <v>11.52768</v>
      </c>
      <c r="U51" s="126">
        <v>17.343669999999999</v>
      </c>
      <c r="V51" s="126">
        <v>13.49269</v>
      </c>
      <c r="W51" s="126">
        <v>4.6643299999999996</v>
      </c>
      <c r="X51" s="126">
        <v>2.3306399999999998</v>
      </c>
      <c r="Y51" s="126">
        <v>9.179590000000001</v>
      </c>
      <c r="Z51" s="126">
        <v>14.534559999999999</v>
      </c>
      <c r="AA51" s="126">
        <v>4.0880400000000003</v>
      </c>
      <c r="AB51" s="126">
        <v>13.018870000000001</v>
      </c>
      <c r="AC51" s="126">
        <v>7.4774700000000003</v>
      </c>
      <c r="AD51" s="126">
        <v>12.525</v>
      </c>
      <c r="AE51" s="126">
        <v>22.5366</v>
      </c>
      <c r="AF51" s="126">
        <v>5.4335800000000001</v>
      </c>
      <c r="AG51" s="126">
        <v>-1.42597</v>
      </c>
      <c r="AH51" s="126">
        <v>9.8916652885999987</v>
      </c>
      <c r="AI51" s="127">
        <v>9.7270710717399993</v>
      </c>
      <c r="AJ51" s="127">
        <v>7.0186580000000003</v>
      </c>
      <c r="AK51" s="127">
        <v>14.715734000000001</v>
      </c>
      <c r="AL51" s="127">
        <v>24.234504000000001</v>
      </c>
      <c r="AM51" s="127">
        <v>24.849282000000002</v>
      </c>
      <c r="AN51" s="4"/>
      <c r="AO51" s="4"/>
      <c r="AP51" s="4"/>
      <c r="AQ51" s="4"/>
      <c r="AR51" s="4"/>
      <c r="AS51" s="4"/>
      <c r="AT51" s="4"/>
      <c r="AU51" s="4"/>
      <c r="AV51" s="4"/>
      <c r="AW51" s="4"/>
      <c r="AX51" s="4"/>
      <c r="AY51" s="4"/>
    </row>
    <row r="52" spans="1:1005" ht="15" x14ac:dyDescent="0.25">
      <c r="A52" s="125">
        <f>YampaRiverInflow.TotalOutflow!A52</f>
        <v>44682</v>
      </c>
      <c r="B52" s="13"/>
      <c r="C52" s="13"/>
      <c r="D52" s="13">
        <v>6.0880000000000001</v>
      </c>
      <c r="E52" s="126">
        <v>-0.94377600000000006</v>
      </c>
      <c r="F52" s="126">
        <v>-16.180436</v>
      </c>
      <c r="G52" s="126">
        <v>10.488404000000001</v>
      </c>
      <c r="H52" s="126">
        <v>15.254056</v>
      </c>
      <c r="I52" s="126">
        <v>-6.721960000000001</v>
      </c>
      <c r="J52" s="126">
        <v>-3.2702260000000001</v>
      </c>
      <c r="K52" s="126">
        <v>9.1846580000000007</v>
      </c>
      <c r="L52" s="126">
        <v>17.554766000000001</v>
      </c>
      <c r="M52" s="126">
        <v>30.019752000000004</v>
      </c>
      <c r="N52" s="126">
        <v>9.2131399999999992</v>
      </c>
      <c r="O52" s="126">
        <v>29.214484000000002</v>
      </c>
      <c r="P52" s="126">
        <v>5.437558000000001</v>
      </c>
      <c r="Q52" s="126">
        <v>8.0619300000000003</v>
      </c>
      <c r="R52" s="126">
        <v>-4.66012</v>
      </c>
      <c r="S52" s="126">
        <v>9.683209999999999</v>
      </c>
      <c r="T52" s="126">
        <v>23.337949999999999</v>
      </c>
      <c r="U52" s="126">
        <v>11.09249</v>
      </c>
      <c r="V52" s="126">
        <v>14.89179</v>
      </c>
      <c r="W52" s="126">
        <v>9.6852700000000009</v>
      </c>
      <c r="X52" s="126">
        <v>5.5847100000000003</v>
      </c>
      <c r="Y52" s="126">
        <v>4.1686000000000005</v>
      </c>
      <c r="Z52" s="126">
        <v>14.016170000000001</v>
      </c>
      <c r="AA52" s="126">
        <v>5.02379</v>
      </c>
      <c r="AB52" s="126">
        <v>16.882990000000003</v>
      </c>
      <c r="AC52" s="126">
        <v>3.9549799999999999</v>
      </c>
      <c r="AD52" s="126">
        <v>10.53945</v>
      </c>
      <c r="AE52" s="126">
        <v>19.5229</v>
      </c>
      <c r="AF52" s="126">
        <v>4.9809799999999997</v>
      </c>
      <c r="AG52" s="126">
        <v>1.2309300000000001</v>
      </c>
      <c r="AH52" s="126">
        <v>4.9848289250300004</v>
      </c>
      <c r="AI52" s="127">
        <v>9.396245455739999</v>
      </c>
      <c r="AJ52" s="127">
        <v>8.1567039999999995</v>
      </c>
      <c r="AK52" s="127">
        <v>18.447317999999999</v>
      </c>
      <c r="AL52" s="127">
        <v>41.574200000000005</v>
      </c>
      <c r="AM52" s="127">
        <v>8.2423100000000016</v>
      </c>
      <c r="AN52" s="4"/>
      <c r="AO52" s="4"/>
      <c r="AP52" s="4"/>
      <c r="AQ52" s="4"/>
      <c r="AR52" s="4"/>
      <c r="AS52" s="4"/>
      <c r="AT52" s="4"/>
      <c r="AU52" s="4"/>
      <c r="AV52" s="4"/>
      <c r="AW52" s="4"/>
      <c r="AX52" s="4"/>
      <c r="AY52" s="4"/>
    </row>
    <row r="53" spans="1:1005" ht="15" x14ac:dyDescent="0.25">
      <c r="A53" s="125">
        <f>YampaRiverInflow.TotalOutflow!A53</f>
        <v>44713</v>
      </c>
      <c r="B53" s="13"/>
      <c r="C53" s="13"/>
      <c r="D53" s="13">
        <v>7.782</v>
      </c>
      <c r="E53" s="126">
        <v>19.771796000000002</v>
      </c>
      <c r="F53" s="126">
        <v>13.807872000000001</v>
      </c>
      <c r="G53" s="126">
        <v>13.991372000000002</v>
      </c>
      <c r="H53" s="126">
        <v>2.7903960000000003</v>
      </c>
      <c r="I53" s="126">
        <v>1.7769000000000001</v>
      </c>
      <c r="J53" s="126">
        <v>9.8541160000000012</v>
      </c>
      <c r="K53" s="126">
        <v>19.475346000000002</v>
      </c>
      <c r="L53" s="126">
        <v>1.10209</v>
      </c>
      <c r="M53" s="126">
        <v>4.6148199999999999</v>
      </c>
      <c r="N53" s="126">
        <v>-1.086592</v>
      </c>
      <c r="O53" s="126">
        <v>16.840010000000003</v>
      </c>
      <c r="P53" s="126">
        <v>1.326284</v>
      </c>
      <c r="Q53" s="126">
        <v>-0.79383999999999999</v>
      </c>
      <c r="R53" s="126">
        <v>-23.251810000000003</v>
      </c>
      <c r="S53" s="126">
        <v>12.69872</v>
      </c>
      <c r="T53" s="126">
        <v>19.039000000000001</v>
      </c>
      <c r="U53" s="126">
        <v>6.8687700000000005</v>
      </c>
      <c r="V53" s="126">
        <v>14.246139999999999</v>
      </c>
      <c r="W53" s="126">
        <v>18.845080000000003</v>
      </c>
      <c r="X53" s="126">
        <v>7.4909099999999995</v>
      </c>
      <c r="Y53" s="126">
        <v>13.8124</v>
      </c>
      <c r="Z53" s="126">
        <v>24.775919999999999</v>
      </c>
      <c r="AA53" s="126">
        <v>9.7531100000000013</v>
      </c>
      <c r="AB53" s="126">
        <v>18.740459999999999</v>
      </c>
      <c r="AC53" s="126">
        <v>5.9942099999999998</v>
      </c>
      <c r="AD53" s="126">
        <v>10.93661</v>
      </c>
      <c r="AE53" s="126">
        <v>14.07673</v>
      </c>
      <c r="AF53" s="126">
        <v>3.5599699999999999</v>
      </c>
      <c r="AG53" s="126">
        <v>6.4226899999999993</v>
      </c>
      <c r="AH53" s="126">
        <v>10.5932776866</v>
      </c>
      <c r="AI53" s="127">
        <v>1.32194380099</v>
      </c>
      <c r="AJ53" s="127">
        <v>3.633238</v>
      </c>
      <c r="AK53" s="127">
        <v>2.8407460000000002</v>
      </c>
      <c r="AL53" s="127">
        <v>-4.0965480000000003</v>
      </c>
      <c r="AM53" s="127">
        <v>7.6460300000000005</v>
      </c>
      <c r="AN53" s="4"/>
      <c r="AO53" s="4"/>
      <c r="AP53" s="4"/>
      <c r="AQ53" s="4"/>
      <c r="AR53" s="4"/>
      <c r="AS53" s="4"/>
      <c r="AT53" s="4"/>
      <c r="AU53" s="4"/>
      <c r="AV53" s="4"/>
      <c r="AW53" s="4"/>
      <c r="AX53" s="4"/>
      <c r="AY53" s="4"/>
    </row>
    <row r="54" spans="1:1005" ht="15" x14ac:dyDescent="0.25">
      <c r="A54" s="125">
        <f>YampaRiverInflow.TotalOutflow!A54</f>
        <v>44743</v>
      </c>
      <c r="B54" s="13"/>
      <c r="C54" s="13"/>
      <c r="D54" s="13">
        <v>18.847000000000001</v>
      </c>
      <c r="E54" s="126">
        <v>13.864426000000002</v>
      </c>
      <c r="F54" s="126">
        <v>-9.1669640000000001</v>
      </c>
      <c r="G54" s="126">
        <v>15.815042000000002</v>
      </c>
      <c r="H54" s="126">
        <v>8.4649699999999992</v>
      </c>
      <c r="I54" s="126">
        <v>24.215660000000003</v>
      </c>
      <c r="J54" s="126">
        <v>8.3205360000000006</v>
      </c>
      <c r="K54" s="126">
        <v>3.3371660000000007</v>
      </c>
      <c r="L54" s="126">
        <v>15.630164000000002</v>
      </c>
      <c r="M54" s="126">
        <v>1.9055500000000001</v>
      </c>
      <c r="N54" s="126">
        <v>8.3211859999999991</v>
      </c>
      <c r="O54" s="126">
        <v>21.002715999999999</v>
      </c>
      <c r="P54" s="126">
        <v>17.809748000000003</v>
      </c>
      <c r="Q54" s="126">
        <v>11.63293</v>
      </c>
      <c r="R54" s="126">
        <v>-12.476629999999998</v>
      </c>
      <c r="S54" s="126">
        <v>23.625509999999998</v>
      </c>
      <c r="T54" s="126">
        <v>20.54889</v>
      </c>
      <c r="U54" s="126">
        <v>8.319090000000001</v>
      </c>
      <c r="V54" s="126">
        <v>20.105460000000001</v>
      </c>
      <c r="W54" s="126">
        <v>19.50067</v>
      </c>
      <c r="X54" s="126">
        <v>8.3446700000000007</v>
      </c>
      <c r="Y54" s="126">
        <v>18.455950000000001</v>
      </c>
      <c r="Z54" s="126">
        <v>31.79073</v>
      </c>
      <c r="AA54" s="126">
        <v>14.55987</v>
      </c>
      <c r="AB54" s="126">
        <v>21.886839999999999</v>
      </c>
      <c r="AC54" s="126">
        <v>25.583909999999999</v>
      </c>
      <c r="AD54" s="126">
        <v>21.074020000000001</v>
      </c>
      <c r="AE54" s="126">
        <v>18.544400000000003</v>
      </c>
      <c r="AF54" s="126">
        <v>6.6031899999999997</v>
      </c>
      <c r="AG54" s="126">
        <v>14.91146</v>
      </c>
      <c r="AH54" s="126">
        <v>14.383509092599999</v>
      </c>
      <c r="AI54" s="127">
        <v>27.613380167700001</v>
      </c>
      <c r="AJ54" s="127">
        <v>1.747992</v>
      </c>
      <c r="AK54" s="127">
        <v>12.233666000000001</v>
      </c>
      <c r="AL54" s="127">
        <v>40.837490000000003</v>
      </c>
      <c r="AM54" s="127">
        <v>46.478228000000001</v>
      </c>
      <c r="AN54" s="4"/>
      <c r="AO54" s="4"/>
      <c r="AP54" s="4"/>
      <c r="AQ54" s="4"/>
      <c r="AR54" s="4"/>
      <c r="AS54" s="4"/>
      <c r="AT54" s="4"/>
      <c r="AU54" s="4"/>
      <c r="AV54" s="4"/>
      <c r="AW54" s="4"/>
      <c r="AX54" s="4"/>
      <c r="AY54" s="4"/>
    </row>
    <row r="55" spans="1:1005" ht="15" x14ac:dyDescent="0.25">
      <c r="A55" s="125">
        <f>YampaRiverInflow.TotalOutflow!A55</f>
        <v>44774</v>
      </c>
      <c r="B55" s="13"/>
      <c r="C55" s="13"/>
      <c r="D55" s="13">
        <v>17.846</v>
      </c>
      <c r="E55" s="126">
        <v>0.76430000000000009</v>
      </c>
      <c r="F55" s="126">
        <v>14.463595999999999</v>
      </c>
      <c r="G55" s="126">
        <v>32.157184000000008</v>
      </c>
      <c r="H55" s="126">
        <v>18.745439999999999</v>
      </c>
      <c r="I55" s="126">
        <v>18.415265999999999</v>
      </c>
      <c r="J55" s="126">
        <v>16.546260000000004</v>
      </c>
      <c r="K55" s="126">
        <v>21.988494000000003</v>
      </c>
      <c r="L55" s="126">
        <v>28.928684000000004</v>
      </c>
      <c r="M55" s="126">
        <v>19.984940000000002</v>
      </c>
      <c r="N55" s="126">
        <v>10.897600000000001</v>
      </c>
      <c r="O55" s="126">
        <v>20.870480000000001</v>
      </c>
      <c r="P55" s="126">
        <v>13.847151999999999</v>
      </c>
      <c r="Q55" s="126">
        <v>9.7706299999999988</v>
      </c>
      <c r="R55" s="126">
        <v>7.4435000000000002</v>
      </c>
      <c r="S55" s="126">
        <v>20.504860000000001</v>
      </c>
      <c r="T55" s="126">
        <v>22.135639999999999</v>
      </c>
      <c r="U55" s="126">
        <v>5.2130799999999997</v>
      </c>
      <c r="V55" s="126">
        <v>14.802440000000001</v>
      </c>
      <c r="W55" s="126">
        <v>21.94164</v>
      </c>
      <c r="X55" s="126">
        <v>8.4181799999999996</v>
      </c>
      <c r="Y55" s="126">
        <v>21.659500000000001</v>
      </c>
      <c r="Z55" s="126">
        <v>35.8294</v>
      </c>
      <c r="AA55" s="126">
        <v>14.210139999999999</v>
      </c>
      <c r="AB55" s="126">
        <v>24.195160000000001</v>
      </c>
      <c r="AC55" s="126">
        <v>26.496269999999999</v>
      </c>
      <c r="AD55" s="126">
        <v>24.024999999999999</v>
      </c>
      <c r="AE55" s="126">
        <v>22.344560000000001</v>
      </c>
      <c r="AF55" s="126">
        <v>9.8857900000000001</v>
      </c>
      <c r="AG55" s="126">
        <v>13.84548</v>
      </c>
      <c r="AH55" s="126">
        <v>16.9342231406</v>
      </c>
      <c r="AI55" s="127">
        <v>14.489780994299998</v>
      </c>
      <c r="AJ55" s="127">
        <v>23.217804000000005</v>
      </c>
      <c r="AK55" s="127">
        <v>21.390052000000001</v>
      </c>
      <c r="AL55" s="127">
        <v>33.227021999999998</v>
      </c>
      <c r="AM55" s="127">
        <v>46.634092000000003</v>
      </c>
      <c r="AN55" s="4"/>
      <c r="AO55" s="4"/>
      <c r="AP55" s="4"/>
      <c r="AQ55" s="4"/>
      <c r="AR55" s="4"/>
      <c r="AS55" s="4"/>
      <c r="AT55" s="4"/>
      <c r="AU55" s="4"/>
      <c r="AV55" s="4"/>
      <c r="AW55" s="4"/>
      <c r="AX55" s="4"/>
      <c r="AY55" s="4"/>
    </row>
    <row r="56" spans="1:1005" ht="15" x14ac:dyDescent="0.25">
      <c r="A56" s="125">
        <f>YampaRiverInflow.TotalOutflow!A56</f>
        <v>44805</v>
      </c>
      <c r="B56" s="13"/>
      <c r="C56" s="13"/>
      <c r="D56" s="13">
        <v>10.945</v>
      </c>
      <c r="E56" s="126">
        <v>12.313067999999999</v>
      </c>
      <c r="F56" s="126">
        <v>12.236552000000001</v>
      </c>
      <c r="G56" s="126">
        <v>13.633801999999999</v>
      </c>
      <c r="H56" s="126">
        <v>13.98475</v>
      </c>
      <c r="I56" s="126">
        <v>17.459476000000002</v>
      </c>
      <c r="J56" s="126">
        <v>36.845714000000001</v>
      </c>
      <c r="K56" s="126">
        <v>21.666070000000005</v>
      </c>
      <c r="L56" s="126">
        <v>26.497226000000001</v>
      </c>
      <c r="M56" s="126">
        <v>15.862907999999999</v>
      </c>
      <c r="N56" s="126">
        <v>14.997952</v>
      </c>
      <c r="O56" s="126">
        <v>15.244622000000001</v>
      </c>
      <c r="P56" s="126">
        <v>10.894964</v>
      </c>
      <c r="Q56" s="126">
        <v>-6.0112700000000006</v>
      </c>
      <c r="R56" s="126">
        <v>19.914009999999998</v>
      </c>
      <c r="S56" s="126">
        <v>13.555149999999999</v>
      </c>
      <c r="T56" s="126">
        <v>15.397549999999999</v>
      </c>
      <c r="U56" s="126">
        <v>7.1036899999999994</v>
      </c>
      <c r="V56" s="126">
        <v>8.6973899999999986</v>
      </c>
      <c r="W56" s="126">
        <v>11.841569999999999</v>
      </c>
      <c r="X56" s="126">
        <v>3.6388400000000001</v>
      </c>
      <c r="Y56" s="126">
        <v>18.084299999999999</v>
      </c>
      <c r="Z56" s="126">
        <v>24.926950000000001</v>
      </c>
      <c r="AA56" s="126">
        <v>13.032249999999999</v>
      </c>
      <c r="AB56" s="126">
        <v>14.707469999999999</v>
      </c>
      <c r="AC56" s="126">
        <v>15.101129999999999</v>
      </c>
      <c r="AD56" s="126">
        <v>9.3519199999999998</v>
      </c>
      <c r="AE56" s="126">
        <v>35.037589999999994</v>
      </c>
      <c r="AF56" s="126">
        <v>-2.8570500000000001</v>
      </c>
      <c r="AG56" s="126">
        <v>6.7481800000000005</v>
      </c>
      <c r="AH56" s="126">
        <v>15.024452891200001</v>
      </c>
      <c r="AI56" s="127">
        <v>11.451161157</v>
      </c>
      <c r="AJ56" s="127">
        <v>15.371198000000001</v>
      </c>
      <c r="AK56" s="127">
        <v>22.553249999999998</v>
      </c>
      <c r="AL56" s="127">
        <v>8.4984000000000002</v>
      </c>
      <c r="AM56" s="127">
        <v>20.619562000000002</v>
      </c>
      <c r="AN56" s="4"/>
      <c r="AO56" s="4"/>
      <c r="AP56" s="4"/>
      <c r="AQ56" s="4"/>
      <c r="AR56" s="4"/>
      <c r="AS56" s="4"/>
      <c r="AT56" s="4"/>
      <c r="AU56" s="4"/>
      <c r="AV56" s="4"/>
      <c r="AW56" s="4"/>
      <c r="AX56" s="4"/>
      <c r="AY56" s="4"/>
    </row>
    <row r="57" spans="1:1005" ht="15" x14ac:dyDescent="0.25">
      <c r="A57" s="125">
        <f>YampaRiverInflow.TotalOutflow!A57</f>
        <v>44835</v>
      </c>
      <c r="B57" s="13"/>
      <c r="C57" s="13"/>
      <c r="D57" s="13">
        <v>5.6680000000000001</v>
      </c>
      <c r="E57" s="126">
        <v>15.493984000000001</v>
      </c>
      <c r="F57" s="126">
        <v>17.385394000000002</v>
      </c>
      <c r="G57" s="126">
        <v>15.188998000000002</v>
      </c>
      <c r="H57" s="126">
        <v>19.329960000000003</v>
      </c>
      <c r="I57" s="126">
        <v>13.292282000000002</v>
      </c>
      <c r="J57" s="126">
        <v>4.6153680000000001</v>
      </c>
      <c r="K57" s="126">
        <v>8.5067520000000005</v>
      </c>
      <c r="L57" s="126">
        <v>18.000779999999999</v>
      </c>
      <c r="M57" s="126">
        <v>11.691694000000002</v>
      </c>
      <c r="N57" s="126">
        <v>11.765064000000001</v>
      </c>
      <c r="O57" s="126">
        <v>12.468330000000002</v>
      </c>
      <c r="P57" s="126">
        <v>6.5313160000000003</v>
      </c>
      <c r="Q57" s="126">
        <v>-7.82599</v>
      </c>
      <c r="R57" s="126">
        <v>24.362849999999998</v>
      </c>
      <c r="S57" s="126">
        <v>10.95425</v>
      </c>
      <c r="T57" s="126">
        <v>11.723360000000001</v>
      </c>
      <c r="U57" s="126">
        <v>4.6145899999999997</v>
      </c>
      <c r="V57" s="126">
        <v>6.6953500000000004</v>
      </c>
      <c r="W57" s="126">
        <v>9.5123700000000007</v>
      </c>
      <c r="X57" s="126">
        <v>-0.49925999999999998</v>
      </c>
      <c r="Y57" s="126">
        <v>18.132660000000001</v>
      </c>
      <c r="Z57" s="126">
        <v>19.22006</v>
      </c>
      <c r="AA57" s="126">
        <v>10.97871</v>
      </c>
      <c r="AB57" s="126">
        <v>13.21185</v>
      </c>
      <c r="AC57" s="126">
        <v>14.04824</v>
      </c>
      <c r="AD57" s="126">
        <v>6.9533999999999994</v>
      </c>
      <c r="AE57" s="126">
        <v>23.35398</v>
      </c>
      <c r="AF57" s="126">
        <v>-2.8584200000000002</v>
      </c>
      <c r="AG57" s="126">
        <v>2.3012199999999998</v>
      </c>
      <c r="AH57" s="126">
        <v>14.734685122999998</v>
      </c>
      <c r="AI57" s="127">
        <v>8.5052611573600014</v>
      </c>
      <c r="AJ57" s="127">
        <v>11.385834000000001</v>
      </c>
      <c r="AK57" s="127">
        <v>-0.71860800000000002</v>
      </c>
      <c r="AL57" s="127">
        <v>25.419446000000001</v>
      </c>
      <c r="AM57" s="127">
        <v>21.178598000000001</v>
      </c>
      <c r="AN57" s="4"/>
      <c r="AO57" s="4"/>
      <c r="AP57" s="4"/>
      <c r="AQ57" s="4"/>
      <c r="AR57" s="4"/>
      <c r="AS57" s="4"/>
      <c r="AT57" s="4"/>
      <c r="AU57" s="4"/>
      <c r="AV57" s="4"/>
      <c r="AW57" s="4"/>
      <c r="AX57" s="4"/>
      <c r="AY57" s="4"/>
    </row>
    <row r="58" spans="1:1005" ht="15" x14ac:dyDescent="0.25">
      <c r="A58" s="125">
        <f>YampaRiverInflow.TotalOutflow!A58</f>
        <v>44866</v>
      </c>
      <c r="B58" s="13"/>
      <c r="C58" s="13"/>
      <c r="D58" s="13">
        <v>5.7000000000000002E-2</v>
      </c>
      <c r="E58" s="126">
        <v>16.448476000000003</v>
      </c>
      <c r="F58" s="126">
        <v>11.181172</v>
      </c>
      <c r="G58" s="126">
        <v>25.764479999999999</v>
      </c>
      <c r="H58" s="126">
        <v>8.3348259999999996</v>
      </c>
      <c r="I58" s="126">
        <v>1.544602</v>
      </c>
      <c r="J58" s="126">
        <v>4.4751840000000005</v>
      </c>
      <c r="K58" s="126">
        <v>9.0973780000000009</v>
      </c>
      <c r="L58" s="126">
        <v>11.138052000000002</v>
      </c>
      <c r="M58" s="126">
        <v>12.686196000000002</v>
      </c>
      <c r="N58" s="126">
        <v>3.2208140000000003</v>
      </c>
      <c r="O58" s="126">
        <v>16.414173999999999</v>
      </c>
      <c r="P58" s="126">
        <v>14.713260000000002</v>
      </c>
      <c r="Q58" s="126">
        <v>-12.37326</v>
      </c>
      <c r="R58" s="126">
        <v>14.93168</v>
      </c>
      <c r="S58" s="126">
        <v>-5.1652700000000005</v>
      </c>
      <c r="T58" s="126">
        <v>10.395850000000001</v>
      </c>
      <c r="U58" s="126">
        <v>4.0648400000000002</v>
      </c>
      <c r="V58" s="126">
        <v>3.5380700000000003</v>
      </c>
      <c r="W58" s="126">
        <v>7.5272700000000006</v>
      </c>
      <c r="X58" s="126">
        <v>13.11669</v>
      </c>
      <c r="Y58" s="126">
        <v>15.47784</v>
      </c>
      <c r="Z58" s="126">
        <v>21.893450000000001</v>
      </c>
      <c r="AA58" s="126">
        <v>12.1463</v>
      </c>
      <c r="AB58" s="126">
        <v>8.651209999999999</v>
      </c>
      <c r="AC58" s="126">
        <v>9.7618099999999988</v>
      </c>
      <c r="AD58" s="126">
        <v>16.488720000000001</v>
      </c>
      <c r="AE58" s="126">
        <v>4.6226700000000003</v>
      </c>
      <c r="AF58" s="126">
        <v>5.9796400000000007</v>
      </c>
      <c r="AG58" s="126">
        <v>-1.0023</v>
      </c>
      <c r="AH58" s="126">
        <v>2.8527603286000001</v>
      </c>
      <c r="AI58" s="127">
        <v>5.8921380145499995</v>
      </c>
      <c r="AJ58" s="127">
        <v>14.328964000000001</v>
      </c>
      <c r="AK58" s="127">
        <v>10.843160000000001</v>
      </c>
      <c r="AL58" s="127">
        <v>18.386371999999998</v>
      </c>
      <c r="AM58" s="127">
        <v>19.311062000000003</v>
      </c>
      <c r="AN58" s="4"/>
      <c r="AO58" s="4"/>
      <c r="AP58" s="4"/>
      <c r="AQ58" s="4"/>
      <c r="AR58" s="4"/>
      <c r="AS58" s="4"/>
      <c r="AT58" s="4"/>
      <c r="AU58" s="4"/>
      <c r="AV58" s="4"/>
      <c r="AW58" s="4"/>
      <c r="AX58" s="4"/>
      <c r="AY58" s="4"/>
    </row>
    <row r="59" spans="1:1005" ht="15" x14ac:dyDescent="0.25">
      <c r="A59" s="125">
        <f>YampaRiverInflow.TotalOutflow!A59</f>
        <v>44896</v>
      </c>
      <c r="B59" s="13"/>
      <c r="C59" s="13"/>
      <c r="D59" s="13">
        <v>4.8710000000000004</v>
      </c>
      <c r="E59" s="126">
        <v>17.678011999999999</v>
      </c>
      <c r="F59" s="126">
        <v>14.243404000000002</v>
      </c>
      <c r="G59" s="126">
        <v>14.415404000000002</v>
      </c>
      <c r="H59" s="126">
        <v>12.408850000000001</v>
      </c>
      <c r="I59" s="126">
        <v>14.457278000000001</v>
      </c>
      <c r="J59" s="126">
        <v>8.5560460000000003</v>
      </c>
      <c r="K59" s="126">
        <v>16.481124000000001</v>
      </c>
      <c r="L59" s="126">
        <v>23.186820000000004</v>
      </c>
      <c r="M59" s="126">
        <v>12.631855999999999</v>
      </c>
      <c r="N59" s="126">
        <v>18.82638</v>
      </c>
      <c r="O59" s="126">
        <v>16.553794000000003</v>
      </c>
      <c r="P59" s="126">
        <v>6.4272099999999996</v>
      </c>
      <c r="Q59" s="126">
        <v>-16.238409999999998</v>
      </c>
      <c r="R59" s="126">
        <v>12.00187</v>
      </c>
      <c r="S59" s="126">
        <v>6.5915499999999998</v>
      </c>
      <c r="T59" s="126">
        <v>12.228569999999999</v>
      </c>
      <c r="U59" s="126">
        <v>1.01868</v>
      </c>
      <c r="V59" s="126">
        <v>6.6875100000000005</v>
      </c>
      <c r="W59" s="126">
        <v>11.483219999999999</v>
      </c>
      <c r="X59" s="126">
        <v>-2.7016499999999999</v>
      </c>
      <c r="Y59" s="126">
        <v>25.948370000000001</v>
      </c>
      <c r="Z59" s="126">
        <v>22.778939999999999</v>
      </c>
      <c r="AA59" s="126">
        <v>11.792920000000001</v>
      </c>
      <c r="AB59" s="126">
        <v>17.610810000000001</v>
      </c>
      <c r="AC59" s="126">
        <v>24.307770000000001</v>
      </c>
      <c r="AD59" s="126">
        <v>18.407709999999998</v>
      </c>
      <c r="AE59" s="126">
        <v>2.61571</v>
      </c>
      <c r="AF59" s="126">
        <v>-1.39621</v>
      </c>
      <c r="AG59" s="126">
        <v>-6.0315000000000003</v>
      </c>
      <c r="AH59" s="126">
        <v>15.691479341899999</v>
      </c>
      <c r="AI59" s="127">
        <v>6.0863140477999993</v>
      </c>
      <c r="AJ59" s="127">
        <v>11.088239999999999</v>
      </c>
      <c r="AK59" s="127">
        <v>24.479745999999999</v>
      </c>
      <c r="AL59" s="127">
        <v>28.815221999999999</v>
      </c>
      <c r="AM59" s="127">
        <v>25.261752000000001</v>
      </c>
      <c r="AN59" s="4"/>
      <c r="AO59" s="4"/>
      <c r="AP59" s="4"/>
      <c r="AQ59" s="4"/>
      <c r="AR59" s="4"/>
      <c r="AS59" s="4"/>
      <c r="AT59" s="4"/>
      <c r="AU59" s="4"/>
      <c r="AV59" s="4"/>
      <c r="AW59" s="4"/>
      <c r="AX59" s="4"/>
      <c r="AY59" s="4"/>
    </row>
    <row r="60" spans="1:1005" ht="15" x14ac:dyDescent="0.25">
      <c r="A60" s="125">
        <f>YampaRiverInflow.TotalOutflow!A60</f>
        <v>44927</v>
      </c>
      <c r="B60" s="13"/>
      <c r="C60" s="13"/>
      <c r="D60" s="13">
        <v>10.731999999999999</v>
      </c>
      <c r="E60" s="126">
        <v>13.523328000000001</v>
      </c>
      <c r="F60" s="126">
        <v>7.4926059999999994</v>
      </c>
      <c r="G60" s="126">
        <v>17.595858</v>
      </c>
      <c r="H60" s="126">
        <v>17.257884000000001</v>
      </c>
      <c r="I60" s="126">
        <v>17.505234000000002</v>
      </c>
      <c r="J60" s="126">
        <v>16.421226000000001</v>
      </c>
      <c r="K60" s="126">
        <v>18.741642000000002</v>
      </c>
      <c r="L60" s="126">
        <v>102.681246</v>
      </c>
      <c r="M60" s="126">
        <v>14.341926000000001</v>
      </c>
      <c r="N60" s="126">
        <v>36.095982000000006</v>
      </c>
      <c r="O60" s="126">
        <v>11.681832000000002</v>
      </c>
      <c r="P60" s="126">
        <v>13.022328000000002</v>
      </c>
      <c r="Q60" s="126">
        <v>-12.26146</v>
      </c>
      <c r="R60" s="126">
        <v>9.9685600000000001</v>
      </c>
      <c r="S60" s="126">
        <v>3.9182399999999999</v>
      </c>
      <c r="T60" s="126">
        <v>5.2524799999999994</v>
      </c>
      <c r="U60" s="126">
        <v>0.65434000000000003</v>
      </c>
      <c r="V60" s="126">
        <v>10.38495</v>
      </c>
      <c r="W60" s="126">
        <v>14.23559</v>
      </c>
      <c r="X60" s="126">
        <v>9.8203300000000002</v>
      </c>
      <c r="Y60" s="126">
        <v>24.700430000000001</v>
      </c>
      <c r="Z60" s="126">
        <v>22.069479999999999</v>
      </c>
      <c r="AA60" s="126">
        <v>12.57952</v>
      </c>
      <c r="AB60" s="126">
        <v>19.210369999999998</v>
      </c>
      <c r="AC60" s="126">
        <v>24.414390000000001</v>
      </c>
      <c r="AD60" s="126">
        <v>14.356399999999999</v>
      </c>
      <c r="AE60" s="126">
        <v>-5.5044899999999997</v>
      </c>
      <c r="AF60" s="126">
        <v>8.7599999999999997E-2</v>
      </c>
      <c r="AG60" s="126">
        <v>10.5211983485</v>
      </c>
      <c r="AH60" s="126">
        <v>15.800985125999999</v>
      </c>
      <c r="AI60" s="127">
        <v>6.6924780000000004</v>
      </c>
      <c r="AJ60" s="127">
        <v>12.522880000000001</v>
      </c>
      <c r="AK60" s="127">
        <v>13.408282000000002</v>
      </c>
      <c r="AL60" s="127">
        <v>20.393000000000001</v>
      </c>
      <c r="AM60" s="127">
        <v>26.830200000000001</v>
      </c>
      <c r="AN60" s="4"/>
      <c r="AO60" s="4"/>
      <c r="AP60" s="4"/>
      <c r="AQ60" s="4"/>
      <c r="AR60" s="4"/>
      <c r="AS60" s="4"/>
      <c r="AT60" s="4"/>
      <c r="AU60" s="4"/>
      <c r="AV60" s="4"/>
      <c r="AW60" s="4"/>
      <c r="AX60" s="4"/>
      <c r="AY60" s="4"/>
    </row>
    <row r="61" spans="1:1005" ht="15" x14ac:dyDescent="0.25">
      <c r="A61" s="125">
        <f>YampaRiverInflow.TotalOutflow!A61</f>
        <v>44958</v>
      </c>
      <c r="B61" s="13"/>
      <c r="C61" s="13"/>
      <c r="D61" s="13">
        <v>3.8969999999999998</v>
      </c>
      <c r="E61" s="126">
        <v>24.478035999999999</v>
      </c>
      <c r="F61" s="126">
        <v>22.606304000000005</v>
      </c>
      <c r="G61" s="126">
        <v>20.049504000000002</v>
      </c>
      <c r="H61" s="126">
        <v>20.566192000000004</v>
      </c>
      <c r="I61" s="126">
        <v>7.6632420000000003</v>
      </c>
      <c r="J61" s="126">
        <v>19.546256</v>
      </c>
      <c r="K61" s="126">
        <v>27.797172</v>
      </c>
      <c r="L61" s="126">
        <v>76.617378000000016</v>
      </c>
      <c r="M61" s="126">
        <v>14.917342000000003</v>
      </c>
      <c r="N61" s="126">
        <v>33.866841999999998</v>
      </c>
      <c r="O61" s="126">
        <v>10.731888000000001</v>
      </c>
      <c r="P61" s="126">
        <v>-2.5262600000000002</v>
      </c>
      <c r="Q61" s="126">
        <v>-10.192350000000001</v>
      </c>
      <c r="R61" s="126">
        <v>6.2821099999999994</v>
      </c>
      <c r="S61" s="126">
        <v>3.13246</v>
      </c>
      <c r="T61" s="126">
        <v>4.1601400000000002</v>
      </c>
      <c r="U61" s="126">
        <v>2.8380700000000001</v>
      </c>
      <c r="V61" s="126">
        <v>9.7490100000000002</v>
      </c>
      <c r="W61" s="126">
        <v>16.001570000000001</v>
      </c>
      <c r="X61" s="126">
        <v>9.5720700000000001</v>
      </c>
      <c r="Y61" s="126">
        <v>21.740169999999999</v>
      </c>
      <c r="Z61" s="126">
        <v>14.98456</v>
      </c>
      <c r="AA61" s="126">
        <v>10.01197</v>
      </c>
      <c r="AB61" s="126">
        <v>10.48507</v>
      </c>
      <c r="AC61" s="126">
        <v>13.671299999999999</v>
      </c>
      <c r="AD61" s="126">
        <v>11.7835</v>
      </c>
      <c r="AE61" s="126">
        <v>1.58589</v>
      </c>
      <c r="AF61" s="126">
        <v>-4.5615100000000002</v>
      </c>
      <c r="AG61" s="126">
        <v>4.3773033031399997</v>
      </c>
      <c r="AH61" s="126">
        <v>6.3041165275999997</v>
      </c>
      <c r="AI61" s="127">
        <v>11.420924000000001</v>
      </c>
      <c r="AJ61" s="127">
        <v>22.01473</v>
      </c>
      <c r="AK61" s="127">
        <v>19.386094</v>
      </c>
      <c r="AL61" s="127">
        <v>18.080170000000003</v>
      </c>
      <c r="AM61" s="127">
        <v>21.570738000000002</v>
      </c>
      <c r="AN61" s="4"/>
      <c r="AO61" s="4"/>
      <c r="AP61" s="4"/>
      <c r="AQ61" s="4"/>
      <c r="AR61" s="4"/>
      <c r="AS61" s="4"/>
      <c r="AT61" s="4"/>
      <c r="AU61" s="4"/>
      <c r="AV61" s="4"/>
      <c r="AW61" s="4"/>
      <c r="AX61" s="4"/>
      <c r="AY61" s="4"/>
    </row>
    <row r="62" spans="1:1005" ht="15" x14ac:dyDescent="0.25">
      <c r="A62" s="125">
        <f>YampaRiverInflow.TotalOutflow!A62</f>
        <v>44986</v>
      </c>
      <c r="B62" s="13"/>
      <c r="C62" s="13"/>
      <c r="D62" s="13">
        <v>5.12</v>
      </c>
      <c r="E62" s="126">
        <v>21.701271999999999</v>
      </c>
      <c r="F62" s="126">
        <v>7.1830860000000003</v>
      </c>
      <c r="G62" s="126">
        <v>10.043988000000001</v>
      </c>
      <c r="H62" s="126">
        <v>4.5826419999999999</v>
      </c>
      <c r="I62" s="126">
        <v>9.10426</v>
      </c>
      <c r="J62" s="126">
        <v>26.727903999999999</v>
      </c>
      <c r="K62" s="126">
        <v>40.118170000000006</v>
      </c>
      <c r="L62" s="126">
        <v>66.972800000000007</v>
      </c>
      <c r="M62" s="126">
        <v>17.273148000000003</v>
      </c>
      <c r="N62" s="126">
        <v>62.610502000000011</v>
      </c>
      <c r="O62" s="126">
        <v>-10.463220000000002</v>
      </c>
      <c r="P62" s="126">
        <v>-5.3588699999999996</v>
      </c>
      <c r="Q62" s="126">
        <v>-15.49112</v>
      </c>
      <c r="R62" s="126">
        <v>36.322969999999998</v>
      </c>
      <c r="S62" s="126">
        <v>9.210090000000001</v>
      </c>
      <c r="T62" s="126">
        <v>5.7764899999999999</v>
      </c>
      <c r="U62" s="126">
        <v>9.2872199999999996</v>
      </c>
      <c r="V62" s="126">
        <v>8.1139899999999994</v>
      </c>
      <c r="W62" s="126">
        <v>9.8301200000000009</v>
      </c>
      <c r="X62" s="126">
        <v>14.49926</v>
      </c>
      <c r="Y62" s="126">
        <v>12.03308</v>
      </c>
      <c r="Z62" s="126">
        <v>4.5342399999999996</v>
      </c>
      <c r="AA62" s="126">
        <v>19.332849999999997</v>
      </c>
      <c r="AB62" s="126">
        <v>6.37479</v>
      </c>
      <c r="AC62" s="126">
        <v>9.2942099999999996</v>
      </c>
      <c r="AD62" s="126">
        <v>12.6425</v>
      </c>
      <c r="AE62" s="126">
        <v>6.9361999999999995</v>
      </c>
      <c r="AF62" s="126">
        <v>-7.20953</v>
      </c>
      <c r="AG62" s="126">
        <v>6.0787702509799999</v>
      </c>
      <c r="AH62" s="126">
        <v>6.5442801642999999</v>
      </c>
      <c r="AI62" s="127">
        <v>13.23695</v>
      </c>
      <c r="AJ62" s="127">
        <v>24.268612000000001</v>
      </c>
      <c r="AK62" s="127">
        <v>48.256724000000006</v>
      </c>
      <c r="AL62" s="127">
        <v>19.746093999999999</v>
      </c>
      <c r="AM62" s="127">
        <v>35.103420000000007</v>
      </c>
      <c r="AN62" s="4"/>
      <c r="AO62" s="4"/>
      <c r="AP62" s="4"/>
      <c r="AQ62" s="4"/>
      <c r="AR62" s="4"/>
      <c r="AS62" s="4"/>
      <c r="AT62" s="4"/>
      <c r="AU62" s="4"/>
      <c r="AV62" s="4"/>
      <c r="AW62" s="4"/>
      <c r="AX62" s="4"/>
      <c r="AY62" s="4"/>
    </row>
    <row r="63" spans="1:1005" ht="15" x14ac:dyDescent="0.25">
      <c r="A63" s="125">
        <f>YampaRiverInflow.TotalOutflow!A63</f>
        <v>45017</v>
      </c>
      <c r="B63" s="13"/>
      <c r="C63" s="13"/>
      <c r="D63" s="13">
        <v>8.1</v>
      </c>
      <c r="E63" s="126">
        <v>23.343438000000003</v>
      </c>
      <c r="F63" s="126">
        <v>20.623002</v>
      </c>
      <c r="G63" s="126">
        <v>25.851988000000002</v>
      </c>
      <c r="H63" s="126">
        <v>12.903330000000002</v>
      </c>
      <c r="I63" s="126">
        <v>4.1301540000000001</v>
      </c>
      <c r="J63" s="126">
        <v>18.282956000000002</v>
      </c>
      <c r="K63" s="126">
        <v>29.463320000000003</v>
      </c>
      <c r="L63" s="126">
        <v>41.182446000000006</v>
      </c>
      <c r="M63" s="126">
        <v>7.3053060000000007</v>
      </c>
      <c r="N63" s="126">
        <v>14.457518</v>
      </c>
      <c r="O63" s="126">
        <v>23.573840000000001</v>
      </c>
      <c r="P63" s="126">
        <v>6.8406400000000005</v>
      </c>
      <c r="Q63" s="126">
        <v>-2.2138499999999999</v>
      </c>
      <c r="R63" s="126">
        <v>19.547470000000001</v>
      </c>
      <c r="S63" s="126">
        <v>11.52768</v>
      </c>
      <c r="T63" s="126">
        <v>17.343669999999999</v>
      </c>
      <c r="U63" s="126">
        <v>13.49269</v>
      </c>
      <c r="V63" s="126">
        <v>4.6643299999999996</v>
      </c>
      <c r="W63" s="126">
        <v>2.3306399999999998</v>
      </c>
      <c r="X63" s="126">
        <v>9.179590000000001</v>
      </c>
      <c r="Y63" s="126">
        <v>14.534559999999999</v>
      </c>
      <c r="Z63" s="126">
        <v>4.0880400000000003</v>
      </c>
      <c r="AA63" s="126">
        <v>13.018870000000001</v>
      </c>
      <c r="AB63" s="126">
        <v>7.4774700000000003</v>
      </c>
      <c r="AC63" s="126">
        <v>12.525</v>
      </c>
      <c r="AD63" s="126">
        <v>22.5366</v>
      </c>
      <c r="AE63" s="126">
        <v>5.4335800000000001</v>
      </c>
      <c r="AF63" s="126">
        <v>-1.42597</v>
      </c>
      <c r="AG63" s="126">
        <v>9.8916652885999987</v>
      </c>
      <c r="AH63" s="126">
        <v>9.7270710717399993</v>
      </c>
      <c r="AI63" s="127">
        <v>7.0186580000000003</v>
      </c>
      <c r="AJ63" s="127">
        <v>14.715734000000001</v>
      </c>
      <c r="AK63" s="127">
        <v>24.234504000000001</v>
      </c>
      <c r="AL63" s="127">
        <v>24.849282000000002</v>
      </c>
      <c r="AM63" s="127">
        <v>28.551597999999998</v>
      </c>
      <c r="AN63" s="4"/>
      <c r="AO63" s="4"/>
      <c r="AP63" s="4"/>
      <c r="AQ63" s="4"/>
      <c r="AR63" s="4"/>
      <c r="AS63" s="4"/>
      <c r="AT63" s="4"/>
      <c r="AU63" s="4"/>
      <c r="AV63" s="4"/>
      <c r="AW63" s="4"/>
      <c r="AX63" s="4"/>
      <c r="AY63" s="4"/>
    </row>
    <row r="64" spans="1:1005" ht="15" x14ac:dyDescent="0.25">
      <c r="A64" s="125">
        <f>YampaRiverInflow.TotalOutflow!A64</f>
        <v>45047</v>
      </c>
      <c r="B64" s="13"/>
      <c r="C64" s="13"/>
      <c r="D64" s="13">
        <v>6.0880000000000001</v>
      </c>
      <c r="E64" s="126">
        <v>-16.180436</v>
      </c>
      <c r="F64" s="126">
        <v>10.488404000000001</v>
      </c>
      <c r="G64" s="126">
        <v>15.254056</v>
      </c>
      <c r="H64" s="126">
        <v>-6.721960000000001</v>
      </c>
      <c r="I64" s="126">
        <v>-3.2702260000000001</v>
      </c>
      <c r="J64" s="126">
        <v>9.1846580000000007</v>
      </c>
      <c r="K64" s="126">
        <v>17.554766000000001</v>
      </c>
      <c r="L64" s="126">
        <v>30.019752000000004</v>
      </c>
      <c r="M64" s="126">
        <v>9.2131399999999992</v>
      </c>
      <c r="N64" s="126">
        <v>29.214484000000002</v>
      </c>
      <c r="O64" s="126">
        <v>5.437558000000001</v>
      </c>
      <c r="P64" s="126">
        <v>8.0619300000000003</v>
      </c>
      <c r="Q64" s="126">
        <v>-4.66012</v>
      </c>
      <c r="R64" s="126">
        <v>9.683209999999999</v>
      </c>
      <c r="S64" s="126">
        <v>23.337949999999999</v>
      </c>
      <c r="T64" s="126">
        <v>11.09249</v>
      </c>
      <c r="U64" s="126">
        <v>14.89179</v>
      </c>
      <c r="V64" s="126">
        <v>9.6852700000000009</v>
      </c>
      <c r="W64" s="126">
        <v>5.5847100000000003</v>
      </c>
      <c r="X64" s="126">
        <v>4.1686000000000005</v>
      </c>
      <c r="Y64" s="126">
        <v>14.016170000000001</v>
      </c>
      <c r="Z64" s="126">
        <v>5.02379</v>
      </c>
      <c r="AA64" s="126">
        <v>16.882990000000003</v>
      </c>
      <c r="AB64" s="126">
        <v>3.9549799999999999</v>
      </c>
      <c r="AC64" s="126">
        <v>10.53945</v>
      </c>
      <c r="AD64" s="126">
        <v>19.5229</v>
      </c>
      <c r="AE64" s="126">
        <v>4.9809799999999997</v>
      </c>
      <c r="AF64" s="126">
        <v>1.2309300000000001</v>
      </c>
      <c r="AG64" s="126">
        <v>4.9848289250300004</v>
      </c>
      <c r="AH64" s="126">
        <v>9.396245455739999</v>
      </c>
      <c r="AI64" s="127">
        <v>8.1567039999999995</v>
      </c>
      <c r="AJ64" s="127">
        <v>18.447317999999999</v>
      </c>
      <c r="AK64" s="127">
        <v>41.574200000000005</v>
      </c>
      <c r="AL64" s="127">
        <v>8.2423100000000016</v>
      </c>
      <c r="AM64" s="127">
        <v>-0.94377600000000006</v>
      </c>
      <c r="AN64" s="4"/>
      <c r="AO64" s="4"/>
      <c r="AP64" s="4"/>
      <c r="AQ64" s="4"/>
      <c r="AR64" s="4"/>
      <c r="AS64" s="4"/>
      <c r="AT64" s="4"/>
      <c r="AU64" s="4"/>
      <c r="AV64" s="4"/>
      <c r="AW64" s="4"/>
      <c r="AX64" s="4"/>
      <c r="AY64" s="4"/>
      <c r="ALQ64" s="9" t="e">
        <v>#N/A</v>
      </c>
    </row>
    <row r="65" spans="1:1005" ht="15" x14ac:dyDescent="0.25">
      <c r="A65" s="125">
        <f>YampaRiverInflow.TotalOutflow!A65</f>
        <v>45078</v>
      </c>
      <c r="B65" s="13"/>
      <c r="C65" s="13"/>
      <c r="D65" s="13">
        <v>7.782</v>
      </c>
      <c r="E65" s="126">
        <v>13.807872000000001</v>
      </c>
      <c r="F65" s="126">
        <v>13.991372000000002</v>
      </c>
      <c r="G65" s="126">
        <v>2.7903960000000003</v>
      </c>
      <c r="H65" s="126">
        <v>1.7769000000000001</v>
      </c>
      <c r="I65" s="126">
        <v>9.8541160000000012</v>
      </c>
      <c r="J65" s="126">
        <v>19.475346000000002</v>
      </c>
      <c r="K65" s="126">
        <v>1.10209</v>
      </c>
      <c r="L65" s="126">
        <v>4.6148199999999999</v>
      </c>
      <c r="M65" s="126">
        <v>-1.086592</v>
      </c>
      <c r="N65" s="126">
        <v>16.840010000000003</v>
      </c>
      <c r="O65" s="126">
        <v>1.326284</v>
      </c>
      <c r="P65" s="126">
        <v>-0.79383999999999999</v>
      </c>
      <c r="Q65" s="126">
        <v>-23.251810000000003</v>
      </c>
      <c r="R65" s="126">
        <v>12.69872</v>
      </c>
      <c r="S65" s="126">
        <v>19.039000000000001</v>
      </c>
      <c r="T65" s="126">
        <v>6.8687700000000005</v>
      </c>
      <c r="U65" s="126">
        <v>14.246139999999999</v>
      </c>
      <c r="V65" s="126">
        <v>18.845080000000003</v>
      </c>
      <c r="W65" s="126">
        <v>7.4909099999999995</v>
      </c>
      <c r="X65" s="126">
        <v>13.8124</v>
      </c>
      <c r="Y65" s="126">
        <v>24.775919999999999</v>
      </c>
      <c r="Z65" s="126">
        <v>9.7531100000000013</v>
      </c>
      <c r="AA65" s="126">
        <v>18.740459999999999</v>
      </c>
      <c r="AB65" s="126">
        <v>5.9942099999999998</v>
      </c>
      <c r="AC65" s="126">
        <v>10.93661</v>
      </c>
      <c r="AD65" s="126">
        <v>14.07673</v>
      </c>
      <c r="AE65" s="126">
        <v>3.5599699999999999</v>
      </c>
      <c r="AF65" s="126">
        <v>6.4226899999999993</v>
      </c>
      <c r="AG65" s="126">
        <v>10.5932776866</v>
      </c>
      <c r="AH65" s="126">
        <v>1.32194380099</v>
      </c>
      <c r="AI65" s="127">
        <v>3.633238</v>
      </c>
      <c r="AJ65" s="127">
        <v>2.8407460000000002</v>
      </c>
      <c r="AK65" s="127">
        <v>-4.0965480000000003</v>
      </c>
      <c r="AL65" s="127">
        <v>7.6460300000000005</v>
      </c>
      <c r="AM65" s="127">
        <v>19.771796000000002</v>
      </c>
      <c r="AN65" s="4"/>
      <c r="AO65" s="4"/>
      <c r="AP65" s="4"/>
      <c r="AQ65" s="4"/>
      <c r="AR65" s="4"/>
      <c r="AS65" s="4"/>
      <c r="AT65" s="4"/>
      <c r="AU65" s="4"/>
      <c r="AV65" s="4"/>
      <c r="AW65" s="4"/>
      <c r="AX65" s="4"/>
      <c r="AY65" s="4"/>
      <c r="ALQ65" s="9" t="e">
        <v>#N/A</v>
      </c>
    </row>
    <row r="66" spans="1:1005" ht="15" x14ac:dyDescent="0.25">
      <c r="A66" s="125">
        <f>YampaRiverInflow.TotalOutflow!A66</f>
        <v>45108</v>
      </c>
      <c r="B66" s="13"/>
      <c r="C66" s="13"/>
      <c r="D66" s="13">
        <v>18.847000000000001</v>
      </c>
      <c r="E66" s="126">
        <v>-9.1669640000000001</v>
      </c>
      <c r="F66" s="126">
        <v>15.815042000000002</v>
      </c>
      <c r="G66" s="126">
        <v>8.4649699999999992</v>
      </c>
      <c r="H66" s="126">
        <v>24.215660000000003</v>
      </c>
      <c r="I66" s="126">
        <v>8.3205360000000006</v>
      </c>
      <c r="J66" s="126">
        <v>3.3371660000000007</v>
      </c>
      <c r="K66" s="126">
        <v>15.630164000000002</v>
      </c>
      <c r="L66" s="126">
        <v>1.9055500000000001</v>
      </c>
      <c r="M66" s="126">
        <v>8.3211859999999991</v>
      </c>
      <c r="N66" s="126">
        <v>21.002715999999999</v>
      </c>
      <c r="O66" s="126">
        <v>17.809748000000003</v>
      </c>
      <c r="P66" s="126">
        <v>11.63293</v>
      </c>
      <c r="Q66" s="126">
        <v>-12.476629999999998</v>
      </c>
      <c r="R66" s="126">
        <v>23.625509999999998</v>
      </c>
      <c r="S66" s="126">
        <v>20.54889</v>
      </c>
      <c r="T66" s="126">
        <v>8.319090000000001</v>
      </c>
      <c r="U66" s="126">
        <v>20.105460000000001</v>
      </c>
      <c r="V66" s="126">
        <v>19.50067</v>
      </c>
      <c r="W66" s="126">
        <v>8.3446700000000007</v>
      </c>
      <c r="X66" s="126">
        <v>18.455950000000001</v>
      </c>
      <c r="Y66" s="126">
        <v>31.79073</v>
      </c>
      <c r="Z66" s="126">
        <v>14.55987</v>
      </c>
      <c r="AA66" s="126">
        <v>21.886839999999999</v>
      </c>
      <c r="AB66" s="126">
        <v>25.583909999999999</v>
      </c>
      <c r="AC66" s="126">
        <v>21.074020000000001</v>
      </c>
      <c r="AD66" s="126">
        <v>18.544400000000003</v>
      </c>
      <c r="AE66" s="126">
        <v>6.6031899999999997</v>
      </c>
      <c r="AF66" s="126">
        <v>14.91146</v>
      </c>
      <c r="AG66" s="126">
        <v>14.383509092599999</v>
      </c>
      <c r="AH66" s="126">
        <v>27.613380167700001</v>
      </c>
      <c r="AI66" s="127">
        <v>1.747992</v>
      </c>
      <c r="AJ66" s="127">
        <v>12.233666000000001</v>
      </c>
      <c r="AK66" s="127">
        <v>40.837490000000003</v>
      </c>
      <c r="AL66" s="127">
        <v>46.478228000000001</v>
      </c>
      <c r="AM66" s="127">
        <v>13.864426000000002</v>
      </c>
      <c r="AN66" s="4"/>
      <c r="AO66" s="4"/>
      <c r="AP66" s="4"/>
      <c r="AQ66" s="4"/>
      <c r="AR66" s="4"/>
      <c r="AS66" s="4"/>
      <c r="AT66" s="4"/>
      <c r="AU66" s="4"/>
      <c r="AV66" s="4"/>
      <c r="AW66" s="4"/>
      <c r="AX66" s="4"/>
      <c r="AY66" s="4"/>
      <c r="ALQ66" s="9" t="e">
        <v>#N/A</v>
      </c>
    </row>
    <row r="67" spans="1:1005" ht="15" x14ac:dyDescent="0.25">
      <c r="A67" s="125">
        <f>YampaRiverInflow.TotalOutflow!A67</f>
        <v>45139</v>
      </c>
      <c r="B67" s="13"/>
      <c r="C67" s="13"/>
      <c r="D67" s="13">
        <v>17.846</v>
      </c>
      <c r="E67" s="126">
        <v>14.463595999999999</v>
      </c>
      <c r="F67" s="126">
        <v>32.157184000000008</v>
      </c>
      <c r="G67" s="126">
        <v>18.745439999999999</v>
      </c>
      <c r="H67" s="126">
        <v>18.415265999999999</v>
      </c>
      <c r="I67" s="126">
        <v>16.546260000000004</v>
      </c>
      <c r="J67" s="126">
        <v>21.988494000000003</v>
      </c>
      <c r="K67" s="126">
        <v>28.928684000000004</v>
      </c>
      <c r="L67" s="126">
        <v>19.984940000000002</v>
      </c>
      <c r="M67" s="126">
        <v>10.897600000000001</v>
      </c>
      <c r="N67" s="126">
        <v>20.870480000000001</v>
      </c>
      <c r="O67" s="126">
        <v>13.847151999999999</v>
      </c>
      <c r="P67" s="126">
        <v>9.7706299999999988</v>
      </c>
      <c r="Q67" s="126">
        <v>7.4435000000000002</v>
      </c>
      <c r="R67" s="126">
        <v>20.504860000000001</v>
      </c>
      <c r="S67" s="126">
        <v>22.135639999999999</v>
      </c>
      <c r="T67" s="126">
        <v>5.2130799999999997</v>
      </c>
      <c r="U67" s="126">
        <v>14.802440000000001</v>
      </c>
      <c r="V67" s="126">
        <v>21.94164</v>
      </c>
      <c r="W67" s="126">
        <v>8.4181799999999996</v>
      </c>
      <c r="X67" s="126">
        <v>21.659500000000001</v>
      </c>
      <c r="Y67" s="126">
        <v>35.8294</v>
      </c>
      <c r="Z67" s="126">
        <v>14.210139999999999</v>
      </c>
      <c r="AA67" s="126">
        <v>24.195160000000001</v>
      </c>
      <c r="AB67" s="126">
        <v>26.496269999999999</v>
      </c>
      <c r="AC67" s="126">
        <v>24.024999999999999</v>
      </c>
      <c r="AD67" s="126">
        <v>22.344560000000001</v>
      </c>
      <c r="AE67" s="126">
        <v>9.8857900000000001</v>
      </c>
      <c r="AF67" s="126">
        <v>13.84548</v>
      </c>
      <c r="AG67" s="126">
        <v>16.9342231406</v>
      </c>
      <c r="AH67" s="126">
        <v>14.489780994299998</v>
      </c>
      <c r="AI67" s="127">
        <v>23.217804000000005</v>
      </c>
      <c r="AJ67" s="127">
        <v>21.390052000000001</v>
      </c>
      <c r="AK67" s="127">
        <v>33.227021999999998</v>
      </c>
      <c r="AL67" s="127">
        <v>46.634092000000003</v>
      </c>
      <c r="AM67" s="127">
        <v>0.76430000000000009</v>
      </c>
      <c r="AN67" s="4"/>
      <c r="AO67" s="4"/>
      <c r="AP67" s="4"/>
      <c r="AQ67" s="4"/>
      <c r="AR67" s="4"/>
      <c r="AS67" s="4"/>
      <c r="AT67" s="4"/>
      <c r="AU67" s="4"/>
      <c r="AV67" s="4"/>
      <c r="AW67" s="4"/>
      <c r="AX67" s="4"/>
      <c r="AY67" s="4"/>
      <c r="ALQ67" s="9" t="e">
        <v>#N/A</v>
      </c>
    </row>
    <row r="68" spans="1:1005" ht="15" x14ac:dyDescent="0.25">
      <c r="A68" s="125">
        <f>YampaRiverInflow.TotalOutflow!A68</f>
        <v>45170</v>
      </c>
      <c r="B68" s="13"/>
      <c r="C68" s="13"/>
      <c r="D68" s="13">
        <v>10.945</v>
      </c>
      <c r="E68" s="126">
        <v>12.236552000000001</v>
      </c>
      <c r="F68" s="126">
        <v>13.633801999999999</v>
      </c>
      <c r="G68" s="126">
        <v>13.98475</v>
      </c>
      <c r="H68" s="126">
        <v>17.459476000000002</v>
      </c>
      <c r="I68" s="126">
        <v>36.845714000000001</v>
      </c>
      <c r="J68" s="126">
        <v>21.666070000000005</v>
      </c>
      <c r="K68" s="126">
        <v>26.497226000000001</v>
      </c>
      <c r="L68" s="126">
        <v>15.862907999999999</v>
      </c>
      <c r="M68" s="126">
        <v>14.997952</v>
      </c>
      <c r="N68" s="126">
        <v>15.244622000000001</v>
      </c>
      <c r="O68" s="126">
        <v>10.894964</v>
      </c>
      <c r="P68" s="126">
        <v>-6.0112700000000006</v>
      </c>
      <c r="Q68" s="126">
        <v>19.914009999999998</v>
      </c>
      <c r="R68" s="126">
        <v>13.555149999999999</v>
      </c>
      <c r="S68" s="126">
        <v>15.397549999999999</v>
      </c>
      <c r="T68" s="126">
        <v>7.1036899999999994</v>
      </c>
      <c r="U68" s="126">
        <v>8.6973899999999986</v>
      </c>
      <c r="V68" s="126">
        <v>11.841569999999999</v>
      </c>
      <c r="W68" s="126">
        <v>3.6388400000000001</v>
      </c>
      <c r="X68" s="126">
        <v>18.084299999999999</v>
      </c>
      <c r="Y68" s="126">
        <v>24.926950000000001</v>
      </c>
      <c r="Z68" s="126">
        <v>13.032249999999999</v>
      </c>
      <c r="AA68" s="126">
        <v>14.707469999999999</v>
      </c>
      <c r="AB68" s="126">
        <v>15.101129999999999</v>
      </c>
      <c r="AC68" s="126">
        <v>9.3519199999999998</v>
      </c>
      <c r="AD68" s="126">
        <v>35.037589999999994</v>
      </c>
      <c r="AE68" s="126">
        <v>-2.8570500000000001</v>
      </c>
      <c r="AF68" s="126">
        <v>6.7481800000000005</v>
      </c>
      <c r="AG68" s="126">
        <v>15.024452891200001</v>
      </c>
      <c r="AH68" s="126">
        <v>11.451161157</v>
      </c>
      <c r="AI68" s="127">
        <v>15.371198000000001</v>
      </c>
      <c r="AJ68" s="127">
        <v>22.553249999999998</v>
      </c>
      <c r="AK68" s="127">
        <v>8.4984000000000002</v>
      </c>
      <c r="AL68" s="127">
        <v>20.619562000000002</v>
      </c>
      <c r="AM68" s="127">
        <v>12.313067999999999</v>
      </c>
      <c r="AN68" s="4"/>
      <c r="AO68" s="4"/>
      <c r="AP68" s="4"/>
      <c r="AQ68" s="4"/>
      <c r="AR68" s="4"/>
      <c r="AS68" s="4"/>
      <c r="AT68" s="4"/>
      <c r="AU68" s="4"/>
      <c r="AV68" s="4"/>
      <c r="AW68" s="4"/>
      <c r="AX68" s="4"/>
      <c r="AY68" s="4"/>
      <c r="ALQ68" s="9" t="e">
        <v>#N/A</v>
      </c>
    </row>
    <row r="69" spans="1:1005" ht="15" x14ac:dyDescent="0.25">
      <c r="A69" s="125"/>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25"/>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25"/>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LQ72" s="9" t="e">
        <v>#N/A</v>
      </c>
    </row>
    <row r="101" spans="4:4" ht="12.75" customHeight="1" x14ac:dyDescent="0.25">
      <c r="D101" s="9">
        <v>7.782</v>
      </c>
    </row>
    <row r="102" spans="4:4" ht="12.75" customHeight="1" x14ac:dyDescent="0.25">
      <c r="D102" s="9">
        <v>18.847000000000001</v>
      </c>
    </row>
    <row r="103" spans="4:4" ht="12.75" customHeight="1" x14ac:dyDescent="0.25">
      <c r="D103" s="9">
        <v>17.846</v>
      </c>
    </row>
    <row r="104" spans="4:4" ht="12.75" customHeight="1" x14ac:dyDescent="0.25">
      <c r="D104" s="9">
        <v>10.945</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tabColor rgb="FFFF0000"/>
  </sheetPr>
  <dimension ref="A1:ALQ104"/>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style="9" customWidth="1"/>
    <col min="2"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58</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ImpToMex_In_Time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43221</v>
      </c>
      <c r="B4" s="13"/>
      <c r="C4" s="13"/>
      <c r="D4" s="13">
        <v>3.863</v>
      </c>
      <c r="E4" s="126">
        <v>15.768000000000001</v>
      </c>
      <c r="F4" s="126">
        <v>12.454000000000001</v>
      </c>
      <c r="G4" s="126">
        <v>4.819</v>
      </c>
      <c r="H4" s="126">
        <v>26.466999999999999</v>
      </c>
      <c r="I4" s="126">
        <v>-2.0129999999999999</v>
      </c>
      <c r="J4" s="126">
        <v>-11.66</v>
      </c>
      <c r="K4" s="126">
        <v>0.27800000000000002</v>
      </c>
      <c r="L4" s="126">
        <v>-5.2439999999999998</v>
      </c>
      <c r="M4" s="126">
        <v>-3.9220000000000002</v>
      </c>
      <c r="N4" s="126">
        <v>17</v>
      </c>
      <c r="O4" s="126">
        <v>7.5990000000000002</v>
      </c>
      <c r="P4" s="126">
        <v>4.7030000000000003</v>
      </c>
      <c r="Q4" s="126">
        <v>-61.749000000000002</v>
      </c>
      <c r="R4" s="126">
        <v>-4.7960000000000003</v>
      </c>
      <c r="S4" s="126">
        <v>-13.974</v>
      </c>
      <c r="T4" s="126">
        <v>-8.2089999999999996</v>
      </c>
      <c r="U4" s="126">
        <v>11.73</v>
      </c>
      <c r="V4" s="126">
        <v>21.998999999999999</v>
      </c>
      <c r="W4" s="126">
        <v>0.111</v>
      </c>
      <c r="X4" s="126">
        <v>-14.868</v>
      </c>
      <c r="Y4" s="126">
        <v>-7.181</v>
      </c>
      <c r="Z4" s="126">
        <v>-5.67</v>
      </c>
      <c r="AA4" s="126">
        <v>-33.700000000000003</v>
      </c>
      <c r="AB4" s="126">
        <v>-4.7220000000000004</v>
      </c>
      <c r="AC4" s="126">
        <v>-17.382000000000001</v>
      </c>
      <c r="AD4" s="126">
        <v>-33.279000000000003</v>
      </c>
      <c r="AE4" s="126">
        <v>-5.4210000000000003</v>
      </c>
      <c r="AF4" s="126">
        <v>-5.2460000000000004</v>
      </c>
      <c r="AG4" s="126">
        <v>3.149</v>
      </c>
      <c r="AH4" s="126">
        <v>-9.5569299999999995</v>
      </c>
      <c r="AI4" s="126">
        <v>4.5381899999999993</v>
      </c>
      <c r="AJ4" s="126">
        <v>2.7454499999999999</v>
      </c>
      <c r="AK4" s="126">
        <v>4.5651899999999994</v>
      </c>
      <c r="AL4" s="126">
        <v>0.109545453554</v>
      </c>
      <c r="AM4" s="126">
        <v>8.5840991759299996</v>
      </c>
      <c r="AN4" s="4"/>
      <c r="AO4" s="4"/>
      <c r="AP4" s="4"/>
      <c r="AQ4" s="4"/>
      <c r="AR4" s="4"/>
      <c r="AS4" s="4"/>
      <c r="AT4" s="4"/>
      <c r="AU4" s="4"/>
      <c r="AV4" s="4"/>
      <c r="AW4" s="4"/>
      <c r="AX4" s="4"/>
      <c r="AY4" s="4"/>
    </row>
    <row r="5" spans="1:54" ht="15" x14ac:dyDescent="0.25">
      <c r="A5" s="134">
        <f>YampaRiverInflow.TotalOutflow!A5</f>
        <v>43252</v>
      </c>
      <c r="B5" s="13"/>
      <c r="C5" s="13"/>
      <c r="D5" s="13">
        <v>-4.5209999999999999</v>
      </c>
      <c r="E5" s="126">
        <v>10.185</v>
      </c>
      <c r="F5" s="126">
        <v>8.9730000000000008</v>
      </c>
      <c r="G5" s="126">
        <v>-56.872</v>
      </c>
      <c r="H5" s="126">
        <v>29.183</v>
      </c>
      <c r="I5" s="126">
        <v>-2.262</v>
      </c>
      <c r="J5" s="126">
        <v>-2.2789999999999999</v>
      </c>
      <c r="K5" s="126">
        <v>1.631</v>
      </c>
      <c r="L5" s="126">
        <v>-6.1520000000000001</v>
      </c>
      <c r="M5" s="126">
        <v>-8.4760000000000009</v>
      </c>
      <c r="N5" s="126">
        <v>24.515999999999998</v>
      </c>
      <c r="O5" s="126">
        <v>4.5979999999999999</v>
      </c>
      <c r="P5" s="126">
        <v>13.497999999999999</v>
      </c>
      <c r="Q5" s="126">
        <v>-26.187000000000001</v>
      </c>
      <c r="R5" s="126">
        <v>-3.3490000000000002</v>
      </c>
      <c r="S5" s="126">
        <v>4.0839999999999996</v>
      </c>
      <c r="T5" s="126">
        <v>-11.676</v>
      </c>
      <c r="U5" s="126">
        <v>-4.1000000000000002E-2</v>
      </c>
      <c r="V5" s="126">
        <v>5.609</v>
      </c>
      <c r="W5" s="126">
        <v>-3.698</v>
      </c>
      <c r="X5" s="126">
        <v>-11.834</v>
      </c>
      <c r="Y5" s="126">
        <v>-9.2289999999999992</v>
      </c>
      <c r="Z5" s="126">
        <v>-8.5180000000000007</v>
      </c>
      <c r="AA5" s="126">
        <v>-26.905999999999999</v>
      </c>
      <c r="AB5" s="126">
        <v>-30.081</v>
      </c>
      <c r="AC5" s="126">
        <v>1.8560000000000001</v>
      </c>
      <c r="AD5" s="126">
        <v>-14.717000000000001</v>
      </c>
      <c r="AE5" s="126">
        <v>-14.012</v>
      </c>
      <c r="AF5" s="126">
        <v>-1.52</v>
      </c>
      <c r="AG5" s="126">
        <v>-16.565999999999999</v>
      </c>
      <c r="AH5" s="126">
        <v>-17.778869999999998</v>
      </c>
      <c r="AI5" s="127">
        <v>-8.3348700000000004</v>
      </c>
      <c r="AJ5" s="127">
        <v>-5.4185299999999996</v>
      </c>
      <c r="AK5" s="127">
        <v>-7.2006999999999994</v>
      </c>
      <c r="AL5" s="127">
        <v>-0.73851239867699991</v>
      </c>
      <c r="AM5" s="127">
        <v>3.31216528727</v>
      </c>
      <c r="AN5" s="4"/>
      <c r="AO5" s="4"/>
      <c r="AP5" s="4"/>
      <c r="AQ5" s="4"/>
      <c r="AR5" s="4"/>
      <c r="AS5" s="4"/>
      <c r="AT5" s="4"/>
      <c r="AU5" s="4"/>
      <c r="AV5" s="4"/>
      <c r="AW5" s="4"/>
      <c r="AX5" s="4"/>
      <c r="AY5" s="4"/>
    </row>
    <row r="6" spans="1:54" ht="15" x14ac:dyDescent="0.25">
      <c r="A6" s="134">
        <f>YampaRiverInflow.TotalOutflow!A6</f>
        <v>43282</v>
      </c>
      <c r="B6" s="13"/>
      <c r="C6" s="13"/>
      <c r="D6" s="13">
        <v>-3.2919999999999998</v>
      </c>
      <c r="E6" s="126">
        <v>9.4459999999999997</v>
      </c>
      <c r="F6" s="126">
        <v>7.9630000000000001</v>
      </c>
      <c r="G6" s="126">
        <v>79.977000000000004</v>
      </c>
      <c r="H6" s="126">
        <v>-11.765000000000001</v>
      </c>
      <c r="I6" s="126">
        <v>-10.845000000000001</v>
      </c>
      <c r="J6" s="126">
        <v>-4.5999999999999999E-2</v>
      </c>
      <c r="K6" s="126">
        <v>-5.7720000000000002</v>
      </c>
      <c r="L6" s="126">
        <v>-9.9499999999999993</v>
      </c>
      <c r="M6" s="126">
        <v>-11.750999999999999</v>
      </c>
      <c r="N6" s="126">
        <v>20.866</v>
      </c>
      <c r="O6" s="126">
        <v>1.85</v>
      </c>
      <c r="P6" s="126">
        <v>3.0960000000000001</v>
      </c>
      <c r="Q6" s="126">
        <v>-10.608000000000001</v>
      </c>
      <c r="R6" s="126">
        <v>-7.6440000000000001</v>
      </c>
      <c r="S6" s="126">
        <v>8.1270000000000007</v>
      </c>
      <c r="T6" s="126">
        <v>-11.493</v>
      </c>
      <c r="U6" s="126">
        <v>10.728</v>
      </c>
      <c r="V6" s="126">
        <v>8.7200000000000006</v>
      </c>
      <c r="W6" s="126">
        <v>-1.2669999999999999</v>
      </c>
      <c r="X6" s="126">
        <v>-11.347</v>
      </c>
      <c r="Y6" s="126">
        <v>-18.335999999999999</v>
      </c>
      <c r="Z6" s="126">
        <v>-2.9430000000000001</v>
      </c>
      <c r="AA6" s="126">
        <v>-31.49</v>
      </c>
      <c r="AB6" s="126">
        <v>-20.471</v>
      </c>
      <c r="AC6" s="126">
        <v>-11.896000000000001</v>
      </c>
      <c r="AD6" s="126">
        <v>-5.8959999999999999</v>
      </c>
      <c r="AE6" s="126">
        <v>-9.4190000000000005</v>
      </c>
      <c r="AF6" s="126">
        <v>-9.65</v>
      </c>
      <c r="AG6" s="126">
        <v>-13.497</v>
      </c>
      <c r="AH6" s="126">
        <v>-20.782049999999998</v>
      </c>
      <c r="AI6" s="127">
        <v>-5.3935699999999995</v>
      </c>
      <c r="AJ6" s="127">
        <v>-16.034389999999998</v>
      </c>
      <c r="AK6" s="127">
        <v>-7.2505600000000001</v>
      </c>
      <c r="AL6" s="127">
        <v>-12.2247933908</v>
      </c>
      <c r="AM6" s="127">
        <v>-1.1186446296900001</v>
      </c>
      <c r="AN6" s="4"/>
      <c r="AO6" s="4"/>
      <c r="AP6" s="4"/>
      <c r="AQ6" s="4"/>
      <c r="AR6" s="4"/>
      <c r="AS6" s="4"/>
      <c r="AT6" s="4"/>
      <c r="AU6" s="4"/>
      <c r="AV6" s="4"/>
      <c r="AW6" s="4"/>
      <c r="AX6" s="4"/>
      <c r="AY6" s="4"/>
    </row>
    <row r="7" spans="1:54" ht="15" x14ac:dyDescent="0.25">
      <c r="A7" s="134">
        <f>YampaRiverInflow.TotalOutflow!A7</f>
        <v>43313</v>
      </c>
      <c r="B7" s="13"/>
      <c r="C7" s="13"/>
      <c r="D7" s="13">
        <v>2.028</v>
      </c>
      <c r="E7" s="126">
        <v>5.1120000000000001</v>
      </c>
      <c r="F7" s="126">
        <v>10.664999999999999</v>
      </c>
      <c r="G7" s="126">
        <v>5.9720000000000004</v>
      </c>
      <c r="H7" s="126">
        <v>-4.8890000000000002</v>
      </c>
      <c r="I7" s="126">
        <v>-3.1019999999999999</v>
      </c>
      <c r="J7" s="126">
        <v>12.827999999999999</v>
      </c>
      <c r="K7" s="126">
        <v>-4.125</v>
      </c>
      <c r="L7" s="126">
        <v>-0.66400000000000003</v>
      </c>
      <c r="M7" s="126">
        <v>-1.9179999999999999</v>
      </c>
      <c r="N7" s="126">
        <v>27.553999999999998</v>
      </c>
      <c r="O7" s="126">
        <v>4.3259999999999996</v>
      </c>
      <c r="P7" s="126">
        <v>3.7869999999999999</v>
      </c>
      <c r="Q7" s="126">
        <v>-3.95</v>
      </c>
      <c r="R7" s="126">
        <v>-0.94599999999999995</v>
      </c>
      <c r="S7" s="126">
        <v>2.1970000000000001</v>
      </c>
      <c r="T7" s="126">
        <v>-4.3259999999999996</v>
      </c>
      <c r="U7" s="126">
        <v>-10.675000000000001</v>
      </c>
      <c r="V7" s="126">
        <v>1.804</v>
      </c>
      <c r="W7" s="126">
        <v>4.2789999999999999</v>
      </c>
      <c r="X7" s="126">
        <v>-12.226000000000001</v>
      </c>
      <c r="Y7" s="126">
        <v>-3.8130000000000002</v>
      </c>
      <c r="Z7" s="126">
        <v>-0.78500000000000003</v>
      </c>
      <c r="AA7" s="126">
        <v>-7.6040000000000001</v>
      </c>
      <c r="AB7" s="126">
        <v>-5.4119999999999999</v>
      </c>
      <c r="AC7" s="126">
        <v>-13.86</v>
      </c>
      <c r="AD7" s="126">
        <v>-14.737</v>
      </c>
      <c r="AE7" s="126">
        <v>-6.2569999999999997</v>
      </c>
      <c r="AF7" s="126">
        <v>-22.553999999999998</v>
      </c>
      <c r="AG7" s="126">
        <v>-2.4489999999999998</v>
      </c>
      <c r="AH7" s="126">
        <v>-15.135450000000001</v>
      </c>
      <c r="AI7" s="127">
        <v>2.9768400000000002</v>
      </c>
      <c r="AJ7" s="127">
        <v>5.9177799999999996</v>
      </c>
      <c r="AK7" s="127">
        <v>3.3304999999999998</v>
      </c>
      <c r="AL7" s="127">
        <v>10.5769677696</v>
      </c>
      <c r="AM7" s="127">
        <v>-6.3205289276000007</v>
      </c>
      <c r="AN7" s="4"/>
      <c r="AO7" s="4"/>
      <c r="AP7" s="4"/>
      <c r="AQ7" s="4"/>
      <c r="AR7" s="4"/>
      <c r="AS7" s="4"/>
      <c r="AT7" s="4"/>
      <c r="AU7" s="4"/>
      <c r="AV7" s="4"/>
      <c r="AW7" s="4"/>
      <c r="AX7" s="4"/>
      <c r="AY7" s="4"/>
    </row>
    <row r="8" spans="1:54" ht="15" x14ac:dyDescent="0.25">
      <c r="A8" s="134">
        <f>YampaRiverInflow.TotalOutflow!A8</f>
        <v>43344</v>
      </c>
      <c r="B8" s="13"/>
      <c r="C8" s="13"/>
      <c r="D8" s="13">
        <v>0.75</v>
      </c>
      <c r="E8" s="126">
        <v>12.664999999999999</v>
      </c>
      <c r="F8" s="126">
        <v>7.843</v>
      </c>
      <c r="G8" s="126">
        <v>21.111000000000001</v>
      </c>
      <c r="H8" s="126">
        <v>-9.8369999999999997</v>
      </c>
      <c r="I8" s="126">
        <v>10.523999999999999</v>
      </c>
      <c r="J8" s="126">
        <v>-8.4480000000000004</v>
      </c>
      <c r="K8" s="126">
        <v>-5.992</v>
      </c>
      <c r="L8" s="126">
        <v>7.3310000000000004</v>
      </c>
      <c r="M8" s="126">
        <v>-4.6890000000000001</v>
      </c>
      <c r="N8" s="126">
        <v>14.712999999999999</v>
      </c>
      <c r="O8" s="126">
        <v>2.484</v>
      </c>
      <c r="P8" s="126">
        <v>5.2409999999999997</v>
      </c>
      <c r="Q8" s="126">
        <v>-12.904</v>
      </c>
      <c r="R8" s="126">
        <v>8.5779999999999994</v>
      </c>
      <c r="S8" s="126">
        <v>15.861000000000001</v>
      </c>
      <c r="T8" s="126">
        <v>4.218</v>
      </c>
      <c r="U8" s="126">
        <v>2.15</v>
      </c>
      <c r="V8" s="126">
        <v>-6.8959999999999999</v>
      </c>
      <c r="W8" s="126">
        <v>-12.975</v>
      </c>
      <c r="X8" s="126">
        <v>-7.1189999999999998</v>
      </c>
      <c r="Y8" s="126">
        <v>-2.2879999999999998</v>
      </c>
      <c r="Z8" s="126">
        <v>-15.519</v>
      </c>
      <c r="AA8" s="126">
        <v>-21.178000000000001</v>
      </c>
      <c r="AB8" s="126">
        <v>-6.0739999999999998</v>
      </c>
      <c r="AC8" s="126">
        <v>-3.6960000000000002</v>
      </c>
      <c r="AD8" s="126">
        <v>0.23</v>
      </c>
      <c r="AE8" s="126">
        <v>-2.0470000000000002</v>
      </c>
      <c r="AF8" s="126">
        <v>-1.55</v>
      </c>
      <c r="AG8" s="126">
        <v>8.7729999999999997</v>
      </c>
      <c r="AH8" s="126">
        <v>-8.4957199999999986</v>
      </c>
      <c r="AI8" s="127">
        <v>10.460270000000001</v>
      </c>
      <c r="AJ8" s="127">
        <v>-5.7617600000000007</v>
      </c>
      <c r="AK8" s="127">
        <v>-2.9507099999999999</v>
      </c>
      <c r="AL8" s="127">
        <v>5.5732644647899994</v>
      </c>
      <c r="AM8" s="127">
        <v>7.3737107418200001</v>
      </c>
      <c r="AN8" s="4"/>
      <c r="AO8" s="4"/>
      <c r="AP8" s="4"/>
      <c r="AQ8" s="4"/>
      <c r="AR8" s="4"/>
      <c r="AS8" s="4"/>
      <c r="AT8" s="4"/>
      <c r="AU8" s="4"/>
      <c r="AV8" s="4"/>
      <c r="AW8" s="4"/>
      <c r="AX8" s="4"/>
      <c r="AY8" s="4"/>
    </row>
    <row r="9" spans="1:54" ht="15" x14ac:dyDescent="0.25">
      <c r="A9" s="134">
        <f>YampaRiverInflow.TotalOutflow!A9</f>
        <v>43374</v>
      </c>
      <c r="B9" s="13"/>
      <c r="C9" s="13"/>
      <c r="D9" s="13">
        <v>5.944</v>
      </c>
      <c r="E9" s="126">
        <v>14.252000000000001</v>
      </c>
      <c r="F9" s="126">
        <v>9.3710000000000004</v>
      </c>
      <c r="G9" s="126">
        <v>15.488</v>
      </c>
      <c r="H9" s="126">
        <v>-6.1580000000000004</v>
      </c>
      <c r="I9" s="126">
        <v>3.9750000000000001</v>
      </c>
      <c r="J9" s="126">
        <v>-1.39</v>
      </c>
      <c r="K9" s="126">
        <v>1.2050000000000001</v>
      </c>
      <c r="L9" s="126">
        <v>5.649</v>
      </c>
      <c r="M9" s="126">
        <v>-0.52300000000000002</v>
      </c>
      <c r="N9" s="126">
        <v>14.474</v>
      </c>
      <c r="O9" s="126">
        <v>4.5730000000000004</v>
      </c>
      <c r="P9" s="126">
        <v>16.068000000000001</v>
      </c>
      <c r="Q9" s="126">
        <v>-0.16700000000000001</v>
      </c>
      <c r="R9" s="126">
        <v>3.9340000000000002</v>
      </c>
      <c r="S9" s="126">
        <v>-8.1950000000000003</v>
      </c>
      <c r="T9" s="126">
        <v>1.153</v>
      </c>
      <c r="U9" s="126">
        <v>4.8550000000000004</v>
      </c>
      <c r="V9" s="126">
        <v>-2.7719999999999998</v>
      </c>
      <c r="W9" s="126">
        <v>10.111000000000001</v>
      </c>
      <c r="X9" s="126">
        <v>-7.88</v>
      </c>
      <c r="Y9" s="126">
        <v>4.2610000000000001</v>
      </c>
      <c r="Z9" s="126">
        <v>-9.0299999999999994</v>
      </c>
      <c r="AA9" s="126">
        <v>-19.219000000000001</v>
      </c>
      <c r="AB9" s="126">
        <v>-22.152000000000001</v>
      </c>
      <c r="AC9" s="126">
        <v>1.0089999999999999</v>
      </c>
      <c r="AD9" s="126">
        <v>-7.5469999999999997</v>
      </c>
      <c r="AE9" s="126">
        <v>3.0539999999999998</v>
      </c>
      <c r="AF9" s="126">
        <v>-0.55300000000000005</v>
      </c>
      <c r="AG9" s="126">
        <v>-10.613</v>
      </c>
      <c r="AH9" s="126">
        <v>-11.085850000000001</v>
      </c>
      <c r="AI9" s="127">
        <v>5.77902</v>
      </c>
      <c r="AJ9" s="127">
        <v>-2.5799099999999999</v>
      </c>
      <c r="AK9" s="127">
        <v>11.36007</v>
      </c>
      <c r="AL9" s="127">
        <v>13.2843884321</v>
      </c>
      <c r="AM9" s="127">
        <v>-7.7399921552699995</v>
      </c>
      <c r="AN9" s="4"/>
      <c r="AO9" s="4"/>
      <c r="AP9" s="4"/>
      <c r="AQ9" s="4"/>
      <c r="AR9" s="4"/>
      <c r="AS9" s="4"/>
      <c r="AT9" s="4"/>
      <c r="AU9" s="4"/>
      <c r="AV9" s="4"/>
      <c r="AW9" s="4"/>
      <c r="AX9" s="4"/>
      <c r="AY9" s="4"/>
    </row>
    <row r="10" spans="1:54" ht="15" x14ac:dyDescent="0.25">
      <c r="A10" s="134">
        <f>YampaRiverInflow.TotalOutflow!A10</f>
        <v>43405</v>
      </c>
      <c r="B10" s="13"/>
      <c r="C10" s="13"/>
      <c r="D10" s="13">
        <v>6.4560000000000004</v>
      </c>
      <c r="E10" s="126">
        <v>10.364000000000001</v>
      </c>
      <c r="F10" s="126">
        <v>11.958</v>
      </c>
      <c r="G10" s="126">
        <v>26.683</v>
      </c>
      <c r="H10" s="126">
        <v>-13.926</v>
      </c>
      <c r="I10" s="126">
        <v>-7.468</v>
      </c>
      <c r="J10" s="126">
        <v>-28.899000000000001</v>
      </c>
      <c r="K10" s="126">
        <v>2.085</v>
      </c>
      <c r="L10" s="126">
        <v>8.407</v>
      </c>
      <c r="M10" s="126">
        <v>-0.58899999999999997</v>
      </c>
      <c r="N10" s="126">
        <v>22.443999999999999</v>
      </c>
      <c r="O10" s="126">
        <v>6.7830000000000004</v>
      </c>
      <c r="P10" s="126">
        <v>12.221</v>
      </c>
      <c r="Q10" s="126">
        <v>-13.337999999999999</v>
      </c>
      <c r="R10" s="126">
        <v>4.8029999999999999</v>
      </c>
      <c r="S10" s="126">
        <v>7.5140000000000002</v>
      </c>
      <c r="T10" s="126">
        <v>2.7349999999999999</v>
      </c>
      <c r="U10" s="126">
        <v>6.601</v>
      </c>
      <c r="V10" s="126">
        <v>0.97699999999999998</v>
      </c>
      <c r="W10" s="126">
        <v>8.3629999999999995</v>
      </c>
      <c r="X10" s="126">
        <v>1.911</v>
      </c>
      <c r="Y10" s="126">
        <v>-3.2410000000000001</v>
      </c>
      <c r="Z10" s="126">
        <v>2.9350000000000001</v>
      </c>
      <c r="AA10" s="126">
        <v>-7.6369999999999996</v>
      </c>
      <c r="AB10" s="126">
        <v>3.4329999999999998</v>
      </c>
      <c r="AC10" s="126">
        <v>5.0679999999999996</v>
      </c>
      <c r="AD10" s="126">
        <v>-2.4470000000000001</v>
      </c>
      <c r="AE10" s="126">
        <v>9.4309999999999992</v>
      </c>
      <c r="AF10" s="126">
        <v>-7.2889999999999997</v>
      </c>
      <c r="AG10" s="126">
        <v>-3.6389999999999998</v>
      </c>
      <c r="AH10" s="126">
        <v>0.89403999999999995</v>
      </c>
      <c r="AI10" s="127">
        <v>10.06827</v>
      </c>
      <c r="AJ10" s="127">
        <v>6.3182299999999998</v>
      </c>
      <c r="AK10" s="127">
        <v>14.429110000000001</v>
      </c>
      <c r="AL10" s="127">
        <v>13.142818181799999</v>
      </c>
      <c r="AM10" s="127">
        <v>-3.7337908998399998</v>
      </c>
      <c r="AN10" s="4"/>
      <c r="AO10" s="4"/>
      <c r="AP10" s="4"/>
      <c r="AQ10" s="4"/>
      <c r="AR10" s="4"/>
      <c r="AS10" s="4"/>
      <c r="AT10" s="4"/>
      <c r="AU10" s="4"/>
      <c r="AV10" s="4"/>
      <c r="AW10" s="4"/>
      <c r="AX10" s="4"/>
      <c r="AY10" s="4"/>
    </row>
    <row r="11" spans="1:54" ht="15" x14ac:dyDescent="0.25">
      <c r="A11" s="134">
        <f>YampaRiverInflow.TotalOutflow!A11</f>
        <v>43435</v>
      </c>
      <c r="B11" s="13"/>
      <c r="C11" s="13"/>
      <c r="D11" s="13">
        <v>9.0839999999999996</v>
      </c>
      <c r="E11" s="126">
        <v>17.004000000000001</v>
      </c>
      <c r="F11" s="126">
        <v>9.5869999999999997</v>
      </c>
      <c r="G11" s="126">
        <v>0.30399999999999999</v>
      </c>
      <c r="H11" s="126">
        <v>-3.339</v>
      </c>
      <c r="I11" s="126">
        <v>-11.507999999999999</v>
      </c>
      <c r="J11" s="126">
        <v>-10.381</v>
      </c>
      <c r="K11" s="126">
        <v>5.13</v>
      </c>
      <c r="L11" s="126">
        <v>6.2859999999999996</v>
      </c>
      <c r="M11" s="126">
        <v>3.5110000000000001</v>
      </c>
      <c r="N11" s="126">
        <v>17.72</v>
      </c>
      <c r="O11" s="126">
        <v>8.3699999999999992</v>
      </c>
      <c r="P11" s="126">
        <v>26.24</v>
      </c>
      <c r="Q11" s="126">
        <v>9.7059999999999995</v>
      </c>
      <c r="R11" s="126">
        <v>15.848000000000001</v>
      </c>
      <c r="S11" s="126">
        <v>94.941000000000003</v>
      </c>
      <c r="T11" s="126">
        <v>-1.6679999999999999</v>
      </c>
      <c r="U11" s="126">
        <v>27.11</v>
      </c>
      <c r="V11" s="126">
        <v>15.473000000000001</v>
      </c>
      <c r="W11" s="126">
        <v>23.396999999999998</v>
      </c>
      <c r="X11" s="126">
        <v>-21.466999999999999</v>
      </c>
      <c r="Y11" s="126">
        <v>-1.9690000000000001</v>
      </c>
      <c r="Z11" s="126">
        <v>6.1689999999999996</v>
      </c>
      <c r="AA11" s="126">
        <v>-8.734</v>
      </c>
      <c r="AB11" s="126">
        <v>2.1890000000000001</v>
      </c>
      <c r="AC11" s="126">
        <v>6.22</v>
      </c>
      <c r="AD11" s="126">
        <v>-1.919</v>
      </c>
      <c r="AE11" s="126">
        <v>-0.40100000000000002</v>
      </c>
      <c r="AF11" s="126">
        <v>-10.759</v>
      </c>
      <c r="AG11" s="126">
        <v>-7.3310000000000004</v>
      </c>
      <c r="AH11" s="126">
        <v>7.5781999999999998</v>
      </c>
      <c r="AI11" s="127">
        <v>10.29767</v>
      </c>
      <c r="AJ11" s="127">
        <v>-5.8699700000000004</v>
      </c>
      <c r="AK11" s="127">
        <v>24.633080000000003</v>
      </c>
      <c r="AL11" s="127">
        <v>23.363190082799999</v>
      </c>
      <c r="AM11" s="127">
        <v>-4.4305979113900005</v>
      </c>
      <c r="AN11" s="4"/>
      <c r="AO11" s="4"/>
      <c r="AP11" s="4"/>
      <c r="AQ11" s="4"/>
      <c r="AR11" s="4"/>
      <c r="AS11" s="4"/>
      <c r="AT11" s="4"/>
      <c r="AU11" s="4"/>
      <c r="AV11" s="4"/>
      <c r="AW11" s="4"/>
      <c r="AX11" s="4"/>
      <c r="AY11" s="4"/>
    </row>
    <row r="12" spans="1:54" ht="15" x14ac:dyDescent="0.25">
      <c r="A12" s="134">
        <f>YampaRiverInflow.TotalOutflow!A12</f>
        <v>43466</v>
      </c>
      <c r="B12" s="13"/>
      <c r="C12" s="13"/>
      <c r="D12" s="13">
        <v>1.262</v>
      </c>
      <c r="E12" s="126">
        <v>20.103999999999999</v>
      </c>
      <c r="F12" s="126">
        <v>1.06</v>
      </c>
      <c r="G12" s="126">
        <v>-6.7050000000000001</v>
      </c>
      <c r="H12" s="126">
        <v>5.38</v>
      </c>
      <c r="I12" s="126">
        <v>6.5129999999999999</v>
      </c>
      <c r="J12" s="126">
        <v>-4.4320000000000004</v>
      </c>
      <c r="K12" s="126">
        <v>5.085</v>
      </c>
      <c r="L12" s="126">
        <v>4.3979999999999997</v>
      </c>
      <c r="M12" s="126">
        <v>1.542</v>
      </c>
      <c r="N12" s="126">
        <v>7.4649999999999999</v>
      </c>
      <c r="O12" s="126">
        <v>6.9909999999999997</v>
      </c>
      <c r="P12" s="126">
        <v>-30.036999999999999</v>
      </c>
      <c r="Q12" s="126">
        <v>0.34799999999999998</v>
      </c>
      <c r="R12" s="126">
        <v>8.1069999999999993</v>
      </c>
      <c r="S12" s="126">
        <v>-4.0170000000000003</v>
      </c>
      <c r="T12" s="126">
        <v>-0.42499999999999999</v>
      </c>
      <c r="U12" s="126">
        <v>-9.2249999999999996</v>
      </c>
      <c r="V12" s="126">
        <v>16.908000000000001</v>
      </c>
      <c r="W12" s="126">
        <v>1.482</v>
      </c>
      <c r="X12" s="126">
        <v>-11.156000000000001</v>
      </c>
      <c r="Y12" s="126">
        <v>-10.212999999999999</v>
      </c>
      <c r="Z12" s="126">
        <v>-20.742999999999999</v>
      </c>
      <c r="AA12" s="126">
        <v>-9.2750000000000004</v>
      </c>
      <c r="AB12" s="126">
        <v>-13.997999999999999</v>
      </c>
      <c r="AC12" s="126">
        <v>-0.47799999999999998</v>
      </c>
      <c r="AD12" s="126">
        <v>-2.403</v>
      </c>
      <c r="AE12" s="126">
        <v>3.4119999999999999</v>
      </c>
      <c r="AF12" s="126">
        <v>-10.265000000000001</v>
      </c>
      <c r="AG12" s="126">
        <v>17.93282</v>
      </c>
      <c r="AH12" s="126">
        <v>-2.55436</v>
      </c>
      <c r="AI12" s="127">
        <v>-2.7433800000000002</v>
      </c>
      <c r="AJ12" s="127">
        <v>-21.323439999999998</v>
      </c>
      <c r="AK12" s="127">
        <v>2.6227190070699997</v>
      </c>
      <c r="AL12" s="127">
        <v>1.4601900836399999</v>
      </c>
      <c r="AM12" s="127">
        <v>18.143000000000001</v>
      </c>
      <c r="AN12" s="4"/>
      <c r="AO12" s="4"/>
      <c r="AP12" s="4"/>
      <c r="AQ12" s="4"/>
      <c r="AR12" s="4"/>
      <c r="AS12" s="4"/>
      <c r="AT12" s="4"/>
      <c r="AU12" s="4"/>
      <c r="AV12" s="4"/>
      <c r="AW12" s="4"/>
      <c r="AX12" s="4"/>
      <c r="AY12" s="4"/>
    </row>
    <row r="13" spans="1:54" ht="15" x14ac:dyDescent="0.25">
      <c r="A13" s="134">
        <f>YampaRiverInflow.TotalOutflow!A13</f>
        <v>43497</v>
      </c>
      <c r="B13" s="13"/>
      <c r="C13" s="13"/>
      <c r="D13" s="13">
        <v>-1.026</v>
      </c>
      <c r="E13" s="126">
        <v>17.045999999999999</v>
      </c>
      <c r="F13" s="126">
        <v>28.591000000000001</v>
      </c>
      <c r="G13" s="126">
        <v>33.414000000000001</v>
      </c>
      <c r="H13" s="126">
        <v>22.41</v>
      </c>
      <c r="I13" s="126">
        <v>32.200000000000003</v>
      </c>
      <c r="J13" s="126">
        <v>-3.0870000000000002</v>
      </c>
      <c r="K13" s="126">
        <v>5.883</v>
      </c>
      <c r="L13" s="126">
        <v>-0.33700000000000002</v>
      </c>
      <c r="M13" s="126">
        <v>5.5730000000000004</v>
      </c>
      <c r="N13" s="126">
        <v>9.9540000000000006</v>
      </c>
      <c r="O13" s="126">
        <v>4.1059999999999999</v>
      </c>
      <c r="P13" s="126">
        <v>-45.491</v>
      </c>
      <c r="Q13" s="126">
        <v>-8.9390000000000001</v>
      </c>
      <c r="R13" s="126">
        <v>14.935</v>
      </c>
      <c r="S13" s="126">
        <v>-2.7170000000000001</v>
      </c>
      <c r="T13" s="126">
        <v>1.121</v>
      </c>
      <c r="U13" s="126">
        <v>-12.965</v>
      </c>
      <c r="V13" s="126">
        <v>0.91800000000000004</v>
      </c>
      <c r="W13" s="126">
        <v>1.9139999999999999</v>
      </c>
      <c r="X13" s="126">
        <v>-9.2040000000000006</v>
      </c>
      <c r="Y13" s="126">
        <v>-8.66</v>
      </c>
      <c r="Z13" s="126">
        <v>-7.7130000000000001</v>
      </c>
      <c r="AA13" s="126">
        <v>-7.8449999999999998</v>
      </c>
      <c r="AB13" s="126">
        <v>-18.251999999999999</v>
      </c>
      <c r="AC13" s="126">
        <v>-3.117</v>
      </c>
      <c r="AD13" s="126">
        <v>-7.3280000000000003</v>
      </c>
      <c r="AE13" s="126">
        <v>1.02</v>
      </c>
      <c r="AF13" s="126">
        <v>-14.303000000000001</v>
      </c>
      <c r="AG13" s="126">
        <v>-13.95496</v>
      </c>
      <c r="AH13" s="126">
        <v>-11.963200000000001</v>
      </c>
      <c r="AI13" s="127">
        <v>-5.2006099999999993</v>
      </c>
      <c r="AJ13" s="127">
        <v>-1.8404100000000001</v>
      </c>
      <c r="AK13" s="127">
        <v>4.1879586768900001</v>
      </c>
      <c r="AL13" s="127">
        <v>8.4784876017200013</v>
      </c>
      <c r="AM13" s="127">
        <v>14.496</v>
      </c>
      <c r="AN13" s="4"/>
      <c r="AO13" s="4"/>
      <c r="AP13" s="4"/>
      <c r="AQ13" s="4"/>
      <c r="AR13" s="4"/>
      <c r="AS13" s="4"/>
      <c r="AT13" s="4"/>
      <c r="AU13" s="4"/>
      <c r="AV13" s="4"/>
      <c r="AW13" s="4"/>
      <c r="AX13" s="4"/>
      <c r="AY13" s="4"/>
    </row>
    <row r="14" spans="1:54" ht="15" x14ac:dyDescent="0.25">
      <c r="A14" s="134">
        <f>YampaRiverInflow.TotalOutflow!A14</f>
        <v>43525</v>
      </c>
      <c r="B14" s="13"/>
      <c r="C14" s="13"/>
      <c r="D14" s="13">
        <v>-7.3840000000000003</v>
      </c>
      <c r="E14" s="126">
        <v>6.1710000000000003</v>
      </c>
      <c r="F14" s="126">
        <v>11.651999999999999</v>
      </c>
      <c r="G14" s="126">
        <v>31.146000000000001</v>
      </c>
      <c r="H14" s="126">
        <v>5.4130000000000003</v>
      </c>
      <c r="I14" s="126">
        <v>22.428000000000001</v>
      </c>
      <c r="J14" s="126">
        <v>-10.952999999999999</v>
      </c>
      <c r="K14" s="126">
        <v>-3.7189999999999999</v>
      </c>
      <c r="L14" s="126">
        <v>-8.3870000000000005</v>
      </c>
      <c r="M14" s="126">
        <v>14.401999999999999</v>
      </c>
      <c r="N14" s="126">
        <v>2.5150000000000001</v>
      </c>
      <c r="O14" s="126">
        <v>-1.482</v>
      </c>
      <c r="P14" s="126">
        <v>-85.617000000000004</v>
      </c>
      <c r="Q14" s="126">
        <v>-18.977</v>
      </c>
      <c r="R14" s="126">
        <v>-3.0750000000000002</v>
      </c>
      <c r="S14" s="126">
        <v>33.225999999999999</v>
      </c>
      <c r="T14" s="126">
        <v>11.038</v>
      </c>
      <c r="U14" s="126">
        <v>4.673</v>
      </c>
      <c r="V14" s="126">
        <v>4.1000000000000002E-2</v>
      </c>
      <c r="W14" s="126">
        <v>8.1969999999999992</v>
      </c>
      <c r="X14" s="126">
        <v>5.577</v>
      </c>
      <c r="Y14" s="126">
        <v>-5.0199999999999996</v>
      </c>
      <c r="Z14" s="126">
        <v>-3.68</v>
      </c>
      <c r="AA14" s="126">
        <v>-25.69</v>
      </c>
      <c r="AB14" s="126">
        <v>16.045999999999999</v>
      </c>
      <c r="AC14" s="126">
        <v>-10.304</v>
      </c>
      <c r="AD14" s="126">
        <v>-11.891999999999999</v>
      </c>
      <c r="AE14" s="126">
        <v>0.318</v>
      </c>
      <c r="AF14" s="126">
        <v>-9.7430000000000003</v>
      </c>
      <c r="AG14" s="126">
        <v>-12.145200000000001</v>
      </c>
      <c r="AH14" s="126">
        <v>-6.3741000000000003</v>
      </c>
      <c r="AI14" s="127">
        <v>-11.246979999999999</v>
      </c>
      <c r="AJ14" s="127">
        <v>-5.8244099999999994</v>
      </c>
      <c r="AK14" s="127">
        <v>-14.067462812699999</v>
      </c>
      <c r="AL14" s="127">
        <v>-0.28571900964999997</v>
      </c>
      <c r="AM14" s="127">
        <v>8.0129999999999999</v>
      </c>
      <c r="AN14" s="4"/>
      <c r="AO14" s="4"/>
      <c r="AP14" s="4"/>
      <c r="AQ14" s="4"/>
      <c r="AR14" s="4"/>
      <c r="AS14" s="4"/>
      <c r="AT14" s="4"/>
      <c r="AU14" s="4"/>
      <c r="AV14" s="4"/>
      <c r="AW14" s="4"/>
      <c r="AX14" s="4"/>
      <c r="AY14" s="4"/>
    </row>
    <row r="15" spans="1:54" ht="15" x14ac:dyDescent="0.25">
      <c r="A15" s="134">
        <f>YampaRiverInflow.TotalOutflow!A15</f>
        <v>43556</v>
      </c>
      <c r="B15" s="13"/>
      <c r="C15" s="13"/>
      <c r="D15" s="13">
        <v>-3.72</v>
      </c>
      <c r="E15" s="126">
        <v>7.52</v>
      </c>
      <c r="F15" s="126">
        <v>-11.246</v>
      </c>
      <c r="G15" s="126">
        <v>4.5250000000000004</v>
      </c>
      <c r="H15" s="126">
        <v>-15.333</v>
      </c>
      <c r="I15" s="126">
        <v>18.954000000000001</v>
      </c>
      <c r="J15" s="126">
        <v>-3.2869999999999999</v>
      </c>
      <c r="K15" s="126">
        <v>-15.096</v>
      </c>
      <c r="L15" s="126">
        <v>0.37</v>
      </c>
      <c r="M15" s="126">
        <v>14.292</v>
      </c>
      <c r="N15" s="126">
        <v>5.7640000000000002</v>
      </c>
      <c r="O15" s="126">
        <v>12.843999999999999</v>
      </c>
      <c r="P15" s="126">
        <v>-51.061999999999998</v>
      </c>
      <c r="Q15" s="126">
        <v>-15.113</v>
      </c>
      <c r="R15" s="126">
        <v>-4.2430000000000003</v>
      </c>
      <c r="S15" s="126">
        <v>-7.5759999999999996</v>
      </c>
      <c r="T15" s="126">
        <v>15.396000000000001</v>
      </c>
      <c r="U15" s="126">
        <v>39.173999999999999</v>
      </c>
      <c r="V15" s="126">
        <v>-0.41699999999999998</v>
      </c>
      <c r="W15" s="126">
        <v>-3.9380000000000002</v>
      </c>
      <c r="X15" s="126">
        <v>0.93100000000000005</v>
      </c>
      <c r="Y15" s="126">
        <v>-11.872999999999999</v>
      </c>
      <c r="Z15" s="126">
        <v>-13.384</v>
      </c>
      <c r="AA15" s="126">
        <v>-6.9089999999999998</v>
      </c>
      <c r="AB15" s="126">
        <v>4.298</v>
      </c>
      <c r="AC15" s="126">
        <v>-1.605</v>
      </c>
      <c r="AD15" s="126">
        <v>-3.3879999999999999</v>
      </c>
      <c r="AE15" s="126">
        <v>-8.2620000000000005</v>
      </c>
      <c r="AF15" s="126">
        <v>-14.076000000000001</v>
      </c>
      <c r="AG15" s="126">
        <v>-15.64438</v>
      </c>
      <c r="AH15" s="126">
        <v>-20.393439999999998</v>
      </c>
      <c r="AI15" s="127">
        <v>-12.259069999999999</v>
      </c>
      <c r="AJ15" s="127">
        <v>-6.0398699999999996</v>
      </c>
      <c r="AK15" s="127">
        <v>14.1864628099</v>
      </c>
      <c r="AL15" s="127">
        <v>-8.4453140515699996</v>
      </c>
      <c r="AM15" s="127">
        <v>13.148999999999999</v>
      </c>
      <c r="AN15" s="4"/>
      <c r="AO15" s="4"/>
      <c r="AP15" s="4"/>
      <c r="AQ15" s="4"/>
      <c r="AR15" s="4"/>
      <c r="AS15" s="4"/>
      <c r="AT15" s="4"/>
      <c r="AU15" s="4"/>
      <c r="AV15" s="4"/>
      <c r="AW15" s="4"/>
      <c r="AX15" s="4"/>
      <c r="AY15" s="4"/>
    </row>
    <row r="16" spans="1:54" ht="15" x14ac:dyDescent="0.25">
      <c r="A16" s="134">
        <f>YampaRiverInflow.TotalOutflow!A16</f>
        <v>43586</v>
      </c>
      <c r="B16" s="13"/>
      <c r="C16" s="13"/>
      <c r="D16" s="13">
        <v>3.863</v>
      </c>
      <c r="E16" s="126">
        <v>12.454000000000001</v>
      </c>
      <c r="F16" s="126">
        <v>4.819</v>
      </c>
      <c r="G16" s="126">
        <v>26.466999999999999</v>
      </c>
      <c r="H16" s="126">
        <v>-2.0129999999999999</v>
      </c>
      <c r="I16" s="126">
        <v>-11.66</v>
      </c>
      <c r="J16" s="126">
        <v>0.27800000000000002</v>
      </c>
      <c r="K16" s="126">
        <v>-5.2439999999999998</v>
      </c>
      <c r="L16" s="126">
        <v>-3.9220000000000002</v>
      </c>
      <c r="M16" s="126">
        <v>17</v>
      </c>
      <c r="N16" s="126">
        <v>7.5990000000000002</v>
      </c>
      <c r="O16" s="126">
        <v>4.7030000000000003</v>
      </c>
      <c r="P16" s="126">
        <v>-61.749000000000002</v>
      </c>
      <c r="Q16" s="126">
        <v>-4.7960000000000003</v>
      </c>
      <c r="R16" s="126">
        <v>-13.974</v>
      </c>
      <c r="S16" s="126">
        <v>-8.2089999999999996</v>
      </c>
      <c r="T16" s="126">
        <v>11.73</v>
      </c>
      <c r="U16" s="126">
        <v>21.998999999999999</v>
      </c>
      <c r="V16" s="126">
        <v>0.111</v>
      </c>
      <c r="W16" s="126">
        <v>-14.868</v>
      </c>
      <c r="X16" s="126">
        <v>-7.181</v>
      </c>
      <c r="Y16" s="126">
        <v>-5.67</v>
      </c>
      <c r="Z16" s="126">
        <v>-33.700000000000003</v>
      </c>
      <c r="AA16" s="126">
        <v>-4.7220000000000004</v>
      </c>
      <c r="AB16" s="126">
        <v>-17.382000000000001</v>
      </c>
      <c r="AC16" s="126">
        <v>-33.279000000000003</v>
      </c>
      <c r="AD16" s="126">
        <v>-5.4210000000000003</v>
      </c>
      <c r="AE16" s="126">
        <v>-5.2460000000000004</v>
      </c>
      <c r="AF16" s="126">
        <v>3.149</v>
      </c>
      <c r="AG16" s="126">
        <v>-9.5569299999999995</v>
      </c>
      <c r="AH16" s="126">
        <v>4.5381899999999993</v>
      </c>
      <c r="AI16" s="127">
        <v>2.7454499999999999</v>
      </c>
      <c r="AJ16" s="127">
        <v>4.5651899999999994</v>
      </c>
      <c r="AK16" s="127">
        <v>0.109545453554</v>
      </c>
      <c r="AL16" s="127">
        <v>8.5840991759299996</v>
      </c>
      <c r="AM16" s="127">
        <v>15.768000000000001</v>
      </c>
      <c r="AN16" s="4"/>
      <c r="AO16" s="4"/>
      <c r="AP16" s="4"/>
      <c r="AQ16" s="4"/>
      <c r="AR16" s="4"/>
      <c r="AS16" s="4"/>
      <c r="AT16" s="4"/>
      <c r="AU16" s="4"/>
      <c r="AV16" s="4"/>
      <c r="AW16" s="4"/>
      <c r="AX16" s="4"/>
      <c r="AY16" s="4"/>
    </row>
    <row r="17" spans="1:51" ht="15" x14ac:dyDescent="0.25">
      <c r="A17" s="134">
        <f>YampaRiverInflow.TotalOutflow!A17</f>
        <v>43617</v>
      </c>
      <c r="B17" s="13"/>
      <c r="C17" s="13"/>
      <c r="D17" s="13">
        <v>-4.5209999999999999</v>
      </c>
      <c r="E17" s="126">
        <v>8.9730000000000008</v>
      </c>
      <c r="F17" s="126">
        <v>-56.872</v>
      </c>
      <c r="G17" s="126">
        <v>29.183</v>
      </c>
      <c r="H17" s="126">
        <v>-2.262</v>
      </c>
      <c r="I17" s="126">
        <v>-2.2789999999999999</v>
      </c>
      <c r="J17" s="126">
        <v>1.631</v>
      </c>
      <c r="K17" s="126">
        <v>-6.1520000000000001</v>
      </c>
      <c r="L17" s="126">
        <v>-8.4760000000000009</v>
      </c>
      <c r="M17" s="126">
        <v>24.515999999999998</v>
      </c>
      <c r="N17" s="126">
        <v>4.5979999999999999</v>
      </c>
      <c r="O17" s="126">
        <v>13.497999999999999</v>
      </c>
      <c r="P17" s="126">
        <v>-26.187000000000001</v>
      </c>
      <c r="Q17" s="126">
        <v>-3.3490000000000002</v>
      </c>
      <c r="R17" s="126">
        <v>4.0839999999999996</v>
      </c>
      <c r="S17" s="126">
        <v>-11.676</v>
      </c>
      <c r="T17" s="126">
        <v>-4.1000000000000002E-2</v>
      </c>
      <c r="U17" s="126">
        <v>5.609</v>
      </c>
      <c r="V17" s="126">
        <v>-3.698</v>
      </c>
      <c r="W17" s="126">
        <v>-11.834</v>
      </c>
      <c r="X17" s="126">
        <v>-9.2289999999999992</v>
      </c>
      <c r="Y17" s="126">
        <v>-8.5180000000000007</v>
      </c>
      <c r="Z17" s="126">
        <v>-26.905999999999999</v>
      </c>
      <c r="AA17" s="126">
        <v>-30.081</v>
      </c>
      <c r="AB17" s="126">
        <v>1.8560000000000001</v>
      </c>
      <c r="AC17" s="126">
        <v>-14.717000000000001</v>
      </c>
      <c r="AD17" s="126">
        <v>-14.012</v>
      </c>
      <c r="AE17" s="126">
        <v>-1.52</v>
      </c>
      <c r="AF17" s="126">
        <v>-16.565999999999999</v>
      </c>
      <c r="AG17" s="126">
        <v>-17.778869999999998</v>
      </c>
      <c r="AH17" s="126">
        <v>-8.3348700000000004</v>
      </c>
      <c r="AI17" s="127">
        <v>-5.4185299999999996</v>
      </c>
      <c r="AJ17" s="127">
        <v>-7.2006999999999994</v>
      </c>
      <c r="AK17" s="127">
        <v>-0.73851239867699991</v>
      </c>
      <c r="AL17" s="127">
        <v>3.31216528727</v>
      </c>
      <c r="AM17" s="127">
        <v>10.185</v>
      </c>
      <c r="AN17" s="4"/>
      <c r="AO17" s="4"/>
      <c r="AP17" s="4"/>
      <c r="AQ17" s="4"/>
      <c r="AR17" s="4"/>
      <c r="AS17" s="4"/>
      <c r="AT17" s="4"/>
      <c r="AU17" s="4"/>
      <c r="AV17" s="4"/>
      <c r="AW17" s="4"/>
      <c r="AX17" s="4"/>
      <c r="AY17" s="4"/>
    </row>
    <row r="18" spans="1:51" ht="15" x14ac:dyDescent="0.25">
      <c r="A18" s="134">
        <f>YampaRiverInflow.TotalOutflow!A18</f>
        <v>43647</v>
      </c>
      <c r="B18" s="13"/>
      <c r="C18" s="13"/>
      <c r="D18" s="13">
        <v>-3.2919999999999998</v>
      </c>
      <c r="E18" s="126">
        <v>7.9630000000000001</v>
      </c>
      <c r="F18" s="126">
        <v>79.977000000000004</v>
      </c>
      <c r="G18" s="126">
        <v>-11.765000000000001</v>
      </c>
      <c r="H18" s="126">
        <v>-10.845000000000001</v>
      </c>
      <c r="I18" s="126">
        <v>-4.5999999999999999E-2</v>
      </c>
      <c r="J18" s="126">
        <v>-5.7720000000000002</v>
      </c>
      <c r="K18" s="126">
        <v>-9.9499999999999993</v>
      </c>
      <c r="L18" s="126">
        <v>-11.750999999999999</v>
      </c>
      <c r="M18" s="126">
        <v>20.866</v>
      </c>
      <c r="N18" s="126">
        <v>1.85</v>
      </c>
      <c r="O18" s="126">
        <v>3.0960000000000001</v>
      </c>
      <c r="P18" s="126">
        <v>-10.608000000000001</v>
      </c>
      <c r="Q18" s="126">
        <v>-7.6440000000000001</v>
      </c>
      <c r="R18" s="126">
        <v>8.1270000000000007</v>
      </c>
      <c r="S18" s="126">
        <v>-11.493</v>
      </c>
      <c r="T18" s="126">
        <v>10.728</v>
      </c>
      <c r="U18" s="126">
        <v>8.7200000000000006</v>
      </c>
      <c r="V18" s="126">
        <v>-1.2669999999999999</v>
      </c>
      <c r="W18" s="126">
        <v>-11.347</v>
      </c>
      <c r="X18" s="126">
        <v>-18.335999999999999</v>
      </c>
      <c r="Y18" s="126">
        <v>-2.9430000000000001</v>
      </c>
      <c r="Z18" s="126">
        <v>-31.49</v>
      </c>
      <c r="AA18" s="126">
        <v>-20.471</v>
      </c>
      <c r="AB18" s="126">
        <v>-11.896000000000001</v>
      </c>
      <c r="AC18" s="126">
        <v>-5.8959999999999999</v>
      </c>
      <c r="AD18" s="126">
        <v>-9.4190000000000005</v>
      </c>
      <c r="AE18" s="126">
        <v>-9.65</v>
      </c>
      <c r="AF18" s="126">
        <v>-13.497</v>
      </c>
      <c r="AG18" s="126">
        <v>-20.782049999999998</v>
      </c>
      <c r="AH18" s="126">
        <v>-5.3935699999999995</v>
      </c>
      <c r="AI18" s="127">
        <v>-16.034389999999998</v>
      </c>
      <c r="AJ18" s="127">
        <v>-7.2505600000000001</v>
      </c>
      <c r="AK18" s="127">
        <v>-12.2247933908</v>
      </c>
      <c r="AL18" s="127">
        <v>-1.1186446296900001</v>
      </c>
      <c r="AM18" s="127">
        <v>9.4459999999999997</v>
      </c>
      <c r="AN18" s="4"/>
      <c r="AO18" s="4"/>
      <c r="AP18" s="4"/>
      <c r="AQ18" s="4"/>
      <c r="AR18" s="4"/>
      <c r="AS18" s="4"/>
      <c r="AT18" s="4"/>
      <c r="AU18" s="4"/>
      <c r="AV18" s="4"/>
      <c r="AW18" s="4"/>
      <c r="AX18" s="4"/>
      <c r="AY18" s="4"/>
    </row>
    <row r="19" spans="1:51" ht="15" x14ac:dyDescent="0.25">
      <c r="A19" s="134">
        <f>YampaRiverInflow.TotalOutflow!A19</f>
        <v>43678</v>
      </c>
      <c r="B19" s="13"/>
      <c r="C19" s="13"/>
      <c r="D19" s="13">
        <v>2.028</v>
      </c>
      <c r="E19" s="126">
        <v>10.664999999999999</v>
      </c>
      <c r="F19" s="126">
        <v>5.9720000000000004</v>
      </c>
      <c r="G19" s="126">
        <v>-4.8890000000000002</v>
      </c>
      <c r="H19" s="126">
        <v>-3.1019999999999999</v>
      </c>
      <c r="I19" s="126">
        <v>12.827999999999999</v>
      </c>
      <c r="J19" s="126">
        <v>-4.125</v>
      </c>
      <c r="K19" s="126">
        <v>-0.66400000000000003</v>
      </c>
      <c r="L19" s="126">
        <v>-1.9179999999999999</v>
      </c>
      <c r="M19" s="126">
        <v>27.553999999999998</v>
      </c>
      <c r="N19" s="126">
        <v>4.3259999999999996</v>
      </c>
      <c r="O19" s="126">
        <v>3.7869999999999999</v>
      </c>
      <c r="P19" s="126">
        <v>-3.95</v>
      </c>
      <c r="Q19" s="126">
        <v>-0.94599999999999995</v>
      </c>
      <c r="R19" s="126">
        <v>2.1970000000000001</v>
      </c>
      <c r="S19" s="126">
        <v>-4.3259999999999996</v>
      </c>
      <c r="T19" s="126">
        <v>-10.675000000000001</v>
      </c>
      <c r="U19" s="126">
        <v>1.804</v>
      </c>
      <c r="V19" s="126">
        <v>4.2789999999999999</v>
      </c>
      <c r="W19" s="126">
        <v>-12.226000000000001</v>
      </c>
      <c r="X19" s="126">
        <v>-3.8130000000000002</v>
      </c>
      <c r="Y19" s="126">
        <v>-0.78500000000000003</v>
      </c>
      <c r="Z19" s="126">
        <v>-7.6040000000000001</v>
      </c>
      <c r="AA19" s="126">
        <v>-5.4119999999999999</v>
      </c>
      <c r="AB19" s="126">
        <v>-13.86</v>
      </c>
      <c r="AC19" s="126">
        <v>-14.737</v>
      </c>
      <c r="AD19" s="126">
        <v>-6.2569999999999997</v>
      </c>
      <c r="AE19" s="126">
        <v>-22.553999999999998</v>
      </c>
      <c r="AF19" s="126">
        <v>-2.4489999999999998</v>
      </c>
      <c r="AG19" s="126">
        <v>-15.135450000000001</v>
      </c>
      <c r="AH19" s="126">
        <v>2.9768400000000002</v>
      </c>
      <c r="AI19" s="127">
        <v>5.9177799999999996</v>
      </c>
      <c r="AJ19" s="127">
        <v>3.3304999999999998</v>
      </c>
      <c r="AK19" s="127">
        <v>10.5769677696</v>
      </c>
      <c r="AL19" s="127">
        <v>-6.3205289276000007</v>
      </c>
      <c r="AM19" s="127">
        <v>5.1120000000000001</v>
      </c>
      <c r="AN19" s="4"/>
      <c r="AO19" s="4"/>
      <c r="AP19" s="4"/>
      <c r="AQ19" s="4"/>
      <c r="AR19" s="4"/>
      <c r="AS19" s="4"/>
      <c r="AT19" s="4"/>
      <c r="AU19" s="4"/>
      <c r="AV19" s="4"/>
      <c r="AW19" s="4"/>
      <c r="AX19" s="4"/>
      <c r="AY19" s="4"/>
    </row>
    <row r="20" spans="1:51" ht="15" x14ac:dyDescent="0.25">
      <c r="A20" s="134">
        <f>YampaRiverInflow.TotalOutflow!A20</f>
        <v>43709</v>
      </c>
      <c r="B20" s="13"/>
      <c r="C20" s="13"/>
      <c r="D20" s="13">
        <v>0.75</v>
      </c>
      <c r="E20" s="126">
        <v>7.843</v>
      </c>
      <c r="F20" s="126">
        <v>21.111000000000001</v>
      </c>
      <c r="G20" s="126">
        <v>-9.8369999999999997</v>
      </c>
      <c r="H20" s="126">
        <v>10.523999999999999</v>
      </c>
      <c r="I20" s="126">
        <v>-8.4480000000000004</v>
      </c>
      <c r="J20" s="126">
        <v>-5.992</v>
      </c>
      <c r="K20" s="126">
        <v>7.3310000000000004</v>
      </c>
      <c r="L20" s="126">
        <v>-4.6890000000000001</v>
      </c>
      <c r="M20" s="126">
        <v>14.712999999999999</v>
      </c>
      <c r="N20" s="126">
        <v>2.484</v>
      </c>
      <c r="O20" s="126">
        <v>5.2409999999999997</v>
      </c>
      <c r="P20" s="126">
        <v>-12.904</v>
      </c>
      <c r="Q20" s="126">
        <v>8.5779999999999994</v>
      </c>
      <c r="R20" s="126">
        <v>15.861000000000001</v>
      </c>
      <c r="S20" s="126">
        <v>4.218</v>
      </c>
      <c r="T20" s="126">
        <v>2.15</v>
      </c>
      <c r="U20" s="126">
        <v>-6.8959999999999999</v>
      </c>
      <c r="V20" s="126">
        <v>-12.975</v>
      </c>
      <c r="W20" s="126">
        <v>-7.1189999999999998</v>
      </c>
      <c r="X20" s="126">
        <v>-2.2879999999999998</v>
      </c>
      <c r="Y20" s="126">
        <v>-15.519</v>
      </c>
      <c r="Z20" s="126">
        <v>-21.178000000000001</v>
      </c>
      <c r="AA20" s="126">
        <v>-6.0739999999999998</v>
      </c>
      <c r="AB20" s="126">
        <v>-3.6960000000000002</v>
      </c>
      <c r="AC20" s="126">
        <v>0.23</v>
      </c>
      <c r="AD20" s="126">
        <v>-2.0470000000000002</v>
      </c>
      <c r="AE20" s="126">
        <v>-1.55</v>
      </c>
      <c r="AF20" s="126">
        <v>8.7729999999999997</v>
      </c>
      <c r="AG20" s="126">
        <v>-8.4957199999999986</v>
      </c>
      <c r="AH20" s="126">
        <v>10.460270000000001</v>
      </c>
      <c r="AI20" s="127">
        <v>-5.7617600000000007</v>
      </c>
      <c r="AJ20" s="127">
        <v>-2.9507099999999999</v>
      </c>
      <c r="AK20" s="127">
        <v>5.5732644647899994</v>
      </c>
      <c r="AL20" s="127">
        <v>7.3737107418200001</v>
      </c>
      <c r="AM20" s="127">
        <v>12.664999999999999</v>
      </c>
      <c r="AN20" s="4"/>
      <c r="AO20" s="4"/>
      <c r="AP20" s="4"/>
      <c r="AQ20" s="4"/>
      <c r="AR20" s="4"/>
      <c r="AS20" s="4"/>
      <c r="AT20" s="4"/>
      <c r="AU20" s="4"/>
      <c r="AV20" s="4"/>
      <c r="AW20" s="4"/>
      <c r="AX20" s="4"/>
      <c r="AY20" s="4"/>
    </row>
    <row r="21" spans="1:51" ht="15" x14ac:dyDescent="0.25">
      <c r="A21" s="134">
        <f>YampaRiverInflow.TotalOutflow!A21</f>
        <v>43739</v>
      </c>
      <c r="B21" s="13"/>
      <c r="C21" s="13"/>
      <c r="D21" s="13">
        <v>5.944</v>
      </c>
      <c r="E21" s="126">
        <v>9.3710000000000004</v>
      </c>
      <c r="F21" s="126">
        <v>15.488</v>
      </c>
      <c r="G21" s="126">
        <v>-6.1580000000000004</v>
      </c>
      <c r="H21" s="126">
        <v>3.9750000000000001</v>
      </c>
      <c r="I21" s="126">
        <v>-1.39</v>
      </c>
      <c r="J21" s="126">
        <v>1.2050000000000001</v>
      </c>
      <c r="K21" s="126">
        <v>5.649</v>
      </c>
      <c r="L21" s="126">
        <v>-0.52300000000000002</v>
      </c>
      <c r="M21" s="126">
        <v>14.474</v>
      </c>
      <c r="N21" s="126">
        <v>4.5730000000000004</v>
      </c>
      <c r="O21" s="126">
        <v>16.068000000000001</v>
      </c>
      <c r="P21" s="126">
        <v>-0.16700000000000001</v>
      </c>
      <c r="Q21" s="126">
        <v>3.9340000000000002</v>
      </c>
      <c r="R21" s="126">
        <v>-8.1950000000000003</v>
      </c>
      <c r="S21" s="126">
        <v>1.153</v>
      </c>
      <c r="T21" s="126">
        <v>4.8550000000000004</v>
      </c>
      <c r="U21" s="126">
        <v>-2.7719999999999998</v>
      </c>
      <c r="V21" s="126">
        <v>10.111000000000001</v>
      </c>
      <c r="W21" s="126">
        <v>-7.88</v>
      </c>
      <c r="X21" s="126">
        <v>4.2610000000000001</v>
      </c>
      <c r="Y21" s="126">
        <v>-9.0299999999999994</v>
      </c>
      <c r="Z21" s="126">
        <v>-19.219000000000001</v>
      </c>
      <c r="AA21" s="126">
        <v>-22.152000000000001</v>
      </c>
      <c r="AB21" s="126">
        <v>1.0089999999999999</v>
      </c>
      <c r="AC21" s="126">
        <v>-7.5469999999999997</v>
      </c>
      <c r="AD21" s="126">
        <v>3.0539999999999998</v>
      </c>
      <c r="AE21" s="126">
        <v>-0.55300000000000005</v>
      </c>
      <c r="AF21" s="126">
        <v>-10.613</v>
      </c>
      <c r="AG21" s="126">
        <v>-11.085850000000001</v>
      </c>
      <c r="AH21" s="126">
        <v>5.77902</v>
      </c>
      <c r="AI21" s="127">
        <v>-2.5799099999999999</v>
      </c>
      <c r="AJ21" s="127">
        <v>11.36007</v>
      </c>
      <c r="AK21" s="127">
        <v>13.2843884321</v>
      </c>
      <c r="AL21" s="127">
        <v>-7.7399921552699995</v>
      </c>
      <c r="AM21" s="127">
        <v>14.252000000000001</v>
      </c>
      <c r="AN21" s="4"/>
      <c r="AO21" s="4"/>
      <c r="AP21" s="4"/>
      <c r="AQ21" s="4"/>
      <c r="AR21" s="4"/>
      <c r="AS21" s="4"/>
      <c r="AT21" s="4"/>
      <c r="AU21" s="4"/>
      <c r="AV21" s="4"/>
      <c r="AW21" s="4"/>
      <c r="AX21" s="4"/>
      <c r="AY21" s="4"/>
    </row>
    <row r="22" spans="1:51" ht="15" x14ac:dyDescent="0.25">
      <c r="A22" s="134">
        <f>YampaRiverInflow.TotalOutflow!A22</f>
        <v>43770</v>
      </c>
      <c r="B22" s="13"/>
      <c r="C22" s="13"/>
      <c r="D22" s="13">
        <v>6.4560000000000004</v>
      </c>
      <c r="E22" s="126">
        <v>11.958</v>
      </c>
      <c r="F22" s="126">
        <v>26.683</v>
      </c>
      <c r="G22" s="126">
        <v>-13.926</v>
      </c>
      <c r="H22" s="126">
        <v>-7.468</v>
      </c>
      <c r="I22" s="126">
        <v>-28.899000000000001</v>
      </c>
      <c r="J22" s="126">
        <v>2.085</v>
      </c>
      <c r="K22" s="126">
        <v>8.407</v>
      </c>
      <c r="L22" s="126">
        <v>-0.58899999999999997</v>
      </c>
      <c r="M22" s="126">
        <v>22.443999999999999</v>
      </c>
      <c r="N22" s="126">
        <v>6.7830000000000004</v>
      </c>
      <c r="O22" s="126">
        <v>12.221</v>
      </c>
      <c r="P22" s="126">
        <v>-13.337999999999999</v>
      </c>
      <c r="Q22" s="126">
        <v>4.8029999999999999</v>
      </c>
      <c r="R22" s="126">
        <v>7.5140000000000002</v>
      </c>
      <c r="S22" s="126">
        <v>2.7349999999999999</v>
      </c>
      <c r="T22" s="126">
        <v>6.601</v>
      </c>
      <c r="U22" s="126">
        <v>0.97699999999999998</v>
      </c>
      <c r="V22" s="126">
        <v>8.3629999999999995</v>
      </c>
      <c r="W22" s="126">
        <v>1.911</v>
      </c>
      <c r="X22" s="126">
        <v>-3.2410000000000001</v>
      </c>
      <c r="Y22" s="126">
        <v>2.9350000000000001</v>
      </c>
      <c r="Z22" s="126">
        <v>-7.6369999999999996</v>
      </c>
      <c r="AA22" s="126">
        <v>3.4329999999999998</v>
      </c>
      <c r="AB22" s="126">
        <v>5.0679999999999996</v>
      </c>
      <c r="AC22" s="126">
        <v>-2.4470000000000001</v>
      </c>
      <c r="AD22" s="126">
        <v>9.4309999999999992</v>
      </c>
      <c r="AE22" s="126">
        <v>-7.2889999999999997</v>
      </c>
      <c r="AF22" s="126">
        <v>-3.6389999999999998</v>
      </c>
      <c r="AG22" s="126">
        <v>0.89403999999999995</v>
      </c>
      <c r="AH22" s="126">
        <v>10.06827</v>
      </c>
      <c r="AI22" s="127">
        <v>6.3182299999999998</v>
      </c>
      <c r="AJ22" s="127">
        <v>14.429110000000001</v>
      </c>
      <c r="AK22" s="127">
        <v>13.142818181799999</v>
      </c>
      <c r="AL22" s="127">
        <v>-3.7337908998399998</v>
      </c>
      <c r="AM22" s="127">
        <v>10.364000000000001</v>
      </c>
      <c r="AN22" s="4"/>
      <c r="AO22" s="4"/>
      <c r="AP22" s="4"/>
      <c r="AQ22" s="4"/>
      <c r="AR22" s="4"/>
      <c r="AS22" s="4"/>
      <c r="AT22" s="4"/>
      <c r="AU22" s="4"/>
      <c r="AV22" s="4"/>
      <c r="AW22" s="4"/>
      <c r="AX22" s="4"/>
      <c r="AY22" s="4"/>
    </row>
    <row r="23" spans="1:51" ht="15" x14ac:dyDescent="0.25">
      <c r="A23" s="134">
        <f>YampaRiverInflow.TotalOutflow!A23</f>
        <v>43800</v>
      </c>
      <c r="B23" s="13"/>
      <c r="C23" s="13"/>
      <c r="D23" s="13">
        <v>9.0839999999999996</v>
      </c>
      <c r="E23" s="126">
        <v>9.5869999999999997</v>
      </c>
      <c r="F23" s="126">
        <v>0.30399999999999999</v>
      </c>
      <c r="G23" s="126">
        <v>-3.339</v>
      </c>
      <c r="H23" s="126">
        <v>-11.507999999999999</v>
      </c>
      <c r="I23" s="126">
        <v>-10.381</v>
      </c>
      <c r="J23" s="126">
        <v>5.13</v>
      </c>
      <c r="K23" s="126">
        <v>6.2859999999999996</v>
      </c>
      <c r="L23" s="126">
        <v>3.5110000000000001</v>
      </c>
      <c r="M23" s="126">
        <v>17.72</v>
      </c>
      <c r="N23" s="126">
        <v>8.3699999999999992</v>
      </c>
      <c r="O23" s="126">
        <v>26.24</v>
      </c>
      <c r="P23" s="126">
        <v>9.7059999999999995</v>
      </c>
      <c r="Q23" s="126">
        <v>15.848000000000001</v>
      </c>
      <c r="R23" s="126">
        <v>94.941000000000003</v>
      </c>
      <c r="S23" s="126">
        <v>-1.6679999999999999</v>
      </c>
      <c r="T23" s="126">
        <v>27.11</v>
      </c>
      <c r="U23" s="126">
        <v>15.473000000000001</v>
      </c>
      <c r="V23" s="126">
        <v>23.396999999999998</v>
      </c>
      <c r="W23" s="126">
        <v>-21.466999999999999</v>
      </c>
      <c r="X23" s="126">
        <v>-1.9690000000000001</v>
      </c>
      <c r="Y23" s="126">
        <v>6.1689999999999996</v>
      </c>
      <c r="Z23" s="126">
        <v>-8.734</v>
      </c>
      <c r="AA23" s="126">
        <v>2.1890000000000001</v>
      </c>
      <c r="AB23" s="126">
        <v>6.22</v>
      </c>
      <c r="AC23" s="126">
        <v>-1.919</v>
      </c>
      <c r="AD23" s="126">
        <v>-0.40100000000000002</v>
      </c>
      <c r="AE23" s="126">
        <v>-10.759</v>
      </c>
      <c r="AF23" s="126">
        <v>-7.3310000000000004</v>
      </c>
      <c r="AG23" s="126">
        <v>7.5781999999999998</v>
      </c>
      <c r="AH23" s="126">
        <v>10.29767</v>
      </c>
      <c r="AI23" s="127">
        <v>-5.8699700000000004</v>
      </c>
      <c r="AJ23" s="127">
        <v>24.633080000000003</v>
      </c>
      <c r="AK23" s="127">
        <v>23.363190082799999</v>
      </c>
      <c r="AL23" s="127">
        <v>-4.4305979113900005</v>
      </c>
      <c r="AM23" s="127">
        <v>17.004000000000001</v>
      </c>
      <c r="AN23" s="4"/>
      <c r="AO23" s="4"/>
      <c r="AP23" s="4"/>
      <c r="AQ23" s="4"/>
      <c r="AR23" s="4"/>
      <c r="AS23" s="4"/>
      <c r="AT23" s="4"/>
      <c r="AU23" s="4"/>
      <c r="AV23" s="4"/>
      <c r="AW23" s="4"/>
      <c r="AX23" s="4"/>
      <c r="AY23" s="4"/>
    </row>
    <row r="24" spans="1:51" ht="15" x14ac:dyDescent="0.25">
      <c r="A24" s="134">
        <f>YampaRiverInflow.TotalOutflow!A24</f>
        <v>43831</v>
      </c>
      <c r="B24" s="13"/>
      <c r="C24" s="13"/>
      <c r="D24" s="13">
        <v>1.262</v>
      </c>
      <c r="E24" s="126">
        <v>1.06</v>
      </c>
      <c r="F24" s="126">
        <v>-6.7050000000000001</v>
      </c>
      <c r="G24" s="126">
        <v>5.38</v>
      </c>
      <c r="H24" s="126">
        <v>6.5129999999999999</v>
      </c>
      <c r="I24" s="126">
        <v>-4.4320000000000004</v>
      </c>
      <c r="J24" s="126">
        <v>5.085</v>
      </c>
      <c r="K24" s="126">
        <v>4.3979999999999997</v>
      </c>
      <c r="L24" s="126">
        <v>1.542</v>
      </c>
      <c r="M24" s="126">
        <v>7.4649999999999999</v>
      </c>
      <c r="N24" s="126">
        <v>6.9909999999999997</v>
      </c>
      <c r="O24" s="126">
        <v>-30.036999999999999</v>
      </c>
      <c r="P24" s="126">
        <v>0.34799999999999998</v>
      </c>
      <c r="Q24" s="126">
        <v>8.1069999999999993</v>
      </c>
      <c r="R24" s="126">
        <v>-4.0170000000000003</v>
      </c>
      <c r="S24" s="126">
        <v>-0.42499999999999999</v>
      </c>
      <c r="T24" s="126">
        <v>-9.2249999999999996</v>
      </c>
      <c r="U24" s="126">
        <v>16.908000000000001</v>
      </c>
      <c r="V24" s="126">
        <v>1.482</v>
      </c>
      <c r="W24" s="126">
        <v>-11.156000000000001</v>
      </c>
      <c r="X24" s="126">
        <v>-10.212999999999999</v>
      </c>
      <c r="Y24" s="126">
        <v>-20.742999999999999</v>
      </c>
      <c r="Z24" s="126">
        <v>-9.2750000000000004</v>
      </c>
      <c r="AA24" s="126">
        <v>-13.997999999999999</v>
      </c>
      <c r="AB24" s="126">
        <v>-0.47799999999999998</v>
      </c>
      <c r="AC24" s="126">
        <v>-2.403</v>
      </c>
      <c r="AD24" s="126">
        <v>3.4119999999999999</v>
      </c>
      <c r="AE24" s="126">
        <v>-10.265000000000001</v>
      </c>
      <c r="AF24" s="126">
        <v>17.93282</v>
      </c>
      <c r="AG24" s="126">
        <v>-2.55436</v>
      </c>
      <c r="AH24" s="126">
        <v>-2.7433800000000002</v>
      </c>
      <c r="AI24" s="127">
        <v>-21.323439999999998</v>
      </c>
      <c r="AJ24" s="127">
        <v>2.6227190070699997</v>
      </c>
      <c r="AK24" s="127">
        <v>1.4601900836399999</v>
      </c>
      <c r="AL24" s="127">
        <v>18.143000000000001</v>
      </c>
      <c r="AM24" s="127">
        <v>20.103999999999999</v>
      </c>
      <c r="AN24" s="4"/>
      <c r="AO24" s="4"/>
      <c r="AP24" s="4"/>
      <c r="AQ24" s="4"/>
      <c r="AR24" s="4"/>
      <c r="AS24" s="4"/>
      <c r="AT24" s="4"/>
      <c r="AU24" s="4"/>
      <c r="AV24" s="4"/>
      <c r="AW24" s="4"/>
      <c r="AX24" s="4"/>
      <c r="AY24" s="4"/>
    </row>
    <row r="25" spans="1:51" ht="15" x14ac:dyDescent="0.25">
      <c r="A25" s="134">
        <f>YampaRiverInflow.TotalOutflow!A25</f>
        <v>43862</v>
      </c>
      <c r="B25" s="13"/>
      <c r="C25" s="13"/>
      <c r="D25" s="13">
        <v>-1.026</v>
      </c>
      <c r="E25" s="126">
        <v>28.591000000000001</v>
      </c>
      <c r="F25" s="126">
        <v>33.414000000000001</v>
      </c>
      <c r="G25" s="126">
        <v>22.41</v>
      </c>
      <c r="H25" s="126">
        <v>32.200000000000003</v>
      </c>
      <c r="I25" s="126">
        <v>-3.0870000000000002</v>
      </c>
      <c r="J25" s="126">
        <v>5.883</v>
      </c>
      <c r="K25" s="126">
        <v>-0.33700000000000002</v>
      </c>
      <c r="L25" s="126">
        <v>5.5730000000000004</v>
      </c>
      <c r="M25" s="126">
        <v>9.9540000000000006</v>
      </c>
      <c r="N25" s="126">
        <v>4.1059999999999999</v>
      </c>
      <c r="O25" s="126">
        <v>-45.491</v>
      </c>
      <c r="P25" s="126">
        <v>-8.9390000000000001</v>
      </c>
      <c r="Q25" s="126">
        <v>14.935</v>
      </c>
      <c r="R25" s="126">
        <v>-2.7170000000000001</v>
      </c>
      <c r="S25" s="126">
        <v>1.121</v>
      </c>
      <c r="T25" s="126">
        <v>-12.965</v>
      </c>
      <c r="U25" s="126">
        <v>0.91800000000000004</v>
      </c>
      <c r="V25" s="126">
        <v>1.9139999999999999</v>
      </c>
      <c r="W25" s="126">
        <v>-9.2040000000000006</v>
      </c>
      <c r="X25" s="126">
        <v>-8.66</v>
      </c>
      <c r="Y25" s="126">
        <v>-7.7130000000000001</v>
      </c>
      <c r="Z25" s="126">
        <v>-7.8449999999999998</v>
      </c>
      <c r="AA25" s="126">
        <v>-18.251999999999999</v>
      </c>
      <c r="AB25" s="126">
        <v>-3.117</v>
      </c>
      <c r="AC25" s="126">
        <v>-7.3280000000000003</v>
      </c>
      <c r="AD25" s="126">
        <v>1.02</v>
      </c>
      <c r="AE25" s="126">
        <v>-14.303000000000001</v>
      </c>
      <c r="AF25" s="126">
        <v>-13.95496</v>
      </c>
      <c r="AG25" s="126">
        <v>-11.963200000000001</v>
      </c>
      <c r="AH25" s="126">
        <v>-5.2006099999999993</v>
      </c>
      <c r="AI25" s="127">
        <v>-1.8404100000000001</v>
      </c>
      <c r="AJ25" s="127">
        <v>4.1879586768900001</v>
      </c>
      <c r="AK25" s="127">
        <v>8.4784876017200013</v>
      </c>
      <c r="AL25" s="127">
        <v>14.496</v>
      </c>
      <c r="AM25" s="127">
        <v>17.045999999999999</v>
      </c>
      <c r="AN25" s="4"/>
      <c r="AO25" s="4"/>
      <c r="AP25" s="4"/>
      <c r="AQ25" s="4"/>
      <c r="AR25" s="4"/>
      <c r="AS25" s="4"/>
      <c r="AT25" s="4"/>
      <c r="AU25" s="4"/>
      <c r="AV25" s="4"/>
      <c r="AW25" s="4"/>
      <c r="AX25" s="4"/>
      <c r="AY25" s="4"/>
    </row>
    <row r="26" spans="1:51" ht="15" x14ac:dyDescent="0.25">
      <c r="A26" s="134">
        <f>YampaRiverInflow.TotalOutflow!A26</f>
        <v>43891</v>
      </c>
      <c r="B26" s="13"/>
      <c r="C26" s="13"/>
      <c r="D26" s="13">
        <v>-7.3840000000000003</v>
      </c>
      <c r="E26" s="126">
        <v>11.651999999999999</v>
      </c>
      <c r="F26" s="126">
        <v>31.146000000000001</v>
      </c>
      <c r="G26" s="126">
        <v>5.4130000000000003</v>
      </c>
      <c r="H26" s="126">
        <v>22.428000000000001</v>
      </c>
      <c r="I26" s="126">
        <v>-10.952999999999999</v>
      </c>
      <c r="J26" s="126">
        <v>-3.7189999999999999</v>
      </c>
      <c r="K26" s="126">
        <v>-8.3870000000000005</v>
      </c>
      <c r="L26" s="126">
        <v>14.401999999999999</v>
      </c>
      <c r="M26" s="126">
        <v>2.5150000000000001</v>
      </c>
      <c r="N26" s="126">
        <v>-1.482</v>
      </c>
      <c r="O26" s="126">
        <v>-85.617000000000004</v>
      </c>
      <c r="P26" s="126">
        <v>-18.977</v>
      </c>
      <c r="Q26" s="126">
        <v>-3.0750000000000002</v>
      </c>
      <c r="R26" s="126">
        <v>33.225999999999999</v>
      </c>
      <c r="S26" s="126">
        <v>11.038</v>
      </c>
      <c r="T26" s="126">
        <v>4.673</v>
      </c>
      <c r="U26" s="126">
        <v>4.1000000000000002E-2</v>
      </c>
      <c r="V26" s="126">
        <v>8.1969999999999992</v>
      </c>
      <c r="W26" s="126">
        <v>5.577</v>
      </c>
      <c r="X26" s="126">
        <v>-5.0199999999999996</v>
      </c>
      <c r="Y26" s="126">
        <v>-3.68</v>
      </c>
      <c r="Z26" s="126">
        <v>-25.69</v>
      </c>
      <c r="AA26" s="126">
        <v>16.045999999999999</v>
      </c>
      <c r="AB26" s="126">
        <v>-10.304</v>
      </c>
      <c r="AC26" s="126">
        <v>-11.891999999999999</v>
      </c>
      <c r="AD26" s="126">
        <v>0.318</v>
      </c>
      <c r="AE26" s="126">
        <v>-9.7430000000000003</v>
      </c>
      <c r="AF26" s="126">
        <v>-12.145200000000001</v>
      </c>
      <c r="AG26" s="126">
        <v>-6.3741000000000003</v>
      </c>
      <c r="AH26" s="126">
        <v>-11.246979999999999</v>
      </c>
      <c r="AI26" s="127">
        <v>-5.8244099999999994</v>
      </c>
      <c r="AJ26" s="127">
        <v>-14.067462812699999</v>
      </c>
      <c r="AK26" s="127">
        <v>-0.28571900964999997</v>
      </c>
      <c r="AL26" s="127">
        <v>8.0129999999999999</v>
      </c>
      <c r="AM26" s="127">
        <v>6.1710000000000003</v>
      </c>
      <c r="AN26" s="4"/>
      <c r="AO26" s="4"/>
      <c r="AP26" s="4"/>
      <c r="AQ26" s="4"/>
      <c r="AR26" s="4"/>
      <c r="AS26" s="4"/>
      <c r="AT26" s="4"/>
      <c r="AU26" s="4"/>
      <c r="AV26" s="4"/>
      <c r="AW26" s="4"/>
      <c r="AX26" s="4"/>
      <c r="AY26" s="4"/>
    </row>
    <row r="27" spans="1:51" ht="15" x14ac:dyDescent="0.25">
      <c r="A27" s="134">
        <f>YampaRiverInflow.TotalOutflow!A27</f>
        <v>43922</v>
      </c>
      <c r="B27" s="13"/>
      <c r="C27" s="13"/>
      <c r="D27" s="13">
        <v>-3.72</v>
      </c>
      <c r="E27" s="126">
        <v>-11.246</v>
      </c>
      <c r="F27" s="126">
        <v>4.5250000000000004</v>
      </c>
      <c r="G27" s="126">
        <v>-15.333</v>
      </c>
      <c r="H27" s="126">
        <v>18.954000000000001</v>
      </c>
      <c r="I27" s="126">
        <v>-3.2869999999999999</v>
      </c>
      <c r="J27" s="126">
        <v>-15.096</v>
      </c>
      <c r="K27" s="126">
        <v>0.37</v>
      </c>
      <c r="L27" s="126">
        <v>14.292</v>
      </c>
      <c r="M27" s="126">
        <v>5.7640000000000002</v>
      </c>
      <c r="N27" s="126">
        <v>12.843999999999999</v>
      </c>
      <c r="O27" s="126">
        <v>-51.061999999999998</v>
      </c>
      <c r="P27" s="126">
        <v>-15.113</v>
      </c>
      <c r="Q27" s="126">
        <v>-4.2430000000000003</v>
      </c>
      <c r="R27" s="126">
        <v>-7.5759999999999996</v>
      </c>
      <c r="S27" s="126">
        <v>15.396000000000001</v>
      </c>
      <c r="T27" s="126">
        <v>39.173999999999999</v>
      </c>
      <c r="U27" s="126">
        <v>-0.41699999999999998</v>
      </c>
      <c r="V27" s="126">
        <v>-3.9380000000000002</v>
      </c>
      <c r="W27" s="126">
        <v>0.93100000000000005</v>
      </c>
      <c r="X27" s="126">
        <v>-11.872999999999999</v>
      </c>
      <c r="Y27" s="126">
        <v>-13.384</v>
      </c>
      <c r="Z27" s="126">
        <v>-6.9089999999999998</v>
      </c>
      <c r="AA27" s="126">
        <v>4.298</v>
      </c>
      <c r="AB27" s="126">
        <v>-1.605</v>
      </c>
      <c r="AC27" s="126">
        <v>-3.3879999999999999</v>
      </c>
      <c r="AD27" s="126">
        <v>-8.2620000000000005</v>
      </c>
      <c r="AE27" s="126">
        <v>-14.076000000000001</v>
      </c>
      <c r="AF27" s="126">
        <v>-15.64438</v>
      </c>
      <c r="AG27" s="126">
        <v>-20.393439999999998</v>
      </c>
      <c r="AH27" s="126">
        <v>-12.259069999999999</v>
      </c>
      <c r="AI27" s="127">
        <v>-6.0398699999999996</v>
      </c>
      <c r="AJ27" s="127">
        <v>14.1864628099</v>
      </c>
      <c r="AK27" s="127">
        <v>-8.4453140515699996</v>
      </c>
      <c r="AL27" s="127">
        <v>13.148999999999999</v>
      </c>
      <c r="AM27" s="127">
        <v>7.52</v>
      </c>
      <c r="AN27" s="4"/>
      <c r="AO27" s="4"/>
      <c r="AP27" s="4"/>
      <c r="AQ27" s="4"/>
      <c r="AR27" s="4"/>
      <c r="AS27" s="4"/>
      <c r="AT27" s="4"/>
      <c r="AU27" s="4"/>
      <c r="AV27" s="4"/>
      <c r="AW27" s="4"/>
      <c r="AX27" s="4"/>
      <c r="AY27" s="4"/>
    </row>
    <row r="28" spans="1:51" ht="15" x14ac:dyDescent="0.25">
      <c r="A28" s="134">
        <f>YampaRiverInflow.TotalOutflow!A28</f>
        <v>43952</v>
      </c>
      <c r="B28" s="13"/>
      <c r="C28" s="13"/>
      <c r="D28" s="13">
        <v>3.863</v>
      </c>
      <c r="E28" s="126">
        <v>4.819</v>
      </c>
      <c r="F28" s="126">
        <v>26.466999999999999</v>
      </c>
      <c r="G28" s="126">
        <v>-2.0129999999999999</v>
      </c>
      <c r="H28" s="126">
        <v>-11.66</v>
      </c>
      <c r="I28" s="126">
        <v>0.27800000000000002</v>
      </c>
      <c r="J28" s="126">
        <v>-5.2439999999999998</v>
      </c>
      <c r="K28" s="126">
        <v>-3.9220000000000002</v>
      </c>
      <c r="L28" s="126">
        <v>17</v>
      </c>
      <c r="M28" s="126">
        <v>7.5990000000000002</v>
      </c>
      <c r="N28" s="126">
        <v>4.7030000000000003</v>
      </c>
      <c r="O28" s="126">
        <v>-61.749000000000002</v>
      </c>
      <c r="P28" s="126">
        <v>-4.7960000000000003</v>
      </c>
      <c r="Q28" s="126">
        <v>-13.974</v>
      </c>
      <c r="R28" s="126">
        <v>-8.2089999999999996</v>
      </c>
      <c r="S28" s="126">
        <v>11.73</v>
      </c>
      <c r="T28" s="126">
        <v>21.998999999999999</v>
      </c>
      <c r="U28" s="126">
        <v>0.111</v>
      </c>
      <c r="V28" s="126">
        <v>-14.868</v>
      </c>
      <c r="W28" s="126">
        <v>-7.181</v>
      </c>
      <c r="X28" s="126">
        <v>-5.67</v>
      </c>
      <c r="Y28" s="126">
        <v>-33.700000000000003</v>
      </c>
      <c r="Z28" s="126">
        <v>-4.7220000000000004</v>
      </c>
      <c r="AA28" s="126">
        <v>-17.382000000000001</v>
      </c>
      <c r="AB28" s="126">
        <v>-33.279000000000003</v>
      </c>
      <c r="AC28" s="126">
        <v>-5.4210000000000003</v>
      </c>
      <c r="AD28" s="126">
        <v>-5.2460000000000004</v>
      </c>
      <c r="AE28" s="126">
        <v>3.149</v>
      </c>
      <c r="AF28" s="126">
        <v>-9.5569299999999995</v>
      </c>
      <c r="AG28" s="126">
        <v>4.5381899999999993</v>
      </c>
      <c r="AH28" s="126">
        <v>2.7454499999999999</v>
      </c>
      <c r="AI28" s="127">
        <v>4.5651899999999994</v>
      </c>
      <c r="AJ28" s="127">
        <v>0.109545453554</v>
      </c>
      <c r="AK28" s="127">
        <v>8.5840991759299996</v>
      </c>
      <c r="AL28" s="127">
        <v>15.768000000000001</v>
      </c>
      <c r="AM28" s="127">
        <v>12.454000000000001</v>
      </c>
      <c r="AN28" s="4"/>
      <c r="AO28" s="4"/>
      <c r="AP28" s="4"/>
      <c r="AQ28" s="4"/>
      <c r="AR28" s="4"/>
      <c r="AS28" s="4"/>
      <c r="AT28" s="4"/>
      <c r="AU28" s="4"/>
      <c r="AV28" s="4"/>
      <c r="AW28" s="4"/>
      <c r="AX28" s="4"/>
      <c r="AY28" s="4"/>
    </row>
    <row r="29" spans="1:51" ht="15" x14ac:dyDescent="0.25">
      <c r="A29" s="134">
        <f>YampaRiverInflow.TotalOutflow!A29</f>
        <v>43983</v>
      </c>
      <c r="B29" s="13"/>
      <c r="C29" s="13"/>
      <c r="D29" s="13">
        <v>-4.5209999999999999</v>
      </c>
      <c r="E29" s="126">
        <v>-56.872</v>
      </c>
      <c r="F29" s="126">
        <v>29.183</v>
      </c>
      <c r="G29" s="126">
        <v>-2.262</v>
      </c>
      <c r="H29" s="126">
        <v>-2.2789999999999999</v>
      </c>
      <c r="I29" s="126">
        <v>1.631</v>
      </c>
      <c r="J29" s="126">
        <v>-6.1520000000000001</v>
      </c>
      <c r="K29" s="126">
        <v>-8.4760000000000009</v>
      </c>
      <c r="L29" s="126">
        <v>24.515999999999998</v>
      </c>
      <c r="M29" s="126">
        <v>4.5979999999999999</v>
      </c>
      <c r="N29" s="126">
        <v>13.497999999999999</v>
      </c>
      <c r="O29" s="126">
        <v>-26.187000000000001</v>
      </c>
      <c r="P29" s="126">
        <v>-3.3490000000000002</v>
      </c>
      <c r="Q29" s="126">
        <v>4.0839999999999996</v>
      </c>
      <c r="R29" s="126">
        <v>-11.676</v>
      </c>
      <c r="S29" s="126">
        <v>-4.1000000000000002E-2</v>
      </c>
      <c r="T29" s="126">
        <v>5.609</v>
      </c>
      <c r="U29" s="126">
        <v>-3.698</v>
      </c>
      <c r="V29" s="126">
        <v>-11.834</v>
      </c>
      <c r="W29" s="126">
        <v>-9.2289999999999992</v>
      </c>
      <c r="X29" s="126">
        <v>-8.5180000000000007</v>
      </c>
      <c r="Y29" s="126">
        <v>-26.905999999999999</v>
      </c>
      <c r="Z29" s="126">
        <v>-30.081</v>
      </c>
      <c r="AA29" s="126">
        <v>1.8560000000000001</v>
      </c>
      <c r="AB29" s="126">
        <v>-14.717000000000001</v>
      </c>
      <c r="AC29" s="126">
        <v>-14.012</v>
      </c>
      <c r="AD29" s="126">
        <v>-1.52</v>
      </c>
      <c r="AE29" s="126">
        <v>-16.565999999999999</v>
      </c>
      <c r="AF29" s="126">
        <v>-17.778869999999998</v>
      </c>
      <c r="AG29" s="126">
        <v>-8.3348700000000004</v>
      </c>
      <c r="AH29" s="126">
        <v>-5.4185299999999996</v>
      </c>
      <c r="AI29" s="127">
        <v>-7.2006999999999994</v>
      </c>
      <c r="AJ29" s="127">
        <v>-0.73851239867699991</v>
      </c>
      <c r="AK29" s="127">
        <v>3.31216528727</v>
      </c>
      <c r="AL29" s="127">
        <v>10.185</v>
      </c>
      <c r="AM29" s="127">
        <v>8.9730000000000008</v>
      </c>
      <c r="AN29" s="4"/>
      <c r="AO29" s="4"/>
      <c r="AP29" s="4"/>
      <c r="AQ29" s="4"/>
      <c r="AR29" s="4"/>
      <c r="AS29" s="4"/>
      <c r="AT29" s="4"/>
      <c r="AU29" s="4"/>
      <c r="AV29" s="4"/>
      <c r="AW29" s="4"/>
      <c r="AX29" s="4"/>
      <c r="AY29" s="4"/>
    </row>
    <row r="30" spans="1:51" ht="15" x14ac:dyDescent="0.25">
      <c r="A30" s="134">
        <f>YampaRiverInflow.TotalOutflow!A30</f>
        <v>44013</v>
      </c>
      <c r="B30" s="13"/>
      <c r="C30" s="13"/>
      <c r="D30" s="13">
        <v>-3.2919999999999998</v>
      </c>
      <c r="E30" s="126">
        <v>79.977000000000004</v>
      </c>
      <c r="F30" s="126">
        <v>-11.765000000000001</v>
      </c>
      <c r="G30" s="126">
        <v>-10.845000000000001</v>
      </c>
      <c r="H30" s="126">
        <v>-4.5999999999999999E-2</v>
      </c>
      <c r="I30" s="126">
        <v>-5.7720000000000002</v>
      </c>
      <c r="J30" s="126">
        <v>-9.9499999999999993</v>
      </c>
      <c r="K30" s="126">
        <v>-11.750999999999999</v>
      </c>
      <c r="L30" s="126">
        <v>20.866</v>
      </c>
      <c r="M30" s="126">
        <v>1.85</v>
      </c>
      <c r="N30" s="126">
        <v>3.0960000000000001</v>
      </c>
      <c r="O30" s="126">
        <v>-10.608000000000001</v>
      </c>
      <c r="P30" s="126">
        <v>-7.6440000000000001</v>
      </c>
      <c r="Q30" s="126">
        <v>8.1270000000000007</v>
      </c>
      <c r="R30" s="126">
        <v>-11.493</v>
      </c>
      <c r="S30" s="126">
        <v>10.728</v>
      </c>
      <c r="T30" s="126">
        <v>8.7200000000000006</v>
      </c>
      <c r="U30" s="126">
        <v>-1.2669999999999999</v>
      </c>
      <c r="V30" s="126">
        <v>-11.347</v>
      </c>
      <c r="W30" s="126">
        <v>-18.335999999999999</v>
      </c>
      <c r="X30" s="126">
        <v>-2.9430000000000001</v>
      </c>
      <c r="Y30" s="126">
        <v>-31.49</v>
      </c>
      <c r="Z30" s="126">
        <v>-20.471</v>
      </c>
      <c r="AA30" s="126">
        <v>-11.896000000000001</v>
      </c>
      <c r="AB30" s="126">
        <v>-5.8959999999999999</v>
      </c>
      <c r="AC30" s="126">
        <v>-9.4190000000000005</v>
      </c>
      <c r="AD30" s="126">
        <v>-9.65</v>
      </c>
      <c r="AE30" s="126">
        <v>-13.497</v>
      </c>
      <c r="AF30" s="126">
        <v>-20.782049999999998</v>
      </c>
      <c r="AG30" s="126">
        <v>-5.3935699999999995</v>
      </c>
      <c r="AH30" s="126">
        <v>-16.034389999999998</v>
      </c>
      <c r="AI30" s="127">
        <v>-7.2505600000000001</v>
      </c>
      <c r="AJ30" s="127">
        <v>-12.2247933908</v>
      </c>
      <c r="AK30" s="127">
        <v>-1.1186446296900001</v>
      </c>
      <c r="AL30" s="127">
        <v>9.4459999999999997</v>
      </c>
      <c r="AM30" s="127">
        <v>7.9630000000000001</v>
      </c>
      <c r="AN30" s="4"/>
      <c r="AO30" s="4"/>
      <c r="AP30" s="4"/>
      <c r="AQ30" s="4"/>
      <c r="AR30" s="4"/>
      <c r="AS30" s="4"/>
      <c r="AT30" s="4"/>
      <c r="AU30" s="4"/>
      <c r="AV30" s="4"/>
      <c r="AW30" s="4"/>
      <c r="AX30" s="4"/>
      <c r="AY30" s="4"/>
    </row>
    <row r="31" spans="1:51" ht="15" x14ac:dyDescent="0.25">
      <c r="A31" s="134">
        <f>YampaRiverInflow.TotalOutflow!A31</f>
        <v>44044</v>
      </c>
      <c r="B31" s="13"/>
      <c r="C31" s="13"/>
      <c r="D31" s="13">
        <v>2.028</v>
      </c>
      <c r="E31" s="126">
        <v>5.9720000000000004</v>
      </c>
      <c r="F31" s="126">
        <v>-4.8890000000000002</v>
      </c>
      <c r="G31" s="126">
        <v>-3.1019999999999999</v>
      </c>
      <c r="H31" s="126">
        <v>12.827999999999999</v>
      </c>
      <c r="I31" s="126">
        <v>-4.125</v>
      </c>
      <c r="J31" s="126">
        <v>-0.66400000000000003</v>
      </c>
      <c r="K31" s="126">
        <v>-1.9179999999999999</v>
      </c>
      <c r="L31" s="126">
        <v>27.553999999999998</v>
      </c>
      <c r="M31" s="126">
        <v>4.3259999999999996</v>
      </c>
      <c r="N31" s="126">
        <v>3.7869999999999999</v>
      </c>
      <c r="O31" s="126">
        <v>-3.95</v>
      </c>
      <c r="P31" s="126">
        <v>-0.94599999999999995</v>
      </c>
      <c r="Q31" s="126">
        <v>2.1970000000000001</v>
      </c>
      <c r="R31" s="126">
        <v>-4.3259999999999996</v>
      </c>
      <c r="S31" s="126">
        <v>-10.675000000000001</v>
      </c>
      <c r="T31" s="126">
        <v>1.804</v>
      </c>
      <c r="U31" s="126">
        <v>4.2789999999999999</v>
      </c>
      <c r="V31" s="126">
        <v>-12.226000000000001</v>
      </c>
      <c r="W31" s="126">
        <v>-3.8130000000000002</v>
      </c>
      <c r="X31" s="126">
        <v>-0.78500000000000003</v>
      </c>
      <c r="Y31" s="126">
        <v>-7.6040000000000001</v>
      </c>
      <c r="Z31" s="126">
        <v>-5.4119999999999999</v>
      </c>
      <c r="AA31" s="126">
        <v>-13.86</v>
      </c>
      <c r="AB31" s="126">
        <v>-14.737</v>
      </c>
      <c r="AC31" s="126">
        <v>-6.2569999999999997</v>
      </c>
      <c r="AD31" s="126">
        <v>-22.553999999999998</v>
      </c>
      <c r="AE31" s="126">
        <v>-2.4489999999999998</v>
      </c>
      <c r="AF31" s="126">
        <v>-15.135450000000001</v>
      </c>
      <c r="AG31" s="126">
        <v>2.9768400000000002</v>
      </c>
      <c r="AH31" s="126">
        <v>5.9177799999999996</v>
      </c>
      <c r="AI31" s="127">
        <v>3.3304999999999998</v>
      </c>
      <c r="AJ31" s="127">
        <v>10.5769677696</v>
      </c>
      <c r="AK31" s="127">
        <v>-6.3205289276000007</v>
      </c>
      <c r="AL31" s="127">
        <v>5.1120000000000001</v>
      </c>
      <c r="AM31" s="127">
        <v>10.664999999999999</v>
      </c>
      <c r="AN31" s="4"/>
      <c r="AO31" s="4"/>
      <c r="AP31" s="4"/>
      <c r="AQ31" s="4"/>
      <c r="AR31" s="4"/>
      <c r="AS31" s="4"/>
      <c r="AT31" s="4"/>
      <c r="AU31" s="4"/>
      <c r="AV31" s="4"/>
      <c r="AW31" s="4"/>
      <c r="AX31" s="4"/>
      <c r="AY31" s="4"/>
    </row>
    <row r="32" spans="1:51" ht="15" x14ac:dyDescent="0.25">
      <c r="A32" s="134">
        <f>YampaRiverInflow.TotalOutflow!A32</f>
        <v>44075</v>
      </c>
      <c r="B32" s="13"/>
      <c r="C32" s="13"/>
      <c r="D32" s="13">
        <v>0.75</v>
      </c>
      <c r="E32" s="126">
        <v>21.111000000000001</v>
      </c>
      <c r="F32" s="126">
        <v>-9.8369999999999997</v>
      </c>
      <c r="G32" s="126">
        <v>10.523999999999999</v>
      </c>
      <c r="H32" s="126">
        <v>-8.4480000000000004</v>
      </c>
      <c r="I32" s="126">
        <v>-5.992</v>
      </c>
      <c r="J32" s="126">
        <v>7.3310000000000004</v>
      </c>
      <c r="K32" s="126">
        <v>-4.6890000000000001</v>
      </c>
      <c r="L32" s="126">
        <v>14.712999999999999</v>
      </c>
      <c r="M32" s="126">
        <v>2.484</v>
      </c>
      <c r="N32" s="126">
        <v>5.2409999999999997</v>
      </c>
      <c r="O32" s="126">
        <v>-12.904</v>
      </c>
      <c r="P32" s="126">
        <v>8.5779999999999994</v>
      </c>
      <c r="Q32" s="126">
        <v>15.861000000000001</v>
      </c>
      <c r="R32" s="126">
        <v>4.218</v>
      </c>
      <c r="S32" s="126">
        <v>2.15</v>
      </c>
      <c r="T32" s="126">
        <v>-6.8959999999999999</v>
      </c>
      <c r="U32" s="126">
        <v>-12.975</v>
      </c>
      <c r="V32" s="126">
        <v>-7.1189999999999998</v>
      </c>
      <c r="W32" s="126">
        <v>-2.2879999999999998</v>
      </c>
      <c r="X32" s="126">
        <v>-15.519</v>
      </c>
      <c r="Y32" s="126">
        <v>-21.178000000000001</v>
      </c>
      <c r="Z32" s="126">
        <v>-6.0739999999999998</v>
      </c>
      <c r="AA32" s="126">
        <v>-3.6960000000000002</v>
      </c>
      <c r="AB32" s="126">
        <v>0.23</v>
      </c>
      <c r="AC32" s="126">
        <v>-2.0470000000000002</v>
      </c>
      <c r="AD32" s="126">
        <v>-1.55</v>
      </c>
      <c r="AE32" s="126">
        <v>8.7729999999999997</v>
      </c>
      <c r="AF32" s="126">
        <v>-8.4957199999999986</v>
      </c>
      <c r="AG32" s="126">
        <v>10.460270000000001</v>
      </c>
      <c r="AH32" s="126">
        <v>-5.7617600000000007</v>
      </c>
      <c r="AI32" s="127">
        <v>-2.9507099999999999</v>
      </c>
      <c r="AJ32" s="127">
        <v>5.5732644647899994</v>
      </c>
      <c r="AK32" s="127">
        <v>7.3737107418200001</v>
      </c>
      <c r="AL32" s="127">
        <v>12.664999999999999</v>
      </c>
      <c r="AM32" s="127">
        <v>7.843</v>
      </c>
      <c r="AN32" s="4"/>
      <c r="AO32" s="4"/>
      <c r="AP32" s="4"/>
      <c r="AQ32" s="4"/>
      <c r="AR32" s="4"/>
      <c r="AS32" s="4"/>
      <c r="AT32" s="4"/>
      <c r="AU32" s="4"/>
      <c r="AV32" s="4"/>
      <c r="AW32" s="4"/>
      <c r="AX32" s="4"/>
      <c r="AY32" s="4"/>
    </row>
    <row r="33" spans="1:51" ht="15" x14ac:dyDescent="0.25">
      <c r="A33" s="134">
        <f>YampaRiverInflow.TotalOutflow!A33</f>
        <v>44105</v>
      </c>
      <c r="B33" s="13"/>
      <c r="C33" s="13"/>
      <c r="D33" s="13">
        <v>5.944</v>
      </c>
      <c r="E33" s="126">
        <v>15.488</v>
      </c>
      <c r="F33" s="126">
        <v>-6.1580000000000004</v>
      </c>
      <c r="G33" s="126">
        <v>3.9750000000000001</v>
      </c>
      <c r="H33" s="126">
        <v>-1.39</v>
      </c>
      <c r="I33" s="126">
        <v>1.2050000000000001</v>
      </c>
      <c r="J33" s="126">
        <v>5.649</v>
      </c>
      <c r="K33" s="126">
        <v>-0.52300000000000002</v>
      </c>
      <c r="L33" s="126">
        <v>14.474</v>
      </c>
      <c r="M33" s="126">
        <v>4.5730000000000004</v>
      </c>
      <c r="N33" s="126">
        <v>16.068000000000001</v>
      </c>
      <c r="O33" s="126">
        <v>-0.16700000000000001</v>
      </c>
      <c r="P33" s="126">
        <v>3.9340000000000002</v>
      </c>
      <c r="Q33" s="126">
        <v>-8.1950000000000003</v>
      </c>
      <c r="R33" s="126">
        <v>1.153</v>
      </c>
      <c r="S33" s="126">
        <v>4.8550000000000004</v>
      </c>
      <c r="T33" s="126">
        <v>-2.7719999999999998</v>
      </c>
      <c r="U33" s="126">
        <v>10.111000000000001</v>
      </c>
      <c r="V33" s="126">
        <v>-7.88</v>
      </c>
      <c r="W33" s="126">
        <v>4.2610000000000001</v>
      </c>
      <c r="X33" s="126">
        <v>-9.0299999999999994</v>
      </c>
      <c r="Y33" s="126">
        <v>-19.219000000000001</v>
      </c>
      <c r="Z33" s="126">
        <v>-22.152000000000001</v>
      </c>
      <c r="AA33" s="126">
        <v>1.0089999999999999</v>
      </c>
      <c r="AB33" s="126">
        <v>-7.5469999999999997</v>
      </c>
      <c r="AC33" s="126">
        <v>3.0539999999999998</v>
      </c>
      <c r="AD33" s="126">
        <v>-0.55300000000000005</v>
      </c>
      <c r="AE33" s="126">
        <v>-10.613</v>
      </c>
      <c r="AF33" s="126">
        <v>-11.085850000000001</v>
      </c>
      <c r="AG33" s="126">
        <v>5.77902</v>
      </c>
      <c r="AH33" s="126">
        <v>-2.5799099999999999</v>
      </c>
      <c r="AI33" s="127">
        <v>11.36007</v>
      </c>
      <c r="AJ33" s="127">
        <v>13.2843884321</v>
      </c>
      <c r="AK33" s="127">
        <v>-7.7399921552699995</v>
      </c>
      <c r="AL33" s="127">
        <v>14.252000000000001</v>
      </c>
      <c r="AM33" s="127">
        <v>9.3710000000000004</v>
      </c>
      <c r="AN33" s="4"/>
      <c r="AO33" s="4"/>
      <c r="AP33" s="4"/>
      <c r="AQ33" s="4"/>
      <c r="AR33" s="4"/>
      <c r="AS33" s="4"/>
      <c r="AT33" s="4"/>
      <c r="AU33" s="4"/>
      <c r="AV33" s="4"/>
      <c r="AW33" s="4"/>
      <c r="AX33" s="4"/>
      <c r="AY33" s="4"/>
    </row>
    <row r="34" spans="1:51" ht="15" x14ac:dyDescent="0.25">
      <c r="A34" s="134">
        <f>YampaRiverInflow.TotalOutflow!A34</f>
        <v>44136</v>
      </c>
      <c r="B34" s="13"/>
      <c r="C34" s="13"/>
      <c r="D34" s="13">
        <v>6.4560000000000004</v>
      </c>
      <c r="E34" s="126">
        <v>26.683</v>
      </c>
      <c r="F34" s="126">
        <v>-13.926</v>
      </c>
      <c r="G34" s="126">
        <v>-7.468</v>
      </c>
      <c r="H34" s="126">
        <v>-28.899000000000001</v>
      </c>
      <c r="I34" s="126">
        <v>2.085</v>
      </c>
      <c r="J34" s="126">
        <v>8.407</v>
      </c>
      <c r="K34" s="126">
        <v>-0.58899999999999997</v>
      </c>
      <c r="L34" s="126">
        <v>22.443999999999999</v>
      </c>
      <c r="M34" s="126">
        <v>6.7830000000000004</v>
      </c>
      <c r="N34" s="126">
        <v>12.221</v>
      </c>
      <c r="O34" s="126">
        <v>-13.337999999999999</v>
      </c>
      <c r="P34" s="126">
        <v>4.8029999999999999</v>
      </c>
      <c r="Q34" s="126">
        <v>7.5140000000000002</v>
      </c>
      <c r="R34" s="126">
        <v>2.7349999999999999</v>
      </c>
      <c r="S34" s="126">
        <v>6.601</v>
      </c>
      <c r="T34" s="126">
        <v>0.97699999999999998</v>
      </c>
      <c r="U34" s="126">
        <v>8.3629999999999995</v>
      </c>
      <c r="V34" s="126">
        <v>1.911</v>
      </c>
      <c r="W34" s="126">
        <v>-3.2410000000000001</v>
      </c>
      <c r="X34" s="126">
        <v>2.9350000000000001</v>
      </c>
      <c r="Y34" s="126">
        <v>-7.6369999999999996</v>
      </c>
      <c r="Z34" s="126">
        <v>3.4329999999999998</v>
      </c>
      <c r="AA34" s="126">
        <v>5.0679999999999996</v>
      </c>
      <c r="AB34" s="126">
        <v>-2.4470000000000001</v>
      </c>
      <c r="AC34" s="126">
        <v>9.4309999999999992</v>
      </c>
      <c r="AD34" s="126">
        <v>-7.2889999999999997</v>
      </c>
      <c r="AE34" s="126">
        <v>-3.6389999999999998</v>
      </c>
      <c r="AF34" s="126">
        <v>0.89403999999999995</v>
      </c>
      <c r="AG34" s="126">
        <v>10.06827</v>
      </c>
      <c r="AH34" s="126">
        <v>6.3182299999999998</v>
      </c>
      <c r="AI34" s="127">
        <v>14.429110000000001</v>
      </c>
      <c r="AJ34" s="127">
        <v>13.142818181799999</v>
      </c>
      <c r="AK34" s="127">
        <v>-3.7337908998399998</v>
      </c>
      <c r="AL34" s="127">
        <v>10.364000000000001</v>
      </c>
      <c r="AM34" s="127">
        <v>11.958</v>
      </c>
      <c r="AN34" s="4"/>
      <c r="AO34" s="4"/>
      <c r="AP34" s="4"/>
      <c r="AQ34" s="4"/>
      <c r="AR34" s="4"/>
      <c r="AS34" s="4"/>
      <c r="AT34" s="4"/>
      <c r="AU34" s="4"/>
      <c r="AV34" s="4"/>
      <c r="AW34" s="4"/>
      <c r="AX34" s="4"/>
      <c r="AY34" s="4"/>
    </row>
    <row r="35" spans="1:51" ht="15" x14ac:dyDescent="0.25">
      <c r="A35" s="134">
        <f>YampaRiverInflow.TotalOutflow!A35</f>
        <v>44166</v>
      </c>
      <c r="B35" s="13"/>
      <c r="C35" s="13"/>
      <c r="D35" s="13">
        <v>9.0839999999999996</v>
      </c>
      <c r="E35" s="126">
        <v>0.30399999999999999</v>
      </c>
      <c r="F35" s="126">
        <v>-3.339</v>
      </c>
      <c r="G35" s="126">
        <v>-11.507999999999999</v>
      </c>
      <c r="H35" s="126">
        <v>-10.381</v>
      </c>
      <c r="I35" s="126">
        <v>5.13</v>
      </c>
      <c r="J35" s="126">
        <v>6.2859999999999996</v>
      </c>
      <c r="K35" s="126">
        <v>3.5110000000000001</v>
      </c>
      <c r="L35" s="126">
        <v>17.72</v>
      </c>
      <c r="M35" s="126">
        <v>8.3699999999999992</v>
      </c>
      <c r="N35" s="126">
        <v>26.24</v>
      </c>
      <c r="O35" s="126">
        <v>9.7059999999999995</v>
      </c>
      <c r="P35" s="126">
        <v>15.848000000000001</v>
      </c>
      <c r="Q35" s="126">
        <v>94.941000000000003</v>
      </c>
      <c r="R35" s="126">
        <v>-1.6679999999999999</v>
      </c>
      <c r="S35" s="126">
        <v>27.11</v>
      </c>
      <c r="T35" s="126">
        <v>15.473000000000001</v>
      </c>
      <c r="U35" s="126">
        <v>23.396999999999998</v>
      </c>
      <c r="V35" s="126">
        <v>-21.466999999999999</v>
      </c>
      <c r="W35" s="126">
        <v>-1.9690000000000001</v>
      </c>
      <c r="X35" s="126">
        <v>6.1689999999999996</v>
      </c>
      <c r="Y35" s="126">
        <v>-8.734</v>
      </c>
      <c r="Z35" s="126">
        <v>2.1890000000000001</v>
      </c>
      <c r="AA35" s="126">
        <v>6.22</v>
      </c>
      <c r="AB35" s="126">
        <v>-1.919</v>
      </c>
      <c r="AC35" s="126">
        <v>-0.40100000000000002</v>
      </c>
      <c r="AD35" s="126">
        <v>-10.759</v>
      </c>
      <c r="AE35" s="126">
        <v>-7.3310000000000004</v>
      </c>
      <c r="AF35" s="126">
        <v>7.5781999999999998</v>
      </c>
      <c r="AG35" s="126">
        <v>10.29767</v>
      </c>
      <c r="AH35" s="126">
        <v>-5.8699700000000004</v>
      </c>
      <c r="AI35" s="127">
        <v>24.633080000000003</v>
      </c>
      <c r="AJ35" s="127">
        <v>23.363190082799999</v>
      </c>
      <c r="AK35" s="127">
        <v>-4.4305979113900005</v>
      </c>
      <c r="AL35" s="127">
        <v>17.004000000000001</v>
      </c>
      <c r="AM35" s="127">
        <v>9.5869999999999997</v>
      </c>
      <c r="AN35" s="4"/>
      <c r="AO35" s="4"/>
      <c r="AP35" s="4"/>
      <c r="AQ35" s="4"/>
      <c r="AR35" s="4"/>
      <c r="AS35" s="4"/>
      <c r="AT35" s="4"/>
      <c r="AU35" s="4"/>
      <c r="AV35" s="4"/>
      <c r="AW35" s="4"/>
      <c r="AX35" s="4"/>
      <c r="AY35" s="4"/>
    </row>
    <row r="36" spans="1:51" ht="15" x14ac:dyDescent="0.25">
      <c r="A36" s="134">
        <f>YampaRiverInflow.TotalOutflow!A36</f>
        <v>44197</v>
      </c>
      <c r="B36" s="13"/>
      <c r="C36" s="13"/>
      <c r="D36" s="13">
        <v>1.262</v>
      </c>
      <c r="E36" s="126">
        <v>-6.7050000000000001</v>
      </c>
      <c r="F36" s="126">
        <v>5.38</v>
      </c>
      <c r="G36" s="126">
        <v>6.5129999999999999</v>
      </c>
      <c r="H36" s="126">
        <v>-4.4320000000000004</v>
      </c>
      <c r="I36" s="126">
        <v>5.085</v>
      </c>
      <c r="J36" s="126">
        <v>4.3979999999999997</v>
      </c>
      <c r="K36" s="126">
        <v>1.542</v>
      </c>
      <c r="L36" s="126">
        <v>7.4649999999999999</v>
      </c>
      <c r="M36" s="126">
        <v>6.9909999999999997</v>
      </c>
      <c r="N36" s="126">
        <v>-30.036999999999999</v>
      </c>
      <c r="O36" s="126">
        <v>0.34799999999999998</v>
      </c>
      <c r="P36" s="126">
        <v>8.1069999999999993</v>
      </c>
      <c r="Q36" s="126">
        <v>-4.0170000000000003</v>
      </c>
      <c r="R36" s="126">
        <v>-0.42499999999999999</v>
      </c>
      <c r="S36" s="126">
        <v>-9.2249999999999996</v>
      </c>
      <c r="T36" s="126">
        <v>16.908000000000001</v>
      </c>
      <c r="U36" s="126">
        <v>1.482</v>
      </c>
      <c r="V36" s="126">
        <v>-11.156000000000001</v>
      </c>
      <c r="W36" s="126">
        <v>-10.212999999999999</v>
      </c>
      <c r="X36" s="126">
        <v>-20.742999999999999</v>
      </c>
      <c r="Y36" s="126">
        <v>-9.2750000000000004</v>
      </c>
      <c r="Z36" s="126">
        <v>-13.997999999999999</v>
      </c>
      <c r="AA36" s="126">
        <v>-0.47799999999999998</v>
      </c>
      <c r="AB36" s="126">
        <v>-2.403</v>
      </c>
      <c r="AC36" s="126">
        <v>3.4119999999999999</v>
      </c>
      <c r="AD36" s="126">
        <v>-10.265000000000001</v>
      </c>
      <c r="AE36" s="126">
        <v>17.93282</v>
      </c>
      <c r="AF36" s="126">
        <v>-2.55436</v>
      </c>
      <c r="AG36" s="126">
        <v>-2.7433800000000002</v>
      </c>
      <c r="AH36" s="126">
        <v>-21.323439999999998</v>
      </c>
      <c r="AI36" s="127">
        <v>2.6227190070699997</v>
      </c>
      <c r="AJ36" s="127">
        <v>1.4601900836399999</v>
      </c>
      <c r="AK36" s="127">
        <v>18.143000000000001</v>
      </c>
      <c r="AL36" s="127">
        <v>20.103999999999999</v>
      </c>
      <c r="AM36" s="127">
        <v>1.06</v>
      </c>
      <c r="AN36" s="4"/>
      <c r="AO36" s="4"/>
      <c r="AP36" s="4"/>
      <c r="AQ36" s="4"/>
      <c r="AR36" s="4"/>
      <c r="AS36" s="4"/>
      <c r="AT36" s="4"/>
      <c r="AU36" s="4"/>
      <c r="AV36" s="4"/>
      <c r="AW36" s="4"/>
      <c r="AX36" s="4"/>
      <c r="AY36" s="4"/>
    </row>
    <row r="37" spans="1:51" ht="15" x14ac:dyDescent="0.25">
      <c r="A37" s="134">
        <f>YampaRiverInflow.TotalOutflow!A37</f>
        <v>44228</v>
      </c>
      <c r="B37" s="13"/>
      <c r="C37" s="13"/>
      <c r="D37" s="13">
        <v>-1.026</v>
      </c>
      <c r="E37" s="126">
        <v>33.414000000000001</v>
      </c>
      <c r="F37" s="126">
        <v>22.41</v>
      </c>
      <c r="G37" s="126">
        <v>32.200000000000003</v>
      </c>
      <c r="H37" s="126">
        <v>-3.0870000000000002</v>
      </c>
      <c r="I37" s="126">
        <v>5.883</v>
      </c>
      <c r="J37" s="126">
        <v>-0.33700000000000002</v>
      </c>
      <c r="K37" s="126">
        <v>5.5730000000000004</v>
      </c>
      <c r="L37" s="126">
        <v>9.9540000000000006</v>
      </c>
      <c r="M37" s="126">
        <v>4.1059999999999999</v>
      </c>
      <c r="N37" s="126">
        <v>-45.491</v>
      </c>
      <c r="O37" s="126">
        <v>-8.9390000000000001</v>
      </c>
      <c r="P37" s="126">
        <v>14.935</v>
      </c>
      <c r="Q37" s="126">
        <v>-2.7170000000000001</v>
      </c>
      <c r="R37" s="126">
        <v>1.121</v>
      </c>
      <c r="S37" s="126">
        <v>-12.965</v>
      </c>
      <c r="T37" s="126">
        <v>0.91800000000000004</v>
      </c>
      <c r="U37" s="126">
        <v>1.9139999999999999</v>
      </c>
      <c r="V37" s="126">
        <v>-9.2040000000000006</v>
      </c>
      <c r="W37" s="126">
        <v>-8.66</v>
      </c>
      <c r="X37" s="126">
        <v>-7.7130000000000001</v>
      </c>
      <c r="Y37" s="126">
        <v>-7.8449999999999998</v>
      </c>
      <c r="Z37" s="126">
        <v>-18.251999999999999</v>
      </c>
      <c r="AA37" s="126">
        <v>-3.117</v>
      </c>
      <c r="AB37" s="126">
        <v>-7.3280000000000003</v>
      </c>
      <c r="AC37" s="126">
        <v>1.02</v>
      </c>
      <c r="AD37" s="126">
        <v>-14.303000000000001</v>
      </c>
      <c r="AE37" s="126">
        <v>-13.95496</v>
      </c>
      <c r="AF37" s="126">
        <v>-11.963200000000001</v>
      </c>
      <c r="AG37" s="126">
        <v>-5.2006099999999993</v>
      </c>
      <c r="AH37" s="126">
        <v>-1.8404100000000001</v>
      </c>
      <c r="AI37" s="127">
        <v>4.1879586768900001</v>
      </c>
      <c r="AJ37" s="127">
        <v>8.4784876017200013</v>
      </c>
      <c r="AK37" s="127">
        <v>14.496</v>
      </c>
      <c r="AL37" s="127">
        <v>17.045999999999999</v>
      </c>
      <c r="AM37" s="127">
        <v>28.591000000000001</v>
      </c>
      <c r="AN37" s="4"/>
      <c r="AO37" s="4"/>
      <c r="AP37" s="4"/>
      <c r="AQ37" s="4"/>
      <c r="AR37" s="4"/>
      <c r="AS37" s="4"/>
      <c r="AT37" s="4"/>
      <c r="AU37" s="4"/>
      <c r="AV37" s="4"/>
      <c r="AW37" s="4"/>
      <c r="AX37" s="4"/>
      <c r="AY37" s="4"/>
    </row>
    <row r="38" spans="1:51" ht="15" x14ac:dyDescent="0.25">
      <c r="A38" s="134">
        <f>YampaRiverInflow.TotalOutflow!A38</f>
        <v>44256</v>
      </c>
      <c r="B38" s="13"/>
      <c r="C38" s="13"/>
      <c r="D38" s="13">
        <v>-7.3840000000000003</v>
      </c>
      <c r="E38" s="126">
        <v>31.146000000000001</v>
      </c>
      <c r="F38" s="126">
        <v>5.4130000000000003</v>
      </c>
      <c r="G38" s="126">
        <v>22.428000000000001</v>
      </c>
      <c r="H38" s="126">
        <v>-10.952999999999999</v>
      </c>
      <c r="I38" s="126">
        <v>-3.7189999999999999</v>
      </c>
      <c r="J38" s="126">
        <v>-8.3870000000000005</v>
      </c>
      <c r="K38" s="126">
        <v>14.401999999999999</v>
      </c>
      <c r="L38" s="126">
        <v>2.5150000000000001</v>
      </c>
      <c r="M38" s="126">
        <v>-1.482</v>
      </c>
      <c r="N38" s="126">
        <v>-85.617000000000004</v>
      </c>
      <c r="O38" s="126">
        <v>-18.977</v>
      </c>
      <c r="P38" s="126">
        <v>-3.0750000000000002</v>
      </c>
      <c r="Q38" s="126">
        <v>33.225999999999999</v>
      </c>
      <c r="R38" s="126">
        <v>11.038</v>
      </c>
      <c r="S38" s="126">
        <v>4.673</v>
      </c>
      <c r="T38" s="126">
        <v>4.1000000000000002E-2</v>
      </c>
      <c r="U38" s="126">
        <v>8.1969999999999992</v>
      </c>
      <c r="V38" s="126">
        <v>5.577</v>
      </c>
      <c r="W38" s="126">
        <v>-5.0199999999999996</v>
      </c>
      <c r="X38" s="126">
        <v>-3.68</v>
      </c>
      <c r="Y38" s="126">
        <v>-25.69</v>
      </c>
      <c r="Z38" s="126">
        <v>16.045999999999999</v>
      </c>
      <c r="AA38" s="126">
        <v>-10.304</v>
      </c>
      <c r="AB38" s="126">
        <v>-11.891999999999999</v>
      </c>
      <c r="AC38" s="126">
        <v>0.318</v>
      </c>
      <c r="AD38" s="126">
        <v>-9.7430000000000003</v>
      </c>
      <c r="AE38" s="126">
        <v>-12.145200000000001</v>
      </c>
      <c r="AF38" s="126">
        <v>-6.3741000000000003</v>
      </c>
      <c r="AG38" s="126">
        <v>-11.246979999999999</v>
      </c>
      <c r="AH38" s="126">
        <v>-5.8244099999999994</v>
      </c>
      <c r="AI38" s="127">
        <v>-14.067462812699999</v>
      </c>
      <c r="AJ38" s="127">
        <v>-0.28571900964999997</v>
      </c>
      <c r="AK38" s="127">
        <v>8.0129999999999999</v>
      </c>
      <c r="AL38" s="127">
        <v>6.1710000000000003</v>
      </c>
      <c r="AM38" s="127">
        <v>11.651999999999999</v>
      </c>
      <c r="AN38" s="4"/>
      <c r="AO38" s="4"/>
      <c r="AP38" s="4"/>
      <c r="AQ38" s="4"/>
      <c r="AR38" s="4"/>
      <c r="AS38" s="4"/>
      <c r="AT38" s="4"/>
      <c r="AU38" s="4"/>
      <c r="AV38" s="4"/>
      <c r="AW38" s="4"/>
      <c r="AX38" s="4"/>
      <c r="AY38" s="4"/>
    </row>
    <row r="39" spans="1:51" ht="15" x14ac:dyDescent="0.25">
      <c r="A39" s="134">
        <f>YampaRiverInflow.TotalOutflow!A39</f>
        <v>44287</v>
      </c>
      <c r="B39" s="13"/>
      <c r="C39" s="13"/>
      <c r="D39" s="13">
        <v>-3.72</v>
      </c>
      <c r="E39" s="126">
        <v>4.5250000000000004</v>
      </c>
      <c r="F39" s="126">
        <v>-15.333</v>
      </c>
      <c r="G39" s="126">
        <v>18.954000000000001</v>
      </c>
      <c r="H39" s="126">
        <v>-3.2869999999999999</v>
      </c>
      <c r="I39" s="126">
        <v>-15.096</v>
      </c>
      <c r="J39" s="126">
        <v>0.37</v>
      </c>
      <c r="K39" s="126">
        <v>14.292</v>
      </c>
      <c r="L39" s="126">
        <v>5.7640000000000002</v>
      </c>
      <c r="M39" s="126">
        <v>12.843999999999999</v>
      </c>
      <c r="N39" s="126">
        <v>-51.061999999999998</v>
      </c>
      <c r="O39" s="126">
        <v>-15.113</v>
      </c>
      <c r="P39" s="126">
        <v>-4.2430000000000003</v>
      </c>
      <c r="Q39" s="126">
        <v>-7.5759999999999996</v>
      </c>
      <c r="R39" s="126">
        <v>15.396000000000001</v>
      </c>
      <c r="S39" s="126">
        <v>39.173999999999999</v>
      </c>
      <c r="T39" s="126">
        <v>-0.41699999999999998</v>
      </c>
      <c r="U39" s="126">
        <v>-3.9380000000000002</v>
      </c>
      <c r="V39" s="126">
        <v>0.93100000000000005</v>
      </c>
      <c r="W39" s="126">
        <v>-11.872999999999999</v>
      </c>
      <c r="X39" s="126">
        <v>-13.384</v>
      </c>
      <c r="Y39" s="126">
        <v>-6.9089999999999998</v>
      </c>
      <c r="Z39" s="126">
        <v>4.298</v>
      </c>
      <c r="AA39" s="126">
        <v>-1.605</v>
      </c>
      <c r="AB39" s="126">
        <v>-3.3879999999999999</v>
      </c>
      <c r="AC39" s="126">
        <v>-8.2620000000000005</v>
      </c>
      <c r="AD39" s="126">
        <v>-14.076000000000001</v>
      </c>
      <c r="AE39" s="126">
        <v>-15.64438</v>
      </c>
      <c r="AF39" s="126">
        <v>-20.393439999999998</v>
      </c>
      <c r="AG39" s="126">
        <v>-12.259069999999999</v>
      </c>
      <c r="AH39" s="126">
        <v>-6.0398699999999996</v>
      </c>
      <c r="AI39" s="127">
        <v>14.1864628099</v>
      </c>
      <c r="AJ39" s="127">
        <v>-8.4453140515699996</v>
      </c>
      <c r="AK39" s="127">
        <v>13.148999999999999</v>
      </c>
      <c r="AL39" s="127">
        <v>7.52</v>
      </c>
      <c r="AM39" s="127">
        <v>-11.246</v>
      </c>
      <c r="AN39" s="4"/>
      <c r="AO39" s="4"/>
      <c r="AP39" s="4"/>
      <c r="AQ39" s="4"/>
      <c r="AR39" s="4"/>
      <c r="AS39" s="4"/>
      <c r="AT39" s="4"/>
      <c r="AU39" s="4"/>
      <c r="AV39" s="4"/>
      <c r="AW39" s="4"/>
      <c r="AX39" s="4"/>
      <c r="AY39" s="4"/>
    </row>
    <row r="40" spans="1:51" ht="15" x14ac:dyDescent="0.25">
      <c r="A40" s="134">
        <f>YampaRiverInflow.TotalOutflow!A40</f>
        <v>44317</v>
      </c>
      <c r="B40" s="13"/>
      <c r="C40" s="13"/>
      <c r="D40" s="13">
        <v>3.863</v>
      </c>
      <c r="E40" s="126">
        <v>26.466999999999999</v>
      </c>
      <c r="F40" s="126">
        <v>-2.0129999999999999</v>
      </c>
      <c r="G40" s="126">
        <v>-11.66</v>
      </c>
      <c r="H40" s="126">
        <v>0.27800000000000002</v>
      </c>
      <c r="I40" s="126">
        <v>-5.2439999999999998</v>
      </c>
      <c r="J40" s="126">
        <v>-3.9220000000000002</v>
      </c>
      <c r="K40" s="126">
        <v>17</v>
      </c>
      <c r="L40" s="126">
        <v>7.5990000000000002</v>
      </c>
      <c r="M40" s="126">
        <v>4.7030000000000003</v>
      </c>
      <c r="N40" s="126">
        <v>-61.749000000000002</v>
      </c>
      <c r="O40" s="126">
        <v>-4.7960000000000003</v>
      </c>
      <c r="P40" s="126">
        <v>-13.974</v>
      </c>
      <c r="Q40" s="126">
        <v>-8.2089999999999996</v>
      </c>
      <c r="R40" s="126">
        <v>11.73</v>
      </c>
      <c r="S40" s="126">
        <v>21.998999999999999</v>
      </c>
      <c r="T40" s="126">
        <v>0.111</v>
      </c>
      <c r="U40" s="126">
        <v>-14.868</v>
      </c>
      <c r="V40" s="126">
        <v>-7.181</v>
      </c>
      <c r="W40" s="126">
        <v>-5.67</v>
      </c>
      <c r="X40" s="126">
        <v>-33.700000000000003</v>
      </c>
      <c r="Y40" s="126">
        <v>-4.7220000000000004</v>
      </c>
      <c r="Z40" s="126">
        <v>-17.382000000000001</v>
      </c>
      <c r="AA40" s="126">
        <v>-33.279000000000003</v>
      </c>
      <c r="AB40" s="126">
        <v>-5.4210000000000003</v>
      </c>
      <c r="AC40" s="126">
        <v>-5.2460000000000004</v>
      </c>
      <c r="AD40" s="126">
        <v>3.149</v>
      </c>
      <c r="AE40" s="126">
        <v>-9.5569299999999995</v>
      </c>
      <c r="AF40" s="126">
        <v>4.5381899999999993</v>
      </c>
      <c r="AG40" s="126">
        <v>2.7454499999999999</v>
      </c>
      <c r="AH40" s="126">
        <v>4.5651899999999994</v>
      </c>
      <c r="AI40" s="127">
        <v>0.109545453554</v>
      </c>
      <c r="AJ40" s="127">
        <v>8.5840991759299996</v>
      </c>
      <c r="AK40" s="127">
        <v>15.768000000000001</v>
      </c>
      <c r="AL40" s="127">
        <v>12.454000000000001</v>
      </c>
      <c r="AM40" s="127">
        <v>4.819</v>
      </c>
      <c r="AN40" s="4"/>
      <c r="AO40" s="4"/>
      <c r="AP40" s="4"/>
      <c r="AQ40" s="4"/>
      <c r="AR40" s="4"/>
      <c r="AS40" s="4"/>
      <c r="AT40" s="4"/>
      <c r="AU40" s="4"/>
      <c r="AV40" s="4"/>
      <c r="AW40" s="4"/>
      <c r="AX40" s="4"/>
      <c r="AY40" s="4"/>
    </row>
    <row r="41" spans="1:51" ht="15" x14ac:dyDescent="0.25">
      <c r="A41" s="134">
        <f>YampaRiverInflow.TotalOutflow!A41</f>
        <v>44348</v>
      </c>
      <c r="B41" s="13"/>
      <c r="C41" s="13"/>
      <c r="D41" s="13">
        <v>-4.5209999999999999</v>
      </c>
      <c r="E41" s="126">
        <v>29.183</v>
      </c>
      <c r="F41" s="126">
        <v>-2.262</v>
      </c>
      <c r="G41" s="126">
        <v>-2.2789999999999999</v>
      </c>
      <c r="H41" s="126">
        <v>1.631</v>
      </c>
      <c r="I41" s="126">
        <v>-6.1520000000000001</v>
      </c>
      <c r="J41" s="126">
        <v>-8.4760000000000009</v>
      </c>
      <c r="K41" s="126">
        <v>24.515999999999998</v>
      </c>
      <c r="L41" s="126">
        <v>4.5979999999999999</v>
      </c>
      <c r="M41" s="126">
        <v>13.497999999999999</v>
      </c>
      <c r="N41" s="126">
        <v>-26.187000000000001</v>
      </c>
      <c r="O41" s="126">
        <v>-3.3490000000000002</v>
      </c>
      <c r="P41" s="126">
        <v>4.0839999999999996</v>
      </c>
      <c r="Q41" s="126">
        <v>-11.676</v>
      </c>
      <c r="R41" s="126">
        <v>-4.1000000000000002E-2</v>
      </c>
      <c r="S41" s="126">
        <v>5.609</v>
      </c>
      <c r="T41" s="126">
        <v>-3.698</v>
      </c>
      <c r="U41" s="126">
        <v>-11.834</v>
      </c>
      <c r="V41" s="126">
        <v>-9.2289999999999992</v>
      </c>
      <c r="W41" s="126">
        <v>-8.5180000000000007</v>
      </c>
      <c r="X41" s="126">
        <v>-26.905999999999999</v>
      </c>
      <c r="Y41" s="126">
        <v>-30.081</v>
      </c>
      <c r="Z41" s="126">
        <v>1.8560000000000001</v>
      </c>
      <c r="AA41" s="126">
        <v>-14.717000000000001</v>
      </c>
      <c r="AB41" s="126">
        <v>-14.012</v>
      </c>
      <c r="AC41" s="126">
        <v>-1.52</v>
      </c>
      <c r="AD41" s="126">
        <v>-16.565999999999999</v>
      </c>
      <c r="AE41" s="126">
        <v>-17.778869999999998</v>
      </c>
      <c r="AF41" s="126">
        <v>-8.3348700000000004</v>
      </c>
      <c r="AG41" s="126">
        <v>-5.4185299999999996</v>
      </c>
      <c r="AH41" s="126">
        <v>-7.2006999999999994</v>
      </c>
      <c r="AI41" s="127">
        <v>-0.73851239867699991</v>
      </c>
      <c r="AJ41" s="127">
        <v>3.31216528727</v>
      </c>
      <c r="AK41" s="127">
        <v>10.185</v>
      </c>
      <c r="AL41" s="127">
        <v>8.9730000000000008</v>
      </c>
      <c r="AM41" s="127">
        <v>-56.872</v>
      </c>
      <c r="AN41" s="4"/>
      <c r="AO41" s="4"/>
      <c r="AP41" s="4"/>
      <c r="AQ41" s="4"/>
      <c r="AR41" s="4"/>
      <c r="AS41" s="4"/>
      <c r="AT41" s="4"/>
      <c r="AU41" s="4"/>
      <c r="AV41" s="4"/>
      <c r="AW41" s="4"/>
      <c r="AX41" s="4"/>
      <c r="AY41" s="4"/>
    </row>
    <row r="42" spans="1:51" ht="15" x14ac:dyDescent="0.25">
      <c r="A42" s="134">
        <f>YampaRiverInflow.TotalOutflow!A42</f>
        <v>44378</v>
      </c>
      <c r="B42" s="13"/>
      <c r="C42" s="13"/>
      <c r="D42" s="13">
        <v>-3.2919999999999998</v>
      </c>
      <c r="E42" s="126">
        <v>-11.765000000000001</v>
      </c>
      <c r="F42" s="126">
        <v>-10.845000000000001</v>
      </c>
      <c r="G42" s="126">
        <v>-4.5999999999999999E-2</v>
      </c>
      <c r="H42" s="126">
        <v>-5.7720000000000002</v>
      </c>
      <c r="I42" s="126">
        <v>-9.9499999999999993</v>
      </c>
      <c r="J42" s="126">
        <v>-11.750999999999999</v>
      </c>
      <c r="K42" s="126">
        <v>20.866</v>
      </c>
      <c r="L42" s="126">
        <v>1.85</v>
      </c>
      <c r="M42" s="126">
        <v>3.0960000000000001</v>
      </c>
      <c r="N42" s="126">
        <v>-10.608000000000001</v>
      </c>
      <c r="O42" s="126">
        <v>-7.6440000000000001</v>
      </c>
      <c r="P42" s="126">
        <v>8.1270000000000007</v>
      </c>
      <c r="Q42" s="126">
        <v>-11.493</v>
      </c>
      <c r="R42" s="126">
        <v>10.728</v>
      </c>
      <c r="S42" s="126">
        <v>8.7200000000000006</v>
      </c>
      <c r="T42" s="126">
        <v>-1.2669999999999999</v>
      </c>
      <c r="U42" s="126">
        <v>-11.347</v>
      </c>
      <c r="V42" s="126">
        <v>-18.335999999999999</v>
      </c>
      <c r="W42" s="126">
        <v>-2.9430000000000001</v>
      </c>
      <c r="X42" s="126">
        <v>-31.49</v>
      </c>
      <c r="Y42" s="126">
        <v>-20.471</v>
      </c>
      <c r="Z42" s="126">
        <v>-11.896000000000001</v>
      </c>
      <c r="AA42" s="126">
        <v>-5.8959999999999999</v>
      </c>
      <c r="AB42" s="126">
        <v>-9.4190000000000005</v>
      </c>
      <c r="AC42" s="126">
        <v>-9.65</v>
      </c>
      <c r="AD42" s="126">
        <v>-13.497</v>
      </c>
      <c r="AE42" s="126">
        <v>-20.782049999999998</v>
      </c>
      <c r="AF42" s="126">
        <v>-5.3935699999999995</v>
      </c>
      <c r="AG42" s="126">
        <v>-16.034389999999998</v>
      </c>
      <c r="AH42" s="126">
        <v>-7.2505600000000001</v>
      </c>
      <c r="AI42" s="127">
        <v>-12.2247933908</v>
      </c>
      <c r="AJ42" s="127">
        <v>-1.1186446296900001</v>
      </c>
      <c r="AK42" s="127">
        <v>9.4459999999999997</v>
      </c>
      <c r="AL42" s="127">
        <v>7.9630000000000001</v>
      </c>
      <c r="AM42" s="127">
        <v>79.977000000000004</v>
      </c>
      <c r="AN42" s="4"/>
      <c r="AO42" s="4"/>
      <c r="AP42" s="4"/>
      <c r="AQ42" s="4"/>
      <c r="AR42" s="4"/>
      <c r="AS42" s="4"/>
      <c r="AT42" s="4"/>
      <c r="AU42" s="4"/>
      <c r="AV42" s="4"/>
      <c r="AW42" s="4"/>
      <c r="AX42" s="4"/>
      <c r="AY42" s="4"/>
    </row>
    <row r="43" spans="1:51" ht="15" x14ac:dyDescent="0.25">
      <c r="A43" s="134">
        <f>YampaRiverInflow.TotalOutflow!A43</f>
        <v>44409</v>
      </c>
      <c r="B43" s="13"/>
      <c r="C43" s="13"/>
      <c r="D43" s="13">
        <v>2.028</v>
      </c>
      <c r="E43" s="126">
        <v>-4.8890000000000002</v>
      </c>
      <c r="F43" s="126">
        <v>-3.1019999999999999</v>
      </c>
      <c r="G43" s="126">
        <v>12.827999999999999</v>
      </c>
      <c r="H43" s="126">
        <v>-4.125</v>
      </c>
      <c r="I43" s="126">
        <v>-0.66400000000000003</v>
      </c>
      <c r="J43" s="126">
        <v>-1.9179999999999999</v>
      </c>
      <c r="K43" s="126">
        <v>27.553999999999998</v>
      </c>
      <c r="L43" s="126">
        <v>4.3259999999999996</v>
      </c>
      <c r="M43" s="126">
        <v>3.7869999999999999</v>
      </c>
      <c r="N43" s="126">
        <v>-3.95</v>
      </c>
      <c r="O43" s="126">
        <v>-0.94599999999999995</v>
      </c>
      <c r="P43" s="126">
        <v>2.1970000000000001</v>
      </c>
      <c r="Q43" s="126">
        <v>-4.3259999999999996</v>
      </c>
      <c r="R43" s="126">
        <v>-10.675000000000001</v>
      </c>
      <c r="S43" s="126">
        <v>1.804</v>
      </c>
      <c r="T43" s="126">
        <v>4.2789999999999999</v>
      </c>
      <c r="U43" s="126">
        <v>-12.226000000000001</v>
      </c>
      <c r="V43" s="126">
        <v>-3.8130000000000002</v>
      </c>
      <c r="W43" s="126">
        <v>-0.78500000000000003</v>
      </c>
      <c r="X43" s="126">
        <v>-7.6040000000000001</v>
      </c>
      <c r="Y43" s="126">
        <v>-5.4119999999999999</v>
      </c>
      <c r="Z43" s="126">
        <v>-13.86</v>
      </c>
      <c r="AA43" s="126">
        <v>-14.737</v>
      </c>
      <c r="AB43" s="126">
        <v>-6.2569999999999997</v>
      </c>
      <c r="AC43" s="126">
        <v>-22.553999999999998</v>
      </c>
      <c r="AD43" s="126">
        <v>-2.4489999999999998</v>
      </c>
      <c r="AE43" s="126">
        <v>-15.135450000000001</v>
      </c>
      <c r="AF43" s="126">
        <v>2.9768400000000002</v>
      </c>
      <c r="AG43" s="126">
        <v>5.9177799999999996</v>
      </c>
      <c r="AH43" s="126">
        <v>3.3304999999999998</v>
      </c>
      <c r="AI43" s="127">
        <v>10.5769677696</v>
      </c>
      <c r="AJ43" s="127">
        <v>-6.3205289276000007</v>
      </c>
      <c r="AK43" s="127">
        <v>5.1120000000000001</v>
      </c>
      <c r="AL43" s="127">
        <v>10.664999999999999</v>
      </c>
      <c r="AM43" s="127">
        <v>5.9720000000000004</v>
      </c>
      <c r="AN43" s="4"/>
      <c r="AO43" s="4"/>
      <c r="AP43" s="4"/>
      <c r="AQ43" s="4"/>
      <c r="AR43" s="4"/>
      <c r="AS43" s="4"/>
      <c r="AT43" s="4"/>
      <c r="AU43" s="4"/>
      <c r="AV43" s="4"/>
      <c r="AW43" s="4"/>
      <c r="AX43" s="4"/>
      <c r="AY43" s="4"/>
    </row>
    <row r="44" spans="1:51" ht="15" x14ac:dyDescent="0.25">
      <c r="A44" s="134">
        <f>YampaRiverInflow.TotalOutflow!A44</f>
        <v>44440</v>
      </c>
      <c r="B44" s="13"/>
      <c r="C44" s="13"/>
      <c r="D44" s="13">
        <v>0.75</v>
      </c>
      <c r="E44" s="126">
        <v>-9.8369999999999997</v>
      </c>
      <c r="F44" s="126">
        <v>10.523999999999999</v>
      </c>
      <c r="G44" s="126">
        <v>-8.4480000000000004</v>
      </c>
      <c r="H44" s="126">
        <v>-5.992</v>
      </c>
      <c r="I44" s="126">
        <v>7.3310000000000004</v>
      </c>
      <c r="J44" s="126">
        <v>-4.6890000000000001</v>
      </c>
      <c r="K44" s="126">
        <v>14.712999999999999</v>
      </c>
      <c r="L44" s="126">
        <v>2.484</v>
      </c>
      <c r="M44" s="126">
        <v>5.2409999999999997</v>
      </c>
      <c r="N44" s="126">
        <v>-12.904</v>
      </c>
      <c r="O44" s="126">
        <v>8.5779999999999994</v>
      </c>
      <c r="P44" s="126">
        <v>15.861000000000001</v>
      </c>
      <c r="Q44" s="126">
        <v>4.218</v>
      </c>
      <c r="R44" s="126">
        <v>2.15</v>
      </c>
      <c r="S44" s="126">
        <v>-6.8959999999999999</v>
      </c>
      <c r="T44" s="126">
        <v>-12.975</v>
      </c>
      <c r="U44" s="126">
        <v>-7.1189999999999998</v>
      </c>
      <c r="V44" s="126">
        <v>-2.2879999999999998</v>
      </c>
      <c r="W44" s="126">
        <v>-15.519</v>
      </c>
      <c r="X44" s="126">
        <v>-21.178000000000001</v>
      </c>
      <c r="Y44" s="126">
        <v>-6.0739999999999998</v>
      </c>
      <c r="Z44" s="126">
        <v>-3.6960000000000002</v>
      </c>
      <c r="AA44" s="126">
        <v>0.23</v>
      </c>
      <c r="AB44" s="126">
        <v>-2.0470000000000002</v>
      </c>
      <c r="AC44" s="126">
        <v>-1.55</v>
      </c>
      <c r="AD44" s="126">
        <v>8.7729999999999997</v>
      </c>
      <c r="AE44" s="126">
        <v>-8.4957199999999986</v>
      </c>
      <c r="AF44" s="126">
        <v>10.460270000000001</v>
      </c>
      <c r="AG44" s="126">
        <v>-5.7617600000000007</v>
      </c>
      <c r="AH44" s="126">
        <v>-2.9507099999999999</v>
      </c>
      <c r="AI44" s="127">
        <v>5.5732644647899994</v>
      </c>
      <c r="AJ44" s="127">
        <v>7.3737107418200001</v>
      </c>
      <c r="AK44" s="127">
        <v>12.664999999999999</v>
      </c>
      <c r="AL44" s="127">
        <v>7.843</v>
      </c>
      <c r="AM44" s="127">
        <v>21.111000000000001</v>
      </c>
      <c r="AN44" s="4"/>
      <c r="AO44" s="4"/>
      <c r="AP44" s="4"/>
      <c r="AQ44" s="4"/>
      <c r="AR44" s="4"/>
      <c r="AS44" s="4"/>
      <c r="AT44" s="4"/>
      <c r="AU44" s="4"/>
      <c r="AV44" s="4"/>
      <c r="AW44" s="4"/>
      <c r="AX44" s="4"/>
      <c r="AY44" s="4"/>
    </row>
    <row r="45" spans="1:51" ht="15" x14ac:dyDescent="0.25">
      <c r="A45" s="134">
        <f>YampaRiverInflow.TotalOutflow!A45</f>
        <v>44470</v>
      </c>
      <c r="B45" s="13"/>
      <c r="C45" s="13"/>
      <c r="D45" s="13">
        <v>5.944</v>
      </c>
      <c r="E45" s="126">
        <v>-6.1580000000000004</v>
      </c>
      <c r="F45" s="126">
        <v>3.9750000000000001</v>
      </c>
      <c r="G45" s="126">
        <v>-1.39</v>
      </c>
      <c r="H45" s="126">
        <v>1.2050000000000001</v>
      </c>
      <c r="I45" s="126">
        <v>5.649</v>
      </c>
      <c r="J45" s="126">
        <v>-0.52300000000000002</v>
      </c>
      <c r="K45" s="126">
        <v>14.474</v>
      </c>
      <c r="L45" s="126">
        <v>4.5730000000000004</v>
      </c>
      <c r="M45" s="126">
        <v>16.068000000000001</v>
      </c>
      <c r="N45" s="126">
        <v>-0.16700000000000001</v>
      </c>
      <c r="O45" s="126">
        <v>3.9340000000000002</v>
      </c>
      <c r="P45" s="126">
        <v>-8.1950000000000003</v>
      </c>
      <c r="Q45" s="126">
        <v>1.153</v>
      </c>
      <c r="R45" s="126">
        <v>4.8550000000000004</v>
      </c>
      <c r="S45" s="126">
        <v>-2.7719999999999998</v>
      </c>
      <c r="T45" s="126">
        <v>10.111000000000001</v>
      </c>
      <c r="U45" s="126">
        <v>-7.88</v>
      </c>
      <c r="V45" s="126">
        <v>4.2610000000000001</v>
      </c>
      <c r="W45" s="126">
        <v>-9.0299999999999994</v>
      </c>
      <c r="X45" s="126">
        <v>-19.219000000000001</v>
      </c>
      <c r="Y45" s="126">
        <v>-22.152000000000001</v>
      </c>
      <c r="Z45" s="126">
        <v>1.0089999999999999</v>
      </c>
      <c r="AA45" s="126">
        <v>-7.5469999999999997</v>
      </c>
      <c r="AB45" s="126">
        <v>3.0539999999999998</v>
      </c>
      <c r="AC45" s="126">
        <v>-0.55300000000000005</v>
      </c>
      <c r="AD45" s="126">
        <v>-10.613</v>
      </c>
      <c r="AE45" s="126">
        <v>-11.085850000000001</v>
      </c>
      <c r="AF45" s="126">
        <v>5.77902</v>
      </c>
      <c r="AG45" s="126">
        <v>-2.5799099999999999</v>
      </c>
      <c r="AH45" s="126">
        <v>11.36007</v>
      </c>
      <c r="AI45" s="127">
        <v>13.2843884321</v>
      </c>
      <c r="AJ45" s="127">
        <v>-7.7399921552699995</v>
      </c>
      <c r="AK45" s="127">
        <v>14.252000000000001</v>
      </c>
      <c r="AL45" s="127">
        <v>9.3710000000000004</v>
      </c>
      <c r="AM45" s="127">
        <v>15.488</v>
      </c>
      <c r="AN45" s="4"/>
      <c r="AO45" s="4"/>
      <c r="AP45" s="4"/>
      <c r="AQ45" s="4"/>
      <c r="AR45" s="4"/>
      <c r="AS45" s="4"/>
      <c r="AT45" s="4"/>
      <c r="AU45" s="4"/>
      <c r="AV45" s="4"/>
      <c r="AW45" s="4"/>
      <c r="AX45" s="4"/>
      <c r="AY45" s="4"/>
    </row>
    <row r="46" spans="1:51" ht="15" x14ac:dyDescent="0.25">
      <c r="A46" s="134">
        <f>YampaRiverInflow.TotalOutflow!A46</f>
        <v>44501</v>
      </c>
      <c r="B46" s="13"/>
      <c r="C46" s="13"/>
      <c r="D46" s="13">
        <v>6.4560000000000004</v>
      </c>
      <c r="E46" s="126">
        <v>-13.926</v>
      </c>
      <c r="F46" s="126">
        <v>-7.468</v>
      </c>
      <c r="G46" s="126">
        <v>-28.899000000000001</v>
      </c>
      <c r="H46" s="126">
        <v>2.085</v>
      </c>
      <c r="I46" s="126">
        <v>8.407</v>
      </c>
      <c r="J46" s="126">
        <v>-0.58899999999999997</v>
      </c>
      <c r="K46" s="126">
        <v>22.443999999999999</v>
      </c>
      <c r="L46" s="126">
        <v>6.7830000000000004</v>
      </c>
      <c r="M46" s="126">
        <v>12.221</v>
      </c>
      <c r="N46" s="126">
        <v>-13.337999999999999</v>
      </c>
      <c r="O46" s="126">
        <v>4.8029999999999999</v>
      </c>
      <c r="P46" s="126">
        <v>7.5140000000000002</v>
      </c>
      <c r="Q46" s="126">
        <v>2.7349999999999999</v>
      </c>
      <c r="R46" s="126">
        <v>6.601</v>
      </c>
      <c r="S46" s="126">
        <v>0.97699999999999998</v>
      </c>
      <c r="T46" s="126">
        <v>8.3629999999999995</v>
      </c>
      <c r="U46" s="126">
        <v>1.911</v>
      </c>
      <c r="V46" s="126">
        <v>-3.2410000000000001</v>
      </c>
      <c r="W46" s="126">
        <v>2.9350000000000001</v>
      </c>
      <c r="X46" s="126">
        <v>-7.6369999999999996</v>
      </c>
      <c r="Y46" s="126">
        <v>3.4329999999999998</v>
      </c>
      <c r="Z46" s="126">
        <v>5.0679999999999996</v>
      </c>
      <c r="AA46" s="126">
        <v>-2.4470000000000001</v>
      </c>
      <c r="AB46" s="126">
        <v>9.4309999999999992</v>
      </c>
      <c r="AC46" s="126">
        <v>-7.2889999999999997</v>
      </c>
      <c r="AD46" s="126">
        <v>-3.6389999999999998</v>
      </c>
      <c r="AE46" s="126">
        <v>0.89403999999999995</v>
      </c>
      <c r="AF46" s="126">
        <v>10.06827</v>
      </c>
      <c r="AG46" s="126">
        <v>6.3182299999999998</v>
      </c>
      <c r="AH46" s="126">
        <v>14.429110000000001</v>
      </c>
      <c r="AI46" s="127">
        <v>13.142818181799999</v>
      </c>
      <c r="AJ46" s="127">
        <v>-3.7337908998399998</v>
      </c>
      <c r="AK46" s="127">
        <v>10.364000000000001</v>
      </c>
      <c r="AL46" s="127">
        <v>11.958</v>
      </c>
      <c r="AM46" s="127">
        <v>26.683</v>
      </c>
      <c r="AN46" s="4"/>
      <c r="AO46" s="4"/>
      <c r="AP46" s="4"/>
      <c r="AQ46" s="4"/>
      <c r="AR46" s="4"/>
      <c r="AS46" s="4"/>
      <c r="AT46" s="4"/>
      <c r="AU46" s="4"/>
      <c r="AV46" s="4"/>
      <c r="AW46" s="4"/>
      <c r="AX46" s="4"/>
      <c r="AY46" s="4"/>
    </row>
    <row r="47" spans="1:51" ht="15" x14ac:dyDescent="0.25">
      <c r="A47" s="134">
        <f>YampaRiverInflow.TotalOutflow!A47</f>
        <v>44531</v>
      </c>
      <c r="B47" s="13"/>
      <c r="C47" s="13"/>
      <c r="D47" s="13">
        <v>9.0839999999999996</v>
      </c>
      <c r="E47" s="126">
        <v>-3.339</v>
      </c>
      <c r="F47" s="126">
        <v>-11.507999999999999</v>
      </c>
      <c r="G47" s="126">
        <v>-10.381</v>
      </c>
      <c r="H47" s="126">
        <v>5.13</v>
      </c>
      <c r="I47" s="126">
        <v>6.2859999999999996</v>
      </c>
      <c r="J47" s="126">
        <v>3.5110000000000001</v>
      </c>
      <c r="K47" s="126">
        <v>17.72</v>
      </c>
      <c r="L47" s="126">
        <v>8.3699999999999992</v>
      </c>
      <c r="M47" s="126">
        <v>26.24</v>
      </c>
      <c r="N47" s="126">
        <v>9.7059999999999995</v>
      </c>
      <c r="O47" s="126">
        <v>15.848000000000001</v>
      </c>
      <c r="P47" s="126">
        <v>94.941000000000003</v>
      </c>
      <c r="Q47" s="126">
        <v>-1.6679999999999999</v>
      </c>
      <c r="R47" s="126">
        <v>27.11</v>
      </c>
      <c r="S47" s="126">
        <v>15.473000000000001</v>
      </c>
      <c r="T47" s="126">
        <v>23.396999999999998</v>
      </c>
      <c r="U47" s="126">
        <v>-21.466999999999999</v>
      </c>
      <c r="V47" s="126">
        <v>-1.9690000000000001</v>
      </c>
      <c r="W47" s="126">
        <v>6.1689999999999996</v>
      </c>
      <c r="X47" s="126">
        <v>-8.734</v>
      </c>
      <c r="Y47" s="126">
        <v>2.1890000000000001</v>
      </c>
      <c r="Z47" s="126">
        <v>6.22</v>
      </c>
      <c r="AA47" s="126">
        <v>-1.919</v>
      </c>
      <c r="AB47" s="126">
        <v>-0.40100000000000002</v>
      </c>
      <c r="AC47" s="126">
        <v>-10.759</v>
      </c>
      <c r="AD47" s="126">
        <v>-7.3310000000000004</v>
      </c>
      <c r="AE47" s="126">
        <v>7.5781999999999998</v>
      </c>
      <c r="AF47" s="126">
        <v>10.29767</v>
      </c>
      <c r="AG47" s="126">
        <v>-5.8699700000000004</v>
      </c>
      <c r="AH47" s="126">
        <v>24.633080000000003</v>
      </c>
      <c r="AI47" s="127">
        <v>23.363190082799999</v>
      </c>
      <c r="AJ47" s="127">
        <v>-4.4305979113900005</v>
      </c>
      <c r="AK47" s="127">
        <v>17.004000000000001</v>
      </c>
      <c r="AL47" s="127">
        <v>9.5869999999999997</v>
      </c>
      <c r="AM47" s="127">
        <v>0.30399999999999999</v>
      </c>
      <c r="AN47" s="4"/>
      <c r="AO47" s="4"/>
      <c r="AP47" s="4"/>
      <c r="AQ47" s="4"/>
      <c r="AR47" s="4"/>
      <c r="AS47" s="4"/>
      <c r="AT47" s="4"/>
      <c r="AU47" s="4"/>
      <c r="AV47" s="4"/>
      <c r="AW47" s="4"/>
      <c r="AX47" s="4"/>
      <c r="AY47" s="4"/>
    </row>
    <row r="48" spans="1:51" ht="15" x14ac:dyDescent="0.25">
      <c r="A48" s="134">
        <f>YampaRiverInflow.TotalOutflow!A48</f>
        <v>44562</v>
      </c>
      <c r="B48" s="13"/>
      <c r="C48" s="13"/>
      <c r="D48" s="13">
        <v>1.262</v>
      </c>
      <c r="E48" s="126">
        <v>5.38</v>
      </c>
      <c r="F48" s="126">
        <v>6.5129999999999999</v>
      </c>
      <c r="G48" s="126">
        <v>-4.4320000000000004</v>
      </c>
      <c r="H48" s="126">
        <v>5.085</v>
      </c>
      <c r="I48" s="126">
        <v>4.3979999999999997</v>
      </c>
      <c r="J48" s="126">
        <v>1.542</v>
      </c>
      <c r="K48" s="126">
        <v>7.4649999999999999</v>
      </c>
      <c r="L48" s="126">
        <v>6.9909999999999997</v>
      </c>
      <c r="M48" s="126">
        <v>-30.036999999999999</v>
      </c>
      <c r="N48" s="126">
        <v>0.34799999999999998</v>
      </c>
      <c r="O48" s="126">
        <v>8.1069999999999993</v>
      </c>
      <c r="P48" s="126">
        <v>-4.0170000000000003</v>
      </c>
      <c r="Q48" s="126">
        <v>-0.42499999999999999</v>
      </c>
      <c r="R48" s="126">
        <v>-9.2249999999999996</v>
      </c>
      <c r="S48" s="126">
        <v>16.908000000000001</v>
      </c>
      <c r="T48" s="126">
        <v>1.482</v>
      </c>
      <c r="U48" s="126">
        <v>-11.156000000000001</v>
      </c>
      <c r="V48" s="126">
        <v>-10.212999999999999</v>
      </c>
      <c r="W48" s="126">
        <v>-20.742999999999999</v>
      </c>
      <c r="X48" s="126">
        <v>-9.2750000000000004</v>
      </c>
      <c r="Y48" s="126">
        <v>-13.997999999999999</v>
      </c>
      <c r="Z48" s="126">
        <v>-0.47799999999999998</v>
      </c>
      <c r="AA48" s="126">
        <v>-2.403</v>
      </c>
      <c r="AB48" s="126">
        <v>3.4119999999999999</v>
      </c>
      <c r="AC48" s="126">
        <v>-10.265000000000001</v>
      </c>
      <c r="AD48" s="126">
        <v>17.93282</v>
      </c>
      <c r="AE48" s="126">
        <v>-2.55436</v>
      </c>
      <c r="AF48" s="126">
        <v>-2.7433800000000002</v>
      </c>
      <c r="AG48" s="126">
        <v>-21.323439999999998</v>
      </c>
      <c r="AH48" s="126">
        <v>2.6227190070699997</v>
      </c>
      <c r="AI48" s="127">
        <v>1.4601900836399999</v>
      </c>
      <c r="AJ48" s="127">
        <v>18.143000000000001</v>
      </c>
      <c r="AK48" s="127">
        <v>20.103999999999999</v>
      </c>
      <c r="AL48" s="127">
        <v>1.06</v>
      </c>
      <c r="AM48" s="127">
        <v>-6.7050000000000001</v>
      </c>
      <c r="AN48" s="4"/>
      <c r="AO48" s="4"/>
      <c r="AP48" s="4"/>
      <c r="AQ48" s="4"/>
      <c r="AR48" s="4"/>
      <c r="AS48" s="4"/>
      <c r="AT48" s="4"/>
      <c r="AU48" s="4"/>
      <c r="AV48" s="4"/>
      <c r="AW48" s="4"/>
      <c r="AX48" s="4"/>
      <c r="AY48" s="4"/>
    </row>
    <row r="49" spans="1:1005" ht="15" x14ac:dyDescent="0.25">
      <c r="A49" s="134">
        <f>YampaRiverInflow.TotalOutflow!A49</f>
        <v>44593</v>
      </c>
      <c r="B49" s="13"/>
      <c r="C49" s="13"/>
      <c r="D49" s="13">
        <v>-1.026</v>
      </c>
      <c r="E49" s="126">
        <v>22.41</v>
      </c>
      <c r="F49" s="126">
        <v>32.200000000000003</v>
      </c>
      <c r="G49" s="126">
        <v>-3.0870000000000002</v>
      </c>
      <c r="H49" s="126">
        <v>5.883</v>
      </c>
      <c r="I49" s="126">
        <v>-0.33700000000000002</v>
      </c>
      <c r="J49" s="126">
        <v>5.5730000000000004</v>
      </c>
      <c r="K49" s="126">
        <v>9.9540000000000006</v>
      </c>
      <c r="L49" s="126">
        <v>4.1059999999999999</v>
      </c>
      <c r="M49" s="126">
        <v>-45.491</v>
      </c>
      <c r="N49" s="126">
        <v>-8.9390000000000001</v>
      </c>
      <c r="O49" s="126">
        <v>14.935</v>
      </c>
      <c r="P49" s="126">
        <v>-2.7170000000000001</v>
      </c>
      <c r="Q49" s="126">
        <v>1.121</v>
      </c>
      <c r="R49" s="126">
        <v>-12.965</v>
      </c>
      <c r="S49" s="126">
        <v>0.91800000000000004</v>
      </c>
      <c r="T49" s="126">
        <v>1.9139999999999999</v>
      </c>
      <c r="U49" s="126">
        <v>-9.2040000000000006</v>
      </c>
      <c r="V49" s="126">
        <v>-8.66</v>
      </c>
      <c r="W49" s="126">
        <v>-7.7130000000000001</v>
      </c>
      <c r="X49" s="126">
        <v>-7.8449999999999998</v>
      </c>
      <c r="Y49" s="126">
        <v>-18.251999999999999</v>
      </c>
      <c r="Z49" s="126">
        <v>-3.117</v>
      </c>
      <c r="AA49" s="126">
        <v>-7.3280000000000003</v>
      </c>
      <c r="AB49" s="126">
        <v>1.02</v>
      </c>
      <c r="AC49" s="126">
        <v>-14.303000000000001</v>
      </c>
      <c r="AD49" s="126">
        <v>-13.95496</v>
      </c>
      <c r="AE49" s="126">
        <v>-11.963200000000001</v>
      </c>
      <c r="AF49" s="126">
        <v>-5.2006099999999993</v>
      </c>
      <c r="AG49" s="126">
        <v>-1.8404100000000001</v>
      </c>
      <c r="AH49" s="126">
        <v>4.1879586768900001</v>
      </c>
      <c r="AI49" s="127">
        <v>8.4784876017200013</v>
      </c>
      <c r="AJ49" s="127">
        <v>14.496</v>
      </c>
      <c r="AK49" s="127">
        <v>17.045999999999999</v>
      </c>
      <c r="AL49" s="127">
        <v>28.591000000000001</v>
      </c>
      <c r="AM49" s="127">
        <v>33.414000000000001</v>
      </c>
      <c r="AN49" s="4"/>
      <c r="AO49" s="4"/>
      <c r="AP49" s="4"/>
      <c r="AQ49" s="4"/>
      <c r="AR49" s="4"/>
      <c r="AS49" s="4"/>
      <c r="AT49" s="4"/>
      <c r="AU49" s="4"/>
      <c r="AV49" s="4"/>
      <c r="AW49" s="4"/>
      <c r="AX49" s="4"/>
      <c r="AY49" s="4"/>
    </row>
    <row r="50" spans="1:1005" ht="15" x14ac:dyDescent="0.25">
      <c r="A50" s="134">
        <f>YampaRiverInflow.TotalOutflow!A50</f>
        <v>44621</v>
      </c>
      <c r="B50" s="13"/>
      <c r="C50" s="13"/>
      <c r="D50" s="13">
        <v>-7.3840000000000003</v>
      </c>
      <c r="E50" s="126">
        <v>5.4130000000000003</v>
      </c>
      <c r="F50" s="126">
        <v>22.428000000000001</v>
      </c>
      <c r="G50" s="126">
        <v>-10.952999999999999</v>
      </c>
      <c r="H50" s="126">
        <v>-3.7189999999999999</v>
      </c>
      <c r="I50" s="126">
        <v>-8.3870000000000005</v>
      </c>
      <c r="J50" s="126">
        <v>14.401999999999999</v>
      </c>
      <c r="K50" s="126">
        <v>2.5150000000000001</v>
      </c>
      <c r="L50" s="126">
        <v>-1.482</v>
      </c>
      <c r="M50" s="126">
        <v>-85.617000000000004</v>
      </c>
      <c r="N50" s="126">
        <v>-18.977</v>
      </c>
      <c r="O50" s="126">
        <v>-3.0750000000000002</v>
      </c>
      <c r="P50" s="126">
        <v>33.225999999999999</v>
      </c>
      <c r="Q50" s="126">
        <v>11.038</v>
      </c>
      <c r="R50" s="126">
        <v>4.673</v>
      </c>
      <c r="S50" s="126">
        <v>4.1000000000000002E-2</v>
      </c>
      <c r="T50" s="126">
        <v>8.1969999999999992</v>
      </c>
      <c r="U50" s="126">
        <v>5.577</v>
      </c>
      <c r="V50" s="126">
        <v>-5.0199999999999996</v>
      </c>
      <c r="W50" s="126">
        <v>-3.68</v>
      </c>
      <c r="X50" s="126">
        <v>-25.69</v>
      </c>
      <c r="Y50" s="126">
        <v>16.045999999999999</v>
      </c>
      <c r="Z50" s="126">
        <v>-10.304</v>
      </c>
      <c r="AA50" s="126">
        <v>-11.891999999999999</v>
      </c>
      <c r="AB50" s="126">
        <v>0.318</v>
      </c>
      <c r="AC50" s="126">
        <v>-9.7430000000000003</v>
      </c>
      <c r="AD50" s="126">
        <v>-12.145200000000001</v>
      </c>
      <c r="AE50" s="126">
        <v>-6.3741000000000003</v>
      </c>
      <c r="AF50" s="126">
        <v>-11.246979999999999</v>
      </c>
      <c r="AG50" s="126">
        <v>-5.8244099999999994</v>
      </c>
      <c r="AH50" s="126">
        <v>-14.067462812699999</v>
      </c>
      <c r="AI50" s="127">
        <v>-0.28571900964999997</v>
      </c>
      <c r="AJ50" s="127">
        <v>8.0129999999999999</v>
      </c>
      <c r="AK50" s="127">
        <v>6.1710000000000003</v>
      </c>
      <c r="AL50" s="127">
        <v>11.651999999999999</v>
      </c>
      <c r="AM50" s="127">
        <v>31.146000000000001</v>
      </c>
      <c r="AN50" s="4"/>
      <c r="AO50" s="4"/>
      <c r="AP50" s="4"/>
      <c r="AQ50" s="4"/>
      <c r="AR50" s="4"/>
      <c r="AS50" s="4"/>
      <c r="AT50" s="4"/>
      <c r="AU50" s="4"/>
      <c r="AV50" s="4"/>
      <c r="AW50" s="4"/>
      <c r="AX50" s="4"/>
      <c r="AY50" s="4"/>
    </row>
    <row r="51" spans="1:1005" ht="15" x14ac:dyDescent="0.25">
      <c r="A51" s="134">
        <f>YampaRiverInflow.TotalOutflow!A51</f>
        <v>44652</v>
      </c>
      <c r="B51" s="13"/>
      <c r="C51" s="13"/>
      <c r="D51" s="13">
        <v>-3.72</v>
      </c>
      <c r="E51" s="126">
        <v>-15.333</v>
      </c>
      <c r="F51" s="126">
        <v>18.954000000000001</v>
      </c>
      <c r="G51" s="126">
        <v>-3.2869999999999999</v>
      </c>
      <c r="H51" s="126">
        <v>-15.096</v>
      </c>
      <c r="I51" s="126">
        <v>0.37</v>
      </c>
      <c r="J51" s="126">
        <v>14.292</v>
      </c>
      <c r="K51" s="126">
        <v>5.7640000000000002</v>
      </c>
      <c r="L51" s="126">
        <v>12.843999999999999</v>
      </c>
      <c r="M51" s="126">
        <v>-51.061999999999998</v>
      </c>
      <c r="N51" s="126">
        <v>-15.113</v>
      </c>
      <c r="O51" s="126">
        <v>-4.2430000000000003</v>
      </c>
      <c r="P51" s="126">
        <v>-7.5759999999999996</v>
      </c>
      <c r="Q51" s="126">
        <v>15.396000000000001</v>
      </c>
      <c r="R51" s="126">
        <v>39.173999999999999</v>
      </c>
      <c r="S51" s="126">
        <v>-0.41699999999999998</v>
      </c>
      <c r="T51" s="126">
        <v>-3.9380000000000002</v>
      </c>
      <c r="U51" s="126">
        <v>0.93100000000000005</v>
      </c>
      <c r="V51" s="126">
        <v>-11.872999999999999</v>
      </c>
      <c r="W51" s="126">
        <v>-13.384</v>
      </c>
      <c r="X51" s="126">
        <v>-6.9089999999999998</v>
      </c>
      <c r="Y51" s="126">
        <v>4.298</v>
      </c>
      <c r="Z51" s="126">
        <v>-1.605</v>
      </c>
      <c r="AA51" s="126">
        <v>-3.3879999999999999</v>
      </c>
      <c r="AB51" s="126">
        <v>-8.2620000000000005</v>
      </c>
      <c r="AC51" s="126">
        <v>-14.076000000000001</v>
      </c>
      <c r="AD51" s="126">
        <v>-15.64438</v>
      </c>
      <c r="AE51" s="126">
        <v>-20.393439999999998</v>
      </c>
      <c r="AF51" s="126">
        <v>-12.259069999999999</v>
      </c>
      <c r="AG51" s="126">
        <v>-6.0398699999999996</v>
      </c>
      <c r="AH51" s="126">
        <v>14.1864628099</v>
      </c>
      <c r="AI51" s="127">
        <v>-8.4453140515699996</v>
      </c>
      <c r="AJ51" s="127">
        <v>13.148999999999999</v>
      </c>
      <c r="AK51" s="127">
        <v>7.52</v>
      </c>
      <c r="AL51" s="127">
        <v>-11.246</v>
      </c>
      <c r="AM51" s="127">
        <v>4.5250000000000004</v>
      </c>
      <c r="AN51" s="4"/>
      <c r="AO51" s="4"/>
      <c r="AP51" s="4"/>
      <c r="AQ51" s="4"/>
      <c r="AR51" s="4"/>
      <c r="AS51" s="4"/>
      <c r="AT51" s="4"/>
      <c r="AU51" s="4"/>
      <c r="AV51" s="4"/>
      <c r="AW51" s="4"/>
      <c r="AX51" s="4"/>
      <c r="AY51" s="4"/>
    </row>
    <row r="52" spans="1:1005" ht="15" x14ac:dyDescent="0.25">
      <c r="A52" s="134">
        <f>YampaRiverInflow.TotalOutflow!A52</f>
        <v>44682</v>
      </c>
      <c r="B52" s="13"/>
      <c r="C52" s="13"/>
      <c r="D52" s="13">
        <v>3.863</v>
      </c>
      <c r="E52" s="126">
        <v>-2.0129999999999999</v>
      </c>
      <c r="F52" s="126">
        <v>-11.66</v>
      </c>
      <c r="G52" s="126">
        <v>0.27800000000000002</v>
      </c>
      <c r="H52" s="126">
        <v>-5.2439999999999998</v>
      </c>
      <c r="I52" s="126">
        <v>-3.9220000000000002</v>
      </c>
      <c r="J52" s="126">
        <v>17</v>
      </c>
      <c r="K52" s="126">
        <v>7.5990000000000002</v>
      </c>
      <c r="L52" s="126">
        <v>4.7030000000000003</v>
      </c>
      <c r="M52" s="126">
        <v>-61.749000000000002</v>
      </c>
      <c r="N52" s="126">
        <v>-4.7960000000000003</v>
      </c>
      <c r="O52" s="126">
        <v>-13.974</v>
      </c>
      <c r="P52" s="126">
        <v>-8.2089999999999996</v>
      </c>
      <c r="Q52" s="126">
        <v>11.73</v>
      </c>
      <c r="R52" s="126">
        <v>21.998999999999999</v>
      </c>
      <c r="S52" s="126">
        <v>0.111</v>
      </c>
      <c r="T52" s="126">
        <v>-14.868</v>
      </c>
      <c r="U52" s="126">
        <v>-7.181</v>
      </c>
      <c r="V52" s="126">
        <v>-5.67</v>
      </c>
      <c r="W52" s="126">
        <v>-33.700000000000003</v>
      </c>
      <c r="X52" s="126">
        <v>-4.7220000000000004</v>
      </c>
      <c r="Y52" s="126">
        <v>-17.382000000000001</v>
      </c>
      <c r="Z52" s="126">
        <v>-33.279000000000003</v>
      </c>
      <c r="AA52" s="126">
        <v>-5.4210000000000003</v>
      </c>
      <c r="AB52" s="126">
        <v>-5.2460000000000004</v>
      </c>
      <c r="AC52" s="126">
        <v>3.149</v>
      </c>
      <c r="AD52" s="126">
        <v>-9.5569299999999995</v>
      </c>
      <c r="AE52" s="126">
        <v>4.5381899999999993</v>
      </c>
      <c r="AF52" s="126">
        <v>2.7454499999999999</v>
      </c>
      <c r="AG52" s="126">
        <v>4.5651899999999994</v>
      </c>
      <c r="AH52" s="126">
        <v>0.109545453554</v>
      </c>
      <c r="AI52" s="127">
        <v>8.5840991759299996</v>
      </c>
      <c r="AJ52" s="127">
        <v>15.768000000000001</v>
      </c>
      <c r="AK52" s="127">
        <v>12.454000000000001</v>
      </c>
      <c r="AL52" s="127">
        <v>4.819</v>
      </c>
      <c r="AM52" s="127">
        <v>26.466999999999999</v>
      </c>
      <c r="AN52" s="4"/>
      <c r="AO52" s="4"/>
      <c r="AP52" s="4"/>
      <c r="AQ52" s="4"/>
      <c r="AR52" s="4"/>
      <c r="AS52" s="4"/>
      <c r="AT52" s="4"/>
      <c r="AU52" s="4"/>
      <c r="AV52" s="4"/>
      <c r="AW52" s="4"/>
      <c r="AX52" s="4"/>
      <c r="AY52" s="4"/>
    </row>
    <row r="53" spans="1:1005" ht="15" x14ac:dyDescent="0.25">
      <c r="A53" s="134">
        <f>YampaRiverInflow.TotalOutflow!A53</f>
        <v>44713</v>
      </c>
      <c r="B53" s="13"/>
      <c r="C53" s="13"/>
      <c r="D53" s="13">
        <v>-4.5209999999999999</v>
      </c>
      <c r="E53" s="126">
        <v>-2.262</v>
      </c>
      <c r="F53" s="126">
        <v>-2.2789999999999999</v>
      </c>
      <c r="G53" s="126">
        <v>1.631</v>
      </c>
      <c r="H53" s="126">
        <v>-6.1520000000000001</v>
      </c>
      <c r="I53" s="126">
        <v>-8.4760000000000009</v>
      </c>
      <c r="J53" s="126">
        <v>24.515999999999998</v>
      </c>
      <c r="K53" s="126">
        <v>4.5979999999999999</v>
      </c>
      <c r="L53" s="126">
        <v>13.497999999999999</v>
      </c>
      <c r="M53" s="126">
        <v>-26.187000000000001</v>
      </c>
      <c r="N53" s="126">
        <v>-3.3490000000000002</v>
      </c>
      <c r="O53" s="126">
        <v>4.0839999999999996</v>
      </c>
      <c r="P53" s="126">
        <v>-11.676</v>
      </c>
      <c r="Q53" s="126">
        <v>-4.1000000000000002E-2</v>
      </c>
      <c r="R53" s="126">
        <v>5.609</v>
      </c>
      <c r="S53" s="126">
        <v>-3.698</v>
      </c>
      <c r="T53" s="126">
        <v>-11.834</v>
      </c>
      <c r="U53" s="126">
        <v>-9.2289999999999992</v>
      </c>
      <c r="V53" s="126">
        <v>-8.5180000000000007</v>
      </c>
      <c r="W53" s="126">
        <v>-26.905999999999999</v>
      </c>
      <c r="X53" s="126">
        <v>-30.081</v>
      </c>
      <c r="Y53" s="126">
        <v>1.8560000000000001</v>
      </c>
      <c r="Z53" s="126">
        <v>-14.717000000000001</v>
      </c>
      <c r="AA53" s="126">
        <v>-14.012</v>
      </c>
      <c r="AB53" s="126">
        <v>-1.52</v>
      </c>
      <c r="AC53" s="126">
        <v>-16.565999999999999</v>
      </c>
      <c r="AD53" s="126">
        <v>-17.778869999999998</v>
      </c>
      <c r="AE53" s="126">
        <v>-8.3348700000000004</v>
      </c>
      <c r="AF53" s="126">
        <v>-5.4185299999999996</v>
      </c>
      <c r="AG53" s="126">
        <v>-7.2006999999999994</v>
      </c>
      <c r="AH53" s="126">
        <v>-0.73851239867699991</v>
      </c>
      <c r="AI53" s="127">
        <v>3.31216528727</v>
      </c>
      <c r="AJ53" s="127">
        <v>10.185</v>
      </c>
      <c r="AK53" s="127">
        <v>8.9730000000000008</v>
      </c>
      <c r="AL53" s="127">
        <v>-56.872</v>
      </c>
      <c r="AM53" s="127">
        <v>29.183</v>
      </c>
      <c r="AN53" s="4"/>
      <c r="AO53" s="4"/>
      <c r="AP53" s="4"/>
      <c r="AQ53" s="4"/>
      <c r="AR53" s="4"/>
      <c r="AS53" s="4"/>
      <c r="AT53" s="4"/>
      <c r="AU53" s="4"/>
      <c r="AV53" s="4"/>
      <c r="AW53" s="4"/>
      <c r="AX53" s="4"/>
      <c r="AY53" s="4"/>
    </row>
    <row r="54" spans="1:1005" ht="15" x14ac:dyDescent="0.25">
      <c r="A54" s="134">
        <f>YampaRiverInflow.TotalOutflow!A54</f>
        <v>44743</v>
      </c>
      <c r="B54" s="13"/>
      <c r="C54" s="13"/>
      <c r="D54" s="13">
        <v>-3.2919999999999998</v>
      </c>
      <c r="E54" s="126">
        <v>-10.845000000000001</v>
      </c>
      <c r="F54" s="126">
        <v>-4.5999999999999999E-2</v>
      </c>
      <c r="G54" s="126">
        <v>-5.7720000000000002</v>
      </c>
      <c r="H54" s="126">
        <v>-9.9499999999999993</v>
      </c>
      <c r="I54" s="126">
        <v>-11.750999999999999</v>
      </c>
      <c r="J54" s="126">
        <v>20.866</v>
      </c>
      <c r="K54" s="126">
        <v>1.85</v>
      </c>
      <c r="L54" s="126">
        <v>3.0960000000000001</v>
      </c>
      <c r="M54" s="126">
        <v>-10.608000000000001</v>
      </c>
      <c r="N54" s="126">
        <v>-7.6440000000000001</v>
      </c>
      <c r="O54" s="126">
        <v>8.1270000000000007</v>
      </c>
      <c r="P54" s="126">
        <v>-11.493</v>
      </c>
      <c r="Q54" s="126">
        <v>10.728</v>
      </c>
      <c r="R54" s="126">
        <v>8.7200000000000006</v>
      </c>
      <c r="S54" s="126">
        <v>-1.2669999999999999</v>
      </c>
      <c r="T54" s="126">
        <v>-11.347</v>
      </c>
      <c r="U54" s="126">
        <v>-18.335999999999999</v>
      </c>
      <c r="V54" s="126">
        <v>-2.9430000000000001</v>
      </c>
      <c r="W54" s="126">
        <v>-31.49</v>
      </c>
      <c r="X54" s="126">
        <v>-20.471</v>
      </c>
      <c r="Y54" s="126">
        <v>-11.896000000000001</v>
      </c>
      <c r="Z54" s="126">
        <v>-5.8959999999999999</v>
      </c>
      <c r="AA54" s="126">
        <v>-9.4190000000000005</v>
      </c>
      <c r="AB54" s="126">
        <v>-9.65</v>
      </c>
      <c r="AC54" s="126">
        <v>-13.497</v>
      </c>
      <c r="AD54" s="126">
        <v>-20.782049999999998</v>
      </c>
      <c r="AE54" s="126">
        <v>-5.3935699999999995</v>
      </c>
      <c r="AF54" s="126">
        <v>-16.034389999999998</v>
      </c>
      <c r="AG54" s="126">
        <v>-7.2505600000000001</v>
      </c>
      <c r="AH54" s="126">
        <v>-12.2247933908</v>
      </c>
      <c r="AI54" s="127">
        <v>-1.1186446296900001</v>
      </c>
      <c r="AJ54" s="127">
        <v>9.4459999999999997</v>
      </c>
      <c r="AK54" s="127">
        <v>7.9630000000000001</v>
      </c>
      <c r="AL54" s="127">
        <v>79.977000000000004</v>
      </c>
      <c r="AM54" s="127">
        <v>-11.765000000000001</v>
      </c>
      <c r="AN54" s="4"/>
      <c r="AO54" s="4"/>
      <c r="AP54" s="4"/>
      <c r="AQ54" s="4"/>
      <c r="AR54" s="4"/>
      <c r="AS54" s="4"/>
      <c r="AT54" s="4"/>
      <c r="AU54" s="4"/>
      <c r="AV54" s="4"/>
      <c r="AW54" s="4"/>
      <c r="AX54" s="4"/>
      <c r="AY54" s="4"/>
    </row>
    <row r="55" spans="1:1005" ht="15" x14ac:dyDescent="0.25">
      <c r="A55" s="134">
        <f>YampaRiverInflow.TotalOutflow!A55</f>
        <v>44774</v>
      </c>
      <c r="B55" s="13"/>
      <c r="C55" s="13"/>
      <c r="D55" s="13">
        <v>2.028</v>
      </c>
      <c r="E55" s="126">
        <v>-3.1019999999999999</v>
      </c>
      <c r="F55" s="126">
        <v>12.827999999999999</v>
      </c>
      <c r="G55" s="126">
        <v>-4.125</v>
      </c>
      <c r="H55" s="126">
        <v>-0.66400000000000003</v>
      </c>
      <c r="I55" s="126">
        <v>-1.9179999999999999</v>
      </c>
      <c r="J55" s="126">
        <v>27.553999999999998</v>
      </c>
      <c r="K55" s="126">
        <v>4.3259999999999996</v>
      </c>
      <c r="L55" s="126">
        <v>3.7869999999999999</v>
      </c>
      <c r="M55" s="126">
        <v>-3.95</v>
      </c>
      <c r="N55" s="126">
        <v>-0.94599999999999995</v>
      </c>
      <c r="O55" s="126">
        <v>2.1970000000000001</v>
      </c>
      <c r="P55" s="126">
        <v>-4.3259999999999996</v>
      </c>
      <c r="Q55" s="126">
        <v>-10.675000000000001</v>
      </c>
      <c r="R55" s="126">
        <v>1.804</v>
      </c>
      <c r="S55" s="126">
        <v>4.2789999999999999</v>
      </c>
      <c r="T55" s="126">
        <v>-12.226000000000001</v>
      </c>
      <c r="U55" s="126">
        <v>-3.8130000000000002</v>
      </c>
      <c r="V55" s="126">
        <v>-0.78500000000000003</v>
      </c>
      <c r="W55" s="126">
        <v>-7.6040000000000001</v>
      </c>
      <c r="X55" s="126">
        <v>-5.4119999999999999</v>
      </c>
      <c r="Y55" s="126">
        <v>-13.86</v>
      </c>
      <c r="Z55" s="126">
        <v>-14.737</v>
      </c>
      <c r="AA55" s="126">
        <v>-6.2569999999999997</v>
      </c>
      <c r="AB55" s="126">
        <v>-22.553999999999998</v>
      </c>
      <c r="AC55" s="126">
        <v>-2.4489999999999998</v>
      </c>
      <c r="AD55" s="126">
        <v>-15.135450000000001</v>
      </c>
      <c r="AE55" s="126">
        <v>2.9768400000000002</v>
      </c>
      <c r="AF55" s="126">
        <v>5.9177799999999996</v>
      </c>
      <c r="AG55" s="126">
        <v>3.3304999999999998</v>
      </c>
      <c r="AH55" s="126">
        <v>10.5769677696</v>
      </c>
      <c r="AI55" s="127">
        <v>-6.3205289276000007</v>
      </c>
      <c r="AJ55" s="127">
        <v>5.1120000000000001</v>
      </c>
      <c r="AK55" s="127">
        <v>10.664999999999999</v>
      </c>
      <c r="AL55" s="127">
        <v>5.9720000000000004</v>
      </c>
      <c r="AM55" s="127">
        <v>-4.8890000000000002</v>
      </c>
      <c r="AN55" s="4"/>
      <c r="AO55" s="4"/>
      <c r="AP55" s="4"/>
      <c r="AQ55" s="4"/>
      <c r="AR55" s="4"/>
      <c r="AS55" s="4"/>
      <c r="AT55" s="4"/>
      <c r="AU55" s="4"/>
      <c r="AV55" s="4"/>
      <c r="AW55" s="4"/>
      <c r="AX55" s="4"/>
      <c r="AY55" s="4"/>
    </row>
    <row r="56" spans="1:1005" ht="15" x14ac:dyDescent="0.25">
      <c r="A56" s="134">
        <f>YampaRiverInflow.TotalOutflow!A56</f>
        <v>44805</v>
      </c>
      <c r="B56" s="13"/>
      <c r="C56" s="13"/>
      <c r="D56" s="13">
        <v>0.75</v>
      </c>
      <c r="E56" s="126">
        <v>10.523999999999999</v>
      </c>
      <c r="F56" s="126">
        <v>-8.4480000000000004</v>
      </c>
      <c r="G56" s="126">
        <v>-5.992</v>
      </c>
      <c r="H56" s="126">
        <v>7.3310000000000004</v>
      </c>
      <c r="I56" s="126">
        <v>-4.6890000000000001</v>
      </c>
      <c r="J56" s="126">
        <v>14.712999999999999</v>
      </c>
      <c r="K56" s="126">
        <v>2.484</v>
      </c>
      <c r="L56" s="126">
        <v>5.2409999999999997</v>
      </c>
      <c r="M56" s="126">
        <v>-12.904</v>
      </c>
      <c r="N56" s="126">
        <v>8.5779999999999994</v>
      </c>
      <c r="O56" s="126">
        <v>15.861000000000001</v>
      </c>
      <c r="P56" s="126">
        <v>4.218</v>
      </c>
      <c r="Q56" s="126">
        <v>2.15</v>
      </c>
      <c r="R56" s="126">
        <v>-6.8959999999999999</v>
      </c>
      <c r="S56" s="126">
        <v>-12.975</v>
      </c>
      <c r="T56" s="126">
        <v>-7.1189999999999998</v>
      </c>
      <c r="U56" s="126">
        <v>-2.2879999999999998</v>
      </c>
      <c r="V56" s="126">
        <v>-15.519</v>
      </c>
      <c r="W56" s="126">
        <v>-21.178000000000001</v>
      </c>
      <c r="X56" s="126">
        <v>-6.0739999999999998</v>
      </c>
      <c r="Y56" s="126">
        <v>-3.6960000000000002</v>
      </c>
      <c r="Z56" s="126">
        <v>0.23</v>
      </c>
      <c r="AA56" s="126">
        <v>-2.0470000000000002</v>
      </c>
      <c r="AB56" s="126">
        <v>-1.55</v>
      </c>
      <c r="AC56" s="126">
        <v>8.7729999999999997</v>
      </c>
      <c r="AD56" s="126">
        <v>-8.4957199999999986</v>
      </c>
      <c r="AE56" s="126">
        <v>10.460270000000001</v>
      </c>
      <c r="AF56" s="126">
        <v>-5.7617600000000007</v>
      </c>
      <c r="AG56" s="126">
        <v>-2.9507099999999999</v>
      </c>
      <c r="AH56" s="126">
        <v>5.5732644647899994</v>
      </c>
      <c r="AI56" s="127">
        <v>7.3737107418200001</v>
      </c>
      <c r="AJ56" s="127">
        <v>12.664999999999999</v>
      </c>
      <c r="AK56" s="127">
        <v>7.843</v>
      </c>
      <c r="AL56" s="127">
        <v>21.111000000000001</v>
      </c>
      <c r="AM56" s="127">
        <v>-9.8369999999999997</v>
      </c>
      <c r="AN56" s="4"/>
      <c r="AO56" s="4"/>
      <c r="AP56" s="4"/>
      <c r="AQ56" s="4"/>
      <c r="AR56" s="4"/>
      <c r="AS56" s="4"/>
      <c r="AT56" s="4"/>
      <c r="AU56" s="4"/>
      <c r="AV56" s="4"/>
      <c r="AW56" s="4"/>
      <c r="AX56" s="4"/>
      <c r="AY56" s="4"/>
    </row>
    <row r="57" spans="1:1005" ht="15" x14ac:dyDescent="0.25">
      <c r="A57" s="134">
        <f>YampaRiverInflow.TotalOutflow!A57</f>
        <v>44835</v>
      </c>
      <c r="B57" s="13"/>
      <c r="C57" s="13"/>
      <c r="D57" s="13">
        <v>5.944</v>
      </c>
      <c r="E57" s="126">
        <v>3.9750000000000001</v>
      </c>
      <c r="F57" s="126">
        <v>-1.39</v>
      </c>
      <c r="G57" s="126">
        <v>1.2050000000000001</v>
      </c>
      <c r="H57" s="126">
        <v>5.649</v>
      </c>
      <c r="I57" s="126">
        <v>-0.52300000000000002</v>
      </c>
      <c r="J57" s="126">
        <v>14.474</v>
      </c>
      <c r="K57" s="126">
        <v>4.5730000000000004</v>
      </c>
      <c r="L57" s="126">
        <v>16.068000000000001</v>
      </c>
      <c r="M57" s="126">
        <v>-0.16700000000000001</v>
      </c>
      <c r="N57" s="126">
        <v>3.9340000000000002</v>
      </c>
      <c r="O57" s="126">
        <v>-8.1950000000000003</v>
      </c>
      <c r="P57" s="126">
        <v>1.153</v>
      </c>
      <c r="Q57" s="126">
        <v>4.8550000000000004</v>
      </c>
      <c r="R57" s="126">
        <v>-2.7719999999999998</v>
      </c>
      <c r="S57" s="126">
        <v>10.111000000000001</v>
      </c>
      <c r="T57" s="126">
        <v>-7.88</v>
      </c>
      <c r="U57" s="126">
        <v>4.2610000000000001</v>
      </c>
      <c r="V57" s="126">
        <v>-9.0299999999999994</v>
      </c>
      <c r="W57" s="126">
        <v>-19.219000000000001</v>
      </c>
      <c r="X57" s="126">
        <v>-22.152000000000001</v>
      </c>
      <c r="Y57" s="126">
        <v>1.0089999999999999</v>
      </c>
      <c r="Z57" s="126">
        <v>-7.5469999999999997</v>
      </c>
      <c r="AA57" s="126">
        <v>3.0539999999999998</v>
      </c>
      <c r="AB57" s="126">
        <v>-0.55300000000000005</v>
      </c>
      <c r="AC57" s="126">
        <v>-10.613</v>
      </c>
      <c r="AD57" s="126">
        <v>-11.085850000000001</v>
      </c>
      <c r="AE57" s="126">
        <v>5.77902</v>
      </c>
      <c r="AF57" s="126">
        <v>-2.5799099999999999</v>
      </c>
      <c r="AG57" s="126">
        <v>11.36007</v>
      </c>
      <c r="AH57" s="126">
        <v>13.2843884321</v>
      </c>
      <c r="AI57" s="127">
        <v>-7.7399921552699995</v>
      </c>
      <c r="AJ57" s="127">
        <v>14.252000000000001</v>
      </c>
      <c r="AK57" s="127">
        <v>9.3710000000000004</v>
      </c>
      <c r="AL57" s="127">
        <v>15.488</v>
      </c>
      <c r="AM57" s="127">
        <v>-6.1580000000000004</v>
      </c>
      <c r="AN57" s="4"/>
      <c r="AO57" s="4"/>
      <c r="AP57" s="4"/>
      <c r="AQ57" s="4"/>
      <c r="AR57" s="4"/>
      <c r="AS57" s="4"/>
      <c r="AT57" s="4"/>
      <c r="AU57" s="4"/>
      <c r="AV57" s="4"/>
      <c r="AW57" s="4"/>
      <c r="AX57" s="4"/>
      <c r="AY57" s="4"/>
    </row>
    <row r="58" spans="1:1005" ht="15" x14ac:dyDescent="0.25">
      <c r="A58" s="134">
        <f>YampaRiverInflow.TotalOutflow!A58</f>
        <v>44866</v>
      </c>
      <c r="B58" s="13"/>
      <c r="C58" s="13"/>
      <c r="D58" s="13">
        <v>6.4560000000000004</v>
      </c>
      <c r="E58" s="126">
        <v>-7.468</v>
      </c>
      <c r="F58" s="126">
        <v>-28.899000000000001</v>
      </c>
      <c r="G58" s="126">
        <v>2.085</v>
      </c>
      <c r="H58" s="126">
        <v>8.407</v>
      </c>
      <c r="I58" s="126">
        <v>-0.58899999999999997</v>
      </c>
      <c r="J58" s="126">
        <v>22.443999999999999</v>
      </c>
      <c r="K58" s="126">
        <v>6.7830000000000004</v>
      </c>
      <c r="L58" s="126">
        <v>12.221</v>
      </c>
      <c r="M58" s="126">
        <v>-13.337999999999999</v>
      </c>
      <c r="N58" s="126">
        <v>4.8029999999999999</v>
      </c>
      <c r="O58" s="126">
        <v>7.5140000000000002</v>
      </c>
      <c r="P58" s="126">
        <v>2.7349999999999999</v>
      </c>
      <c r="Q58" s="126">
        <v>6.601</v>
      </c>
      <c r="R58" s="126">
        <v>0.97699999999999998</v>
      </c>
      <c r="S58" s="126">
        <v>8.3629999999999995</v>
      </c>
      <c r="T58" s="126">
        <v>1.911</v>
      </c>
      <c r="U58" s="126">
        <v>-3.2410000000000001</v>
      </c>
      <c r="V58" s="126">
        <v>2.9350000000000001</v>
      </c>
      <c r="W58" s="126">
        <v>-7.6369999999999996</v>
      </c>
      <c r="X58" s="126">
        <v>3.4329999999999998</v>
      </c>
      <c r="Y58" s="126">
        <v>5.0679999999999996</v>
      </c>
      <c r="Z58" s="126">
        <v>-2.4470000000000001</v>
      </c>
      <c r="AA58" s="126">
        <v>9.4309999999999992</v>
      </c>
      <c r="AB58" s="126">
        <v>-7.2889999999999997</v>
      </c>
      <c r="AC58" s="126">
        <v>-3.6389999999999998</v>
      </c>
      <c r="AD58" s="126">
        <v>0.89403999999999995</v>
      </c>
      <c r="AE58" s="126">
        <v>10.06827</v>
      </c>
      <c r="AF58" s="126">
        <v>6.3182299999999998</v>
      </c>
      <c r="AG58" s="126">
        <v>14.429110000000001</v>
      </c>
      <c r="AH58" s="126">
        <v>13.142818181799999</v>
      </c>
      <c r="AI58" s="127">
        <v>-3.7337908998399998</v>
      </c>
      <c r="AJ58" s="127">
        <v>10.364000000000001</v>
      </c>
      <c r="AK58" s="127">
        <v>11.958</v>
      </c>
      <c r="AL58" s="127">
        <v>26.683</v>
      </c>
      <c r="AM58" s="127">
        <v>-13.926</v>
      </c>
      <c r="AN58" s="4"/>
      <c r="AO58" s="4"/>
      <c r="AP58" s="4"/>
      <c r="AQ58" s="4"/>
      <c r="AR58" s="4"/>
      <c r="AS58" s="4"/>
      <c r="AT58" s="4"/>
      <c r="AU58" s="4"/>
      <c r="AV58" s="4"/>
      <c r="AW58" s="4"/>
      <c r="AX58" s="4"/>
      <c r="AY58" s="4"/>
    </row>
    <row r="59" spans="1:1005" ht="15" x14ac:dyDescent="0.25">
      <c r="A59" s="134">
        <f>YampaRiverInflow.TotalOutflow!A59</f>
        <v>44896</v>
      </c>
      <c r="B59" s="13"/>
      <c r="C59" s="13"/>
      <c r="D59" s="13">
        <v>9.0839999999999996</v>
      </c>
      <c r="E59" s="126">
        <v>-11.507999999999999</v>
      </c>
      <c r="F59" s="126">
        <v>-10.381</v>
      </c>
      <c r="G59" s="126">
        <v>5.13</v>
      </c>
      <c r="H59" s="126">
        <v>6.2859999999999996</v>
      </c>
      <c r="I59" s="126">
        <v>3.5110000000000001</v>
      </c>
      <c r="J59" s="126">
        <v>17.72</v>
      </c>
      <c r="K59" s="126">
        <v>8.3699999999999992</v>
      </c>
      <c r="L59" s="126">
        <v>26.24</v>
      </c>
      <c r="M59" s="126">
        <v>9.7059999999999995</v>
      </c>
      <c r="N59" s="126">
        <v>15.848000000000001</v>
      </c>
      <c r="O59" s="126">
        <v>94.941000000000003</v>
      </c>
      <c r="P59" s="126">
        <v>-1.6679999999999999</v>
      </c>
      <c r="Q59" s="126">
        <v>27.11</v>
      </c>
      <c r="R59" s="126">
        <v>15.473000000000001</v>
      </c>
      <c r="S59" s="126">
        <v>23.396999999999998</v>
      </c>
      <c r="T59" s="126">
        <v>-21.466999999999999</v>
      </c>
      <c r="U59" s="126">
        <v>-1.9690000000000001</v>
      </c>
      <c r="V59" s="126">
        <v>6.1689999999999996</v>
      </c>
      <c r="W59" s="126">
        <v>-8.734</v>
      </c>
      <c r="X59" s="126">
        <v>2.1890000000000001</v>
      </c>
      <c r="Y59" s="126">
        <v>6.22</v>
      </c>
      <c r="Z59" s="126">
        <v>-1.919</v>
      </c>
      <c r="AA59" s="126">
        <v>-0.40100000000000002</v>
      </c>
      <c r="AB59" s="126">
        <v>-10.759</v>
      </c>
      <c r="AC59" s="126">
        <v>-7.3310000000000004</v>
      </c>
      <c r="AD59" s="126">
        <v>7.5781999999999998</v>
      </c>
      <c r="AE59" s="126">
        <v>10.29767</v>
      </c>
      <c r="AF59" s="126">
        <v>-5.8699700000000004</v>
      </c>
      <c r="AG59" s="126">
        <v>24.633080000000003</v>
      </c>
      <c r="AH59" s="126">
        <v>23.363190082799999</v>
      </c>
      <c r="AI59" s="127">
        <v>-4.4305979113900005</v>
      </c>
      <c r="AJ59" s="127">
        <v>17.004000000000001</v>
      </c>
      <c r="AK59" s="127">
        <v>9.5869999999999997</v>
      </c>
      <c r="AL59" s="127">
        <v>0.30399999999999999</v>
      </c>
      <c r="AM59" s="127">
        <v>-3.339</v>
      </c>
      <c r="AN59" s="4"/>
      <c r="AO59" s="4"/>
      <c r="AP59" s="4"/>
      <c r="AQ59" s="4"/>
      <c r="AR59" s="4"/>
      <c r="AS59" s="4"/>
      <c r="AT59" s="4"/>
      <c r="AU59" s="4"/>
      <c r="AV59" s="4"/>
      <c r="AW59" s="4"/>
      <c r="AX59" s="4"/>
      <c r="AY59" s="4"/>
    </row>
    <row r="60" spans="1:1005" ht="15" x14ac:dyDescent="0.25">
      <c r="A60" s="134">
        <f>YampaRiverInflow.TotalOutflow!A60</f>
        <v>44927</v>
      </c>
      <c r="B60" s="13"/>
      <c r="C60" s="13"/>
      <c r="D60" s="13">
        <v>1.262</v>
      </c>
      <c r="E60" s="126">
        <v>6.5129999999999999</v>
      </c>
      <c r="F60" s="126">
        <v>-4.4320000000000004</v>
      </c>
      <c r="G60" s="126">
        <v>5.085</v>
      </c>
      <c r="H60" s="126">
        <v>4.3979999999999997</v>
      </c>
      <c r="I60" s="126">
        <v>1.542</v>
      </c>
      <c r="J60" s="126">
        <v>7.4649999999999999</v>
      </c>
      <c r="K60" s="126">
        <v>6.9909999999999997</v>
      </c>
      <c r="L60" s="126">
        <v>-30.036999999999999</v>
      </c>
      <c r="M60" s="126">
        <v>0.34799999999999998</v>
      </c>
      <c r="N60" s="126">
        <v>8.1069999999999993</v>
      </c>
      <c r="O60" s="126">
        <v>-4.0170000000000003</v>
      </c>
      <c r="P60" s="126">
        <v>-0.42499999999999999</v>
      </c>
      <c r="Q60" s="126">
        <v>-9.2249999999999996</v>
      </c>
      <c r="R60" s="126">
        <v>16.908000000000001</v>
      </c>
      <c r="S60" s="126">
        <v>1.482</v>
      </c>
      <c r="T60" s="126">
        <v>-11.156000000000001</v>
      </c>
      <c r="U60" s="126">
        <v>-10.212999999999999</v>
      </c>
      <c r="V60" s="126">
        <v>-20.742999999999999</v>
      </c>
      <c r="W60" s="126">
        <v>-9.2750000000000004</v>
      </c>
      <c r="X60" s="126">
        <v>-13.997999999999999</v>
      </c>
      <c r="Y60" s="126">
        <v>-0.47799999999999998</v>
      </c>
      <c r="Z60" s="126">
        <v>-2.403</v>
      </c>
      <c r="AA60" s="126">
        <v>3.4119999999999999</v>
      </c>
      <c r="AB60" s="126">
        <v>-10.265000000000001</v>
      </c>
      <c r="AC60" s="126">
        <v>17.93282</v>
      </c>
      <c r="AD60" s="126">
        <v>-2.55436</v>
      </c>
      <c r="AE60" s="126">
        <v>-2.7433800000000002</v>
      </c>
      <c r="AF60" s="126">
        <v>-21.323439999999998</v>
      </c>
      <c r="AG60" s="126">
        <v>2.6227190070699997</v>
      </c>
      <c r="AH60" s="126">
        <v>1.4601900836399999</v>
      </c>
      <c r="AI60" s="127">
        <v>18.143000000000001</v>
      </c>
      <c r="AJ60" s="127">
        <v>20.103999999999999</v>
      </c>
      <c r="AK60" s="127">
        <v>1.06</v>
      </c>
      <c r="AL60" s="127">
        <v>-6.7050000000000001</v>
      </c>
      <c r="AM60" s="127">
        <v>5.38</v>
      </c>
      <c r="AN60" s="4"/>
      <c r="AO60" s="4"/>
      <c r="AP60" s="4"/>
      <c r="AQ60" s="4"/>
      <c r="AR60" s="4"/>
      <c r="AS60" s="4"/>
      <c r="AT60" s="4"/>
      <c r="AU60" s="4"/>
      <c r="AV60" s="4"/>
      <c r="AW60" s="4"/>
      <c r="AX60" s="4"/>
      <c r="AY60" s="4"/>
    </row>
    <row r="61" spans="1:1005" ht="15" x14ac:dyDescent="0.25">
      <c r="A61" s="134">
        <f>YampaRiverInflow.TotalOutflow!A61</f>
        <v>44958</v>
      </c>
      <c r="B61" s="13"/>
      <c r="C61" s="13"/>
      <c r="D61" s="13">
        <v>-1.026</v>
      </c>
      <c r="E61" s="126">
        <v>32.200000000000003</v>
      </c>
      <c r="F61" s="126">
        <v>-3.0870000000000002</v>
      </c>
      <c r="G61" s="126">
        <v>5.883</v>
      </c>
      <c r="H61" s="126">
        <v>-0.33700000000000002</v>
      </c>
      <c r="I61" s="126">
        <v>5.5730000000000004</v>
      </c>
      <c r="J61" s="126">
        <v>9.9540000000000006</v>
      </c>
      <c r="K61" s="126">
        <v>4.1059999999999999</v>
      </c>
      <c r="L61" s="126">
        <v>-45.491</v>
      </c>
      <c r="M61" s="126">
        <v>-8.9390000000000001</v>
      </c>
      <c r="N61" s="126">
        <v>14.935</v>
      </c>
      <c r="O61" s="126">
        <v>-2.7170000000000001</v>
      </c>
      <c r="P61" s="126">
        <v>1.121</v>
      </c>
      <c r="Q61" s="126">
        <v>-12.965</v>
      </c>
      <c r="R61" s="126">
        <v>0.91800000000000004</v>
      </c>
      <c r="S61" s="126">
        <v>1.9139999999999999</v>
      </c>
      <c r="T61" s="126">
        <v>-9.2040000000000006</v>
      </c>
      <c r="U61" s="126">
        <v>-8.66</v>
      </c>
      <c r="V61" s="126">
        <v>-7.7130000000000001</v>
      </c>
      <c r="W61" s="126">
        <v>-7.8449999999999998</v>
      </c>
      <c r="X61" s="126">
        <v>-18.251999999999999</v>
      </c>
      <c r="Y61" s="126">
        <v>-3.117</v>
      </c>
      <c r="Z61" s="126">
        <v>-7.3280000000000003</v>
      </c>
      <c r="AA61" s="126">
        <v>1.02</v>
      </c>
      <c r="AB61" s="126">
        <v>-14.303000000000001</v>
      </c>
      <c r="AC61" s="126">
        <v>-13.95496</v>
      </c>
      <c r="AD61" s="126">
        <v>-11.963200000000001</v>
      </c>
      <c r="AE61" s="126">
        <v>-5.2006099999999993</v>
      </c>
      <c r="AF61" s="126">
        <v>-1.8404100000000001</v>
      </c>
      <c r="AG61" s="126">
        <v>4.1879586768900001</v>
      </c>
      <c r="AH61" s="126">
        <v>8.4784876017200013</v>
      </c>
      <c r="AI61" s="127">
        <v>14.496</v>
      </c>
      <c r="AJ61" s="127">
        <v>17.045999999999999</v>
      </c>
      <c r="AK61" s="127">
        <v>28.591000000000001</v>
      </c>
      <c r="AL61" s="127">
        <v>33.414000000000001</v>
      </c>
      <c r="AM61" s="127">
        <v>22.41</v>
      </c>
      <c r="AN61" s="4"/>
      <c r="AO61" s="4"/>
      <c r="AP61" s="4"/>
      <c r="AQ61" s="4"/>
      <c r="AR61" s="4"/>
      <c r="AS61" s="4"/>
      <c r="AT61" s="4"/>
      <c r="AU61" s="4"/>
      <c r="AV61" s="4"/>
      <c r="AW61" s="4"/>
      <c r="AX61" s="4"/>
      <c r="AY61" s="4"/>
    </row>
    <row r="62" spans="1:1005" ht="15" x14ac:dyDescent="0.25">
      <c r="A62" s="134">
        <f>YampaRiverInflow.TotalOutflow!A62</f>
        <v>44986</v>
      </c>
      <c r="B62" s="13"/>
      <c r="C62" s="13"/>
      <c r="D62" s="13">
        <v>-7.3840000000000003</v>
      </c>
      <c r="E62" s="126">
        <v>22.428000000000001</v>
      </c>
      <c r="F62" s="126">
        <v>-10.952999999999999</v>
      </c>
      <c r="G62" s="126">
        <v>-3.7189999999999999</v>
      </c>
      <c r="H62" s="126">
        <v>-8.3870000000000005</v>
      </c>
      <c r="I62" s="126">
        <v>14.401999999999999</v>
      </c>
      <c r="J62" s="126">
        <v>2.5150000000000001</v>
      </c>
      <c r="K62" s="126">
        <v>-1.482</v>
      </c>
      <c r="L62" s="126">
        <v>-85.617000000000004</v>
      </c>
      <c r="M62" s="126">
        <v>-18.977</v>
      </c>
      <c r="N62" s="126">
        <v>-3.0750000000000002</v>
      </c>
      <c r="O62" s="126">
        <v>33.225999999999999</v>
      </c>
      <c r="P62" s="126">
        <v>11.038</v>
      </c>
      <c r="Q62" s="126">
        <v>4.673</v>
      </c>
      <c r="R62" s="126">
        <v>4.1000000000000002E-2</v>
      </c>
      <c r="S62" s="126">
        <v>8.1969999999999992</v>
      </c>
      <c r="T62" s="126">
        <v>5.577</v>
      </c>
      <c r="U62" s="126">
        <v>-5.0199999999999996</v>
      </c>
      <c r="V62" s="126">
        <v>-3.68</v>
      </c>
      <c r="W62" s="126">
        <v>-25.69</v>
      </c>
      <c r="X62" s="126">
        <v>16.045999999999999</v>
      </c>
      <c r="Y62" s="126">
        <v>-10.304</v>
      </c>
      <c r="Z62" s="126">
        <v>-11.891999999999999</v>
      </c>
      <c r="AA62" s="126">
        <v>0.318</v>
      </c>
      <c r="AB62" s="126">
        <v>-9.7430000000000003</v>
      </c>
      <c r="AC62" s="126">
        <v>-12.145200000000001</v>
      </c>
      <c r="AD62" s="126">
        <v>-6.3741000000000003</v>
      </c>
      <c r="AE62" s="126">
        <v>-11.246979999999999</v>
      </c>
      <c r="AF62" s="126">
        <v>-5.8244099999999994</v>
      </c>
      <c r="AG62" s="126">
        <v>-14.067462812699999</v>
      </c>
      <c r="AH62" s="126">
        <v>-0.28571900964999997</v>
      </c>
      <c r="AI62" s="127">
        <v>8.0129999999999999</v>
      </c>
      <c r="AJ62" s="127">
        <v>6.1710000000000003</v>
      </c>
      <c r="AK62" s="127">
        <v>11.651999999999999</v>
      </c>
      <c r="AL62" s="127">
        <v>31.146000000000001</v>
      </c>
      <c r="AM62" s="127">
        <v>5.4130000000000003</v>
      </c>
      <c r="AN62" s="4"/>
      <c r="AO62" s="4"/>
      <c r="AP62" s="4"/>
      <c r="AQ62" s="4"/>
      <c r="AR62" s="4"/>
      <c r="AS62" s="4"/>
      <c r="AT62" s="4"/>
      <c r="AU62" s="4"/>
      <c r="AV62" s="4"/>
      <c r="AW62" s="4"/>
      <c r="AX62" s="4"/>
      <c r="AY62" s="4"/>
    </row>
    <row r="63" spans="1:1005" ht="15" x14ac:dyDescent="0.25">
      <c r="A63" s="134">
        <f>YampaRiverInflow.TotalOutflow!A63</f>
        <v>45017</v>
      </c>
      <c r="B63" s="13"/>
      <c r="C63" s="13"/>
      <c r="D63" s="13">
        <v>-3.72</v>
      </c>
      <c r="E63" s="126">
        <v>18.954000000000001</v>
      </c>
      <c r="F63" s="126">
        <v>-3.2869999999999999</v>
      </c>
      <c r="G63" s="126">
        <v>-15.096</v>
      </c>
      <c r="H63" s="126">
        <v>0.37</v>
      </c>
      <c r="I63" s="126">
        <v>14.292</v>
      </c>
      <c r="J63" s="126">
        <v>5.7640000000000002</v>
      </c>
      <c r="K63" s="126">
        <v>12.843999999999999</v>
      </c>
      <c r="L63" s="126">
        <v>-51.061999999999998</v>
      </c>
      <c r="M63" s="126">
        <v>-15.113</v>
      </c>
      <c r="N63" s="126">
        <v>-4.2430000000000003</v>
      </c>
      <c r="O63" s="126">
        <v>-7.5759999999999996</v>
      </c>
      <c r="P63" s="126">
        <v>15.396000000000001</v>
      </c>
      <c r="Q63" s="126">
        <v>39.173999999999999</v>
      </c>
      <c r="R63" s="126">
        <v>-0.41699999999999998</v>
      </c>
      <c r="S63" s="126">
        <v>-3.9380000000000002</v>
      </c>
      <c r="T63" s="126">
        <v>0.93100000000000005</v>
      </c>
      <c r="U63" s="126">
        <v>-11.872999999999999</v>
      </c>
      <c r="V63" s="126">
        <v>-13.384</v>
      </c>
      <c r="W63" s="126">
        <v>-6.9089999999999998</v>
      </c>
      <c r="X63" s="126">
        <v>4.298</v>
      </c>
      <c r="Y63" s="126">
        <v>-1.605</v>
      </c>
      <c r="Z63" s="126">
        <v>-3.3879999999999999</v>
      </c>
      <c r="AA63" s="126">
        <v>-8.2620000000000005</v>
      </c>
      <c r="AB63" s="126">
        <v>-14.076000000000001</v>
      </c>
      <c r="AC63" s="126">
        <v>-15.64438</v>
      </c>
      <c r="AD63" s="126">
        <v>-20.393439999999998</v>
      </c>
      <c r="AE63" s="126">
        <v>-12.259069999999999</v>
      </c>
      <c r="AF63" s="126">
        <v>-6.0398699999999996</v>
      </c>
      <c r="AG63" s="126">
        <v>14.1864628099</v>
      </c>
      <c r="AH63" s="126">
        <v>-8.4453140515699996</v>
      </c>
      <c r="AI63" s="127">
        <v>13.148999999999999</v>
      </c>
      <c r="AJ63" s="127">
        <v>7.52</v>
      </c>
      <c r="AK63" s="127">
        <v>-11.246</v>
      </c>
      <c r="AL63" s="127">
        <v>4.5250000000000004</v>
      </c>
      <c r="AM63" s="127">
        <v>-15.333</v>
      </c>
      <c r="AN63" s="4"/>
      <c r="AO63" s="4"/>
      <c r="AP63" s="4"/>
      <c r="AQ63" s="4"/>
      <c r="AR63" s="4"/>
      <c r="AS63" s="4"/>
      <c r="AT63" s="4"/>
      <c r="AU63" s="4"/>
      <c r="AV63" s="4"/>
      <c r="AW63" s="4"/>
      <c r="AX63" s="4"/>
      <c r="AY63" s="4"/>
    </row>
    <row r="64" spans="1:1005" ht="15" x14ac:dyDescent="0.25">
      <c r="A64" s="134">
        <f>YampaRiverInflow.TotalOutflow!A64</f>
        <v>45047</v>
      </c>
      <c r="B64" s="13"/>
      <c r="C64" s="13"/>
      <c r="D64" s="13">
        <v>3.863</v>
      </c>
      <c r="E64" s="126">
        <v>-11.66</v>
      </c>
      <c r="F64" s="126">
        <v>0.27800000000000002</v>
      </c>
      <c r="G64" s="126">
        <v>-5.2439999999999998</v>
      </c>
      <c r="H64" s="126">
        <v>-3.9220000000000002</v>
      </c>
      <c r="I64" s="126">
        <v>17</v>
      </c>
      <c r="J64" s="126">
        <v>7.5990000000000002</v>
      </c>
      <c r="K64" s="126">
        <v>4.7030000000000003</v>
      </c>
      <c r="L64" s="126">
        <v>-61.749000000000002</v>
      </c>
      <c r="M64" s="126">
        <v>-4.7960000000000003</v>
      </c>
      <c r="N64" s="126">
        <v>-13.974</v>
      </c>
      <c r="O64" s="126">
        <v>-8.2089999999999996</v>
      </c>
      <c r="P64" s="126">
        <v>11.73</v>
      </c>
      <c r="Q64" s="126">
        <v>21.998999999999999</v>
      </c>
      <c r="R64" s="126">
        <v>0.111</v>
      </c>
      <c r="S64" s="126">
        <v>-14.868</v>
      </c>
      <c r="T64" s="126">
        <v>-7.181</v>
      </c>
      <c r="U64" s="126">
        <v>-5.67</v>
      </c>
      <c r="V64" s="126">
        <v>-33.700000000000003</v>
      </c>
      <c r="W64" s="126">
        <v>-4.7220000000000004</v>
      </c>
      <c r="X64" s="126">
        <v>-17.382000000000001</v>
      </c>
      <c r="Y64" s="126">
        <v>-33.279000000000003</v>
      </c>
      <c r="Z64" s="126">
        <v>-5.4210000000000003</v>
      </c>
      <c r="AA64" s="126">
        <v>-5.2460000000000004</v>
      </c>
      <c r="AB64" s="126">
        <v>3.149</v>
      </c>
      <c r="AC64" s="126">
        <v>-9.5569299999999995</v>
      </c>
      <c r="AD64" s="126">
        <v>4.5381899999999993</v>
      </c>
      <c r="AE64" s="126">
        <v>2.7454499999999999</v>
      </c>
      <c r="AF64" s="126">
        <v>4.5651899999999994</v>
      </c>
      <c r="AG64" s="126">
        <v>0.109545453554</v>
      </c>
      <c r="AH64" s="126">
        <v>8.5840991759299996</v>
      </c>
      <c r="AI64" s="127">
        <v>15.768000000000001</v>
      </c>
      <c r="AJ64" s="127">
        <v>12.454000000000001</v>
      </c>
      <c r="AK64" s="127">
        <v>4.819</v>
      </c>
      <c r="AL64" s="127">
        <v>26.466999999999999</v>
      </c>
      <c r="AM64" s="127">
        <v>-2.0129999999999999</v>
      </c>
      <c r="AN64" s="4"/>
      <c r="AO64" s="4"/>
      <c r="AP64" s="4"/>
      <c r="AQ64" s="4"/>
      <c r="AR64" s="4"/>
      <c r="AS64" s="4"/>
      <c r="AT64" s="4"/>
      <c r="AU64" s="4"/>
      <c r="AV64" s="4"/>
      <c r="AW64" s="4"/>
      <c r="AX64" s="4"/>
      <c r="AY64" s="4"/>
      <c r="ALQ64" s="9" t="e">
        <v>#N/A</v>
      </c>
    </row>
    <row r="65" spans="1:1005" ht="15" x14ac:dyDescent="0.25">
      <c r="A65" s="134">
        <f>YampaRiverInflow.TotalOutflow!A65</f>
        <v>45078</v>
      </c>
      <c r="B65" s="13"/>
      <c r="C65" s="13"/>
      <c r="D65" s="13">
        <v>-4.5209999999999999</v>
      </c>
      <c r="E65" s="126">
        <v>-2.2789999999999999</v>
      </c>
      <c r="F65" s="126">
        <v>1.631</v>
      </c>
      <c r="G65" s="126">
        <v>-6.1520000000000001</v>
      </c>
      <c r="H65" s="126">
        <v>-8.4760000000000009</v>
      </c>
      <c r="I65" s="126">
        <v>24.515999999999998</v>
      </c>
      <c r="J65" s="126">
        <v>4.5979999999999999</v>
      </c>
      <c r="K65" s="126">
        <v>13.497999999999999</v>
      </c>
      <c r="L65" s="126">
        <v>-26.187000000000001</v>
      </c>
      <c r="M65" s="126">
        <v>-3.3490000000000002</v>
      </c>
      <c r="N65" s="126">
        <v>4.0839999999999996</v>
      </c>
      <c r="O65" s="126">
        <v>-11.676</v>
      </c>
      <c r="P65" s="126">
        <v>-4.1000000000000002E-2</v>
      </c>
      <c r="Q65" s="126">
        <v>5.609</v>
      </c>
      <c r="R65" s="126">
        <v>-3.698</v>
      </c>
      <c r="S65" s="126">
        <v>-11.834</v>
      </c>
      <c r="T65" s="126">
        <v>-9.2289999999999992</v>
      </c>
      <c r="U65" s="126">
        <v>-8.5180000000000007</v>
      </c>
      <c r="V65" s="126">
        <v>-26.905999999999999</v>
      </c>
      <c r="W65" s="126">
        <v>-30.081</v>
      </c>
      <c r="X65" s="126">
        <v>1.8560000000000001</v>
      </c>
      <c r="Y65" s="126">
        <v>-14.717000000000001</v>
      </c>
      <c r="Z65" s="126">
        <v>-14.012</v>
      </c>
      <c r="AA65" s="126">
        <v>-1.52</v>
      </c>
      <c r="AB65" s="126">
        <v>-16.565999999999999</v>
      </c>
      <c r="AC65" s="126">
        <v>-17.778869999999998</v>
      </c>
      <c r="AD65" s="126">
        <v>-8.3348700000000004</v>
      </c>
      <c r="AE65" s="126">
        <v>-5.4185299999999996</v>
      </c>
      <c r="AF65" s="126">
        <v>-7.2006999999999994</v>
      </c>
      <c r="AG65" s="126">
        <v>-0.73851239867699991</v>
      </c>
      <c r="AH65" s="126">
        <v>3.31216528727</v>
      </c>
      <c r="AI65" s="127">
        <v>10.185</v>
      </c>
      <c r="AJ65" s="127">
        <v>8.9730000000000008</v>
      </c>
      <c r="AK65" s="127">
        <v>-56.872</v>
      </c>
      <c r="AL65" s="127">
        <v>29.183</v>
      </c>
      <c r="AM65" s="127">
        <v>-2.262</v>
      </c>
      <c r="AN65" s="4"/>
      <c r="AO65" s="4"/>
      <c r="AP65" s="4"/>
      <c r="AQ65" s="4"/>
      <c r="AR65" s="4"/>
      <c r="AS65" s="4"/>
      <c r="AT65" s="4"/>
      <c r="AU65" s="4"/>
      <c r="AV65" s="4"/>
      <c r="AW65" s="4"/>
      <c r="AX65" s="4"/>
      <c r="AY65" s="4"/>
      <c r="ALQ65" s="9" t="e">
        <v>#N/A</v>
      </c>
    </row>
    <row r="66" spans="1:1005" ht="15" x14ac:dyDescent="0.25">
      <c r="A66" s="134">
        <f>YampaRiverInflow.TotalOutflow!A66</f>
        <v>45108</v>
      </c>
      <c r="B66" s="13"/>
      <c r="C66" s="13"/>
      <c r="D66" s="13">
        <v>-3.2919999999999998</v>
      </c>
      <c r="E66" s="126">
        <v>-4.5999999999999999E-2</v>
      </c>
      <c r="F66" s="126">
        <v>-5.7720000000000002</v>
      </c>
      <c r="G66" s="126">
        <v>-9.9499999999999993</v>
      </c>
      <c r="H66" s="126">
        <v>-11.750999999999999</v>
      </c>
      <c r="I66" s="126">
        <v>20.866</v>
      </c>
      <c r="J66" s="126">
        <v>1.85</v>
      </c>
      <c r="K66" s="126">
        <v>3.0960000000000001</v>
      </c>
      <c r="L66" s="126">
        <v>-10.608000000000001</v>
      </c>
      <c r="M66" s="126">
        <v>-7.6440000000000001</v>
      </c>
      <c r="N66" s="126">
        <v>8.1270000000000007</v>
      </c>
      <c r="O66" s="126">
        <v>-11.493</v>
      </c>
      <c r="P66" s="126">
        <v>10.728</v>
      </c>
      <c r="Q66" s="126">
        <v>8.7200000000000006</v>
      </c>
      <c r="R66" s="126">
        <v>-1.2669999999999999</v>
      </c>
      <c r="S66" s="126">
        <v>-11.347</v>
      </c>
      <c r="T66" s="126">
        <v>-18.335999999999999</v>
      </c>
      <c r="U66" s="126">
        <v>-2.9430000000000001</v>
      </c>
      <c r="V66" s="126">
        <v>-31.49</v>
      </c>
      <c r="W66" s="126">
        <v>-20.471</v>
      </c>
      <c r="X66" s="126">
        <v>-11.896000000000001</v>
      </c>
      <c r="Y66" s="126">
        <v>-5.8959999999999999</v>
      </c>
      <c r="Z66" s="126">
        <v>-9.4190000000000005</v>
      </c>
      <c r="AA66" s="126">
        <v>-9.65</v>
      </c>
      <c r="AB66" s="126">
        <v>-13.497</v>
      </c>
      <c r="AC66" s="126">
        <v>-20.782049999999998</v>
      </c>
      <c r="AD66" s="126">
        <v>-5.3935699999999995</v>
      </c>
      <c r="AE66" s="126">
        <v>-16.034389999999998</v>
      </c>
      <c r="AF66" s="126">
        <v>-7.2505600000000001</v>
      </c>
      <c r="AG66" s="126">
        <v>-12.2247933908</v>
      </c>
      <c r="AH66" s="126">
        <v>-1.1186446296900001</v>
      </c>
      <c r="AI66" s="127">
        <v>9.4459999999999997</v>
      </c>
      <c r="AJ66" s="127">
        <v>7.9630000000000001</v>
      </c>
      <c r="AK66" s="127">
        <v>79.977000000000004</v>
      </c>
      <c r="AL66" s="127">
        <v>-11.765000000000001</v>
      </c>
      <c r="AM66" s="127">
        <v>-10.845000000000001</v>
      </c>
      <c r="AN66" s="4"/>
      <c r="AO66" s="4"/>
      <c r="AP66" s="4"/>
      <c r="AQ66" s="4"/>
      <c r="AR66" s="4"/>
      <c r="AS66" s="4"/>
      <c r="AT66" s="4"/>
      <c r="AU66" s="4"/>
      <c r="AV66" s="4"/>
      <c r="AW66" s="4"/>
      <c r="AX66" s="4"/>
      <c r="AY66" s="4"/>
      <c r="ALQ66" s="9" t="e">
        <v>#N/A</v>
      </c>
    </row>
    <row r="67" spans="1:1005" ht="15" x14ac:dyDescent="0.25">
      <c r="A67" s="134">
        <f>YampaRiverInflow.TotalOutflow!A67</f>
        <v>45139</v>
      </c>
      <c r="B67" s="13"/>
      <c r="C67" s="13"/>
      <c r="D67" s="13">
        <v>2.028</v>
      </c>
      <c r="E67" s="126">
        <v>12.827999999999999</v>
      </c>
      <c r="F67" s="126">
        <v>-4.125</v>
      </c>
      <c r="G67" s="126">
        <v>-0.66400000000000003</v>
      </c>
      <c r="H67" s="126">
        <v>-1.9179999999999999</v>
      </c>
      <c r="I67" s="126">
        <v>27.553999999999998</v>
      </c>
      <c r="J67" s="126">
        <v>4.3259999999999996</v>
      </c>
      <c r="K67" s="126">
        <v>3.7869999999999999</v>
      </c>
      <c r="L67" s="126">
        <v>-3.95</v>
      </c>
      <c r="M67" s="126">
        <v>-0.94599999999999995</v>
      </c>
      <c r="N67" s="126">
        <v>2.1970000000000001</v>
      </c>
      <c r="O67" s="126">
        <v>-4.3259999999999996</v>
      </c>
      <c r="P67" s="126">
        <v>-10.675000000000001</v>
      </c>
      <c r="Q67" s="126">
        <v>1.804</v>
      </c>
      <c r="R67" s="126">
        <v>4.2789999999999999</v>
      </c>
      <c r="S67" s="126">
        <v>-12.226000000000001</v>
      </c>
      <c r="T67" s="126">
        <v>-3.8130000000000002</v>
      </c>
      <c r="U67" s="126">
        <v>-0.78500000000000003</v>
      </c>
      <c r="V67" s="126">
        <v>-7.6040000000000001</v>
      </c>
      <c r="W67" s="126">
        <v>-5.4119999999999999</v>
      </c>
      <c r="X67" s="126">
        <v>-13.86</v>
      </c>
      <c r="Y67" s="126">
        <v>-14.737</v>
      </c>
      <c r="Z67" s="126">
        <v>-6.2569999999999997</v>
      </c>
      <c r="AA67" s="126">
        <v>-22.553999999999998</v>
      </c>
      <c r="AB67" s="126">
        <v>-2.4489999999999998</v>
      </c>
      <c r="AC67" s="126">
        <v>-15.135450000000001</v>
      </c>
      <c r="AD67" s="126">
        <v>2.9768400000000002</v>
      </c>
      <c r="AE67" s="126">
        <v>5.9177799999999996</v>
      </c>
      <c r="AF67" s="126">
        <v>3.3304999999999998</v>
      </c>
      <c r="AG67" s="126">
        <v>10.5769677696</v>
      </c>
      <c r="AH67" s="126">
        <v>-6.3205289276000007</v>
      </c>
      <c r="AI67" s="127">
        <v>5.1120000000000001</v>
      </c>
      <c r="AJ67" s="127">
        <v>10.664999999999999</v>
      </c>
      <c r="AK67" s="127">
        <v>5.9720000000000004</v>
      </c>
      <c r="AL67" s="127">
        <v>-4.8890000000000002</v>
      </c>
      <c r="AM67" s="127">
        <v>-3.1019999999999999</v>
      </c>
      <c r="AN67" s="4"/>
      <c r="AO67" s="4"/>
      <c r="AP67" s="4"/>
      <c r="AQ67" s="4"/>
      <c r="AR67" s="4"/>
      <c r="AS67" s="4"/>
      <c r="AT67" s="4"/>
      <c r="AU67" s="4"/>
      <c r="AV67" s="4"/>
      <c r="AW67" s="4"/>
      <c r="AX67" s="4"/>
      <c r="AY67" s="4"/>
      <c r="ALQ67" s="9" t="e">
        <v>#N/A</v>
      </c>
    </row>
    <row r="68" spans="1:1005" ht="15" x14ac:dyDescent="0.25">
      <c r="A68" s="134">
        <f>YampaRiverInflow.TotalOutflow!A68</f>
        <v>45170</v>
      </c>
      <c r="B68" s="13"/>
      <c r="C68" s="13"/>
      <c r="D68" s="13">
        <v>0.75</v>
      </c>
      <c r="E68" s="126">
        <v>-8.4480000000000004</v>
      </c>
      <c r="F68" s="126">
        <v>-5.992</v>
      </c>
      <c r="G68" s="126">
        <v>7.3310000000000004</v>
      </c>
      <c r="H68" s="126">
        <v>-4.6890000000000001</v>
      </c>
      <c r="I68" s="126">
        <v>14.712999999999999</v>
      </c>
      <c r="J68" s="126">
        <v>2.484</v>
      </c>
      <c r="K68" s="126">
        <v>5.2409999999999997</v>
      </c>
      <c r="L68" s="126">
        <v>-12.904</v>
      </c>
      <c r="M68" s="126">
        <v>8.5779999999999994</v>
      </c>
      <c r="N68" s="126">
        <v>15.861000000000001</v>
      </c>
      <c r="O68" s="126">
        <v>4.218</v>
      </c>
      <c r="P68" s="126">
        <v>2.15</v>
      </c>
      <c r="Q68" s="126">
        <v>-6.8959999999999999</v>
      </c>
      <c r="R68" s="126">
        <v>-12.975</v>
      </c>
      <c r="S68" s="126">
        <v>-7.1189999999999998</v>
      </c>
      <c r="T68" s="126">
        <v>-2.2879999999999998</v>
      </c>
      <c r="U68" s="126">
        <v>-15.519</v>
      </c>
      <c r="V68" s="126">
        <v>-21.178000000000001</v>
      </c>
      <c r="W68" s="126">
        <v>-6.0739999999999998</v>
      </c>
      <c r="X68" s="126">
        <v>-3.6960000000000002</v>
      </c>
      <c r="Y68" s="126">
        <v>0.23</v>
      </c>
      <c r="Z68" s="126">
        <v>-2.0470000000000002</v>
      </c>
      <c r="AA68" s="126">
        <v>-1.55</v>
      </c>
      <c r="AB68" s="126">
        <v>8.7729999999999997</v>
      </c>
      <c r="AC68" s="126">
        <v>-8.4957199999999986</v>
      </c>
      <c r="AD68" s="126">
        <v>10.460270000000001</v>
      </c>
      <c r="AE68" s="126">
        <v>-5.7617600000000007</v>
      </c>
      <c r="AF68" s="126">
        <v>-2.9507099999999999</v>
      </c>
      <c r="AG68" s="126">
        <v>5.5732644647899994</v>
      </c>
      <c r="AH68" s="126">
        <v>7.3737107418200001</v>
      </c>
      <c r="AI68" s="127">
        <v>12.664999999999999</v>
      </c>
      <c r="AJ68" s="127">
        <v>7.843</v>
      </c>
      <c r="AK68" s="127">
        <v>21.111000000000001</v>
      </c>
      <c r="AL68" s="127">
        <v>-9.8369999999999997</v>
      </c>
      <c r="AM68" s="127">
        <v>10.523999999999999</v>
      </c>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101" spans="4:4" ht="12.75" customHeight="1" x14ac:dyDescent="0.25">
      <c r="D101" s="9">
        <v>-4.5209999999999999</v>
      </c>
    </row>
    <row r="102" spans="4:4" ht="12.75" customHeight="1" x14ac:dyDescent="0.25">
      <c r="D102" s="9">
        <v>-3.2919999999999998</v>
      </c>
    </row>
    <row r="103" spans="4:4" ht="12.75" customHeight="1" x14ac:dyDescent="0.25">
      <c r="D103" s="9">
        <v>2.028</v>
      </c>
    </row>
    <row r="104" spans="4:4" ht="12.75" customHeight="1" x14ac:dyDescent="0.25">
      <c r="D104" s="9">
        <v>0.75</v>
      </c>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rgb="FFFF0000"/>
  </sheetPr>
  <dimension ref="A1:ALQ104"/>
  <sheetViews>
    <sheetView topLeftCell="W1"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59</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HvrToDvs_In_Time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43221</v>
      </c>
      <c r="B4" s="13"/>
      <c r="C4" s="13"/>
      <c r="D4" s="13">
        <v>-12.385999999999999</v>
      </c>
      <c r="E4" s="126">
        <v>25.669160000000002</v>
      </c>
      <c r="F4" s="126">
        <v>46.607790000000001</v>
      </c>
      <c r="G4" s="126">
        <v>81.077850000000012</v>
      </c>
      <c r="H4" s="126">
        <v>32.891910000000003</v>
      </c>
      <c r="I4" s="126">
        <v>32.762029999999996</v>
      </c>
      <c r="J4" s="126">
        <v>14.885899999999999</v>
      </c>
      <c r="K4" s="126">
        <v>9.8693099999999987</v>
      </c>
      <c r="L4" s="126">
        <v>49.975879999999997</v>
      </c>
      <c r="M4" s="126">
        <v>-7.9184299999999999</v>
      </c>
      <c r="N4" s="126">
        <v>11.12064</v>
      </c>
      <c r="O4" s="126">
        <v>-43.382190000000001</v>
      </c>
      <c r="P4" s="126">
        <v>-22.886580000000002</v>
      </c>
      <c r="Q4" s="126">
        <v>-11.17521</v>
      </c>
      <c r="R4" s="126">
        <v>-23.596910000000001</v>
      </c>
      <c r="S4" s="126">
        <v>-15.42226</v>
      </c>
      <c r="T4" s="126">
        <v>3.82769</v>
      </c>
      <c r="U4" s="126">
        <v>-8.7342700000000004</v>
      </c>
      <c r="V4" s="126">
        <v>-12.672180000000001</v>
      </c>
      <c r="W4" s="126">
        <v>-9.4568999999999992</v>
      </c>
      <c r="X4" s="126">
        <v>2.1620500000000002</v>
      </c>
      <c r="Y4" s="126">
        <v>6.1777799999999994</v>
      </c>
      <c r="Z4" s="126">
        <v>-11.006309999999999</v>
      </c>
      <c r="AA4" s="126">
        <v>-11.085049999999999</v>
      </c>
      <c r="AB4" s="126">
        <v>-22.195970000000003</v>
      </c>
      <c r="AC4" s="126">
        <v>-14.829829999999999</v>
      </c>
      <c r="AD4" s="126">
        <v>10.05152</v>
      </c>
      <c r="AE4" s="126">
        <v>-15.21618</v>
      </c>
      <c r="AF4" s="126">
        <v>-22.456689999999998</v>
      </c>
      <c r="AG4" s="126">
        <v>-5.2049700000000003</v>
      </c>
      <c r="AH4" s="126">
        <v>-18.830310000000001</v>
      </c>
      <c r="AI4" s="126">
        <v>-9.6620400000000011</v>
      </c>
      <c r="AJ4" s="126">
        <v>-14.13106</v>
      </c>
      <c r="AK4" s="126">
        <v>-15.37541</v>
      </c>
      <c r="AL4" s="126">
        <v>-17.183385914400002</v>
      </c>
      <c r="AM4" s="126">
        <v>-10.352921004100001</v>
      </c>
      <c r="AN4" s="4"/>
      <c r="AO4" s="4"/>
      <c r="AP4" s="4"/>
      <c r="AQ4" s="4"/>
      <c r="AR4" s="4"/>
      <c r="AS4" s="4"/>
      <c r="AT4" s="4"/>
      <c r="AU4" s="4"/>
      <c r="AV4" s="4"/>
      <c r="AW4" s="4"/>
      <c r="AX4" s="4"/>
      <c r="AY4" s="4"/>
    </row>
    <row r="5" spans="1:54" ht="15" x14ac:dyDescent="0.25">
      <c r="A5" s="134">
        <f>YampaRiverInflow.TotalOutflow!A5</f>
        <v>43252</v>
      </c>
      <c r="B5" s="13"/>
      <c r="C5" s="13"/>
      <c r="D5" s="13">
        <v>-15.169</v>
      </c>
      <c r="E5" s="126">
        <v>36.7791</v>
      </c>
      <c r="F5" s="126">
        <v>47.801720000000003</v>
      </c>
      <c r="G5" s="126">
        <v>62.467669999999998</v>
      </c>
      <c r="H5" s="126">
        <v>43.907669999999996</v>
      </c>
      <c r="I5" s="126">
        <v>36.8551</v>
      </c>
      <c r="J5" s="126">
        <v>12.004910000000001</v>
      </c>
      <c r="K5" s="126">
        <v>7.7272400000000001</v>
      </c>
      <c r="L5" s="126">
        <v>40.933699999999995</v>
      </c>
      <c r="M5" s="126">
        <v>11.465860000000001</v>
      </c>
      <c r="N5" s="126">
        <v>16.794580000000003</v>
      </c>
      <c r="O5" s="126">
        <v>-46.634540000000001</v>
      </c>
      <c r="P5" s="126">
        <v>-19.443330000000003</v>
      </c>
      <c r="Q5" s="126">
        <v>7.9125299999999994</v>
      </c>
      <c r="R5" s="126">
        <v>-9.9691600000000005</v>
      </c>
      <c r="S5" s="126">
        <v>-16.600020000000001</v>
      </c>
      <c r="T5" s="126">
        <v>-10.217690000000001</v>
      </c>
      <c r="U5" s="126">
        <v>3.97357</v>
      </c>
      <c r="V5" s="126">
        <v>-3.1482399999999999</v>
      </c>
      <c r="W5" s="126">
        <v>-1.4221199999999998</v>
      </c>
      <c r="X5" s="126">
        <v>-38.834009999999999</v>
      </c>
      <c r="Y5" s="126">
        <v>-7.06473</v>
      </c>
      <c r="Z5" s="126">
        <v>1.8902699999999999</v>
      </c>
      <c r="AA5" s="126">
        <v>8.4872199999999989</v>
      </c>
      <c r="AB5" s="126">
        <v>0.80691999999999997</v>
      </c>
      <c r="AC5" s="126">
        <v>-6.2195200000000002</v>
      </c>
      <c r="AD5" s="126">
        <v>13.559850000000001</v>
      </c>
      <c r="AE5" s="126">
        <v>-8.6716299999999986</v>
      </c>
      <c r="AF5" s="126">
        <v>-7.92706</v>
      </c>
      <c r="AG5" s="126">
        <v>-2.6868400000000001</v>
      </c>
      <c r="AH5" s="126">
        <v>-23.401610000000002</v>
      </c>
      <c r="AI5" s="127">
        <v>-8.745379999999999</v>
      </c>
      <c r="AJ5" s="127">
        <v>-18.980650000000001</v>
      </c>
      <c r="AK5" s="127">
        <v>-16.096640000000001</v>
      </c>
      <c r="AL5" s="127">
        <v>-19.255974470100004</v>
      </c>
      <c r="AM5" s="127">
        <v>-18.6228715425</v>
      </c>
      <c r="AN5" s="4"/>
      <c r="AO5" s="4"/>
      <c r="AP5" s="4"/>
      <c r="AQ5" s="4"/>
      <c r="AR5" s="4"/>
      <c r="AS5" s="4"/>
      <c r="AT5" s="4"/>
      <c r="AU5" s="4"/>
      <c r="AV5" s="4"/>
      <c r="AW5" s="4"/>
      <c r="AX5" s="4"/>
      <c r="AY5" s="4"/>
    </row>
    <row r="6" spans="1:54" ht="15" x14ac:dyDescent="0.25">
      <c r="A6" s="134">
        <f>YampaRiverInflow.TotalOutflow!A6</f>
        <v>43282</v>
      </c>
      <c r="B6" s="13"/>
      <c r="C6" s="13"/>
      <c r="D6" s="13">
        <v>-15.298999999999999</v>
      </c>
      <c r="E6" s="126">
        <v>72.870630000000006</v>
      </c>
      <c r="F6" s="126">
        <v>68.089640000000003</v>
      </c>
      <c r="G6" s="126">
        <v>60.205719999999999</v>
      </c>
      <c r="H6" s="126">
        <v>49.438319999999997</v>
      </c>
      <c r="I6" s="126">
        <v>32.877110000000002</v>
      </c>
      <c r="J6" s="126">
        <v>10.57719</v>
      </c>
      <c r="K6" s="126">
        <v>7.2024099999999995</v>
      </c>
      <c r="L6" s="126">
        <v>42.957050000000002</v>
      </c>
      <c r="M6" s="126">
        <v>25.683209999999999</v>
      </c>
      <c r="N6" s="126">
        <v>16.192450000000001</v>
      </c>
      <c r="O6" s="126">
        <v>-32.33464</v>
      </c>
      <c r="P6" s="126">
        <v>-28.353200000000001</v>
      </c>
      <c r="Q6" s="126">
        <v>-13.82734</v>
      </c>
      <c r="R6" s="126">
        <v>-8.2693600000000007</v>
      </c>
      <c r="S6" s="126">
        <v>-6.1791200000000002</v>
      </c>
      <c r="T6" s="126">
        <v>3.4561299999999999</v>
      </c>
      <c r="U6" s="126">
        <v>2.85033</v>
      </c>
      <c r="V6" s="126">
        <v>-5.2313599999999996</v>
      </c>
      <c r="W6" s="126">
        <v>-2.7631799999999997</v>
      </c>
      <c r="X6" s="126">
        <v>-11.48329</v>
      </c>
      <c r="Y6" s="126">
        <v>-12.351889999999999</v>
      </c>
      <c r="Z6" s="126">
        <v>-4.6287900000000004</v>
      </c>
      <c r="AA6" s="126">
        <v>-5.6995800000000001</v>
      </c>
      <c r="AB6" s="126">
        <v>1.1146199999999999</v>
      </c>
      <c r="AC6" s="126">
        <v>-1.95407</v>
      </c>
      <c r="AD6" s="126">
        <v>15.37031</v>
      </c>
      <c r="AE6" s="126">
        <v>-6.1843900000000005</v>
      </c>
      <c r="AF6" s="126">
        <v>2.6158600000000001</v>
      </c>
      <c r="AG6" s="126">
        <v>5.3711899999999995</v>
      </c>
      <c r="AH6" s="126">
        <v>-13.886209999999998</v>
      </c>
      <c r="AI6" s="127">
        <v>-10.38104</v>
      </c>
      <c r="AJ6" s="127">
        <v>-8.8864900000000002</v>
      </c>
      <c r="AK6" s="127">
        <v>-24.04243</v>
      </c>
      <c r="AL6" s="127">
        <v>-9.7753157925099998</v>
      </c>
      <c r="AM6" s="127">
        <v>-13.541234510899999</v>
      </c>
      <c r="AN6" s="4"/>
      <c r="AO6" s="4"/>
      <c r="AP6" s="4"/>
      <c r="AQ6" s="4"/>
      <c r="AR6" s="4"/>
      <c r="AS6" s="4"/>
      <c r="AT6" s="4"/>
      <c r="AU6" s="4"/>
      <c r="AV6" s="4"/>
      <c r="AW6" s="4"/>
      <c r="AX6" s="4"/>
      <c r="AY6" s="4"/>
    </row>
    <row r="7" spans="1:54" ht="15" x14ac:dyDescent="0.25">
      <c r="A7" s="134">
        <f>YampaRiverInflow.TotalOutflow!A7</f>
        <v>43313</v>
      </c>
      <c r="B7" s="13"/>
      <c r="C7" s="13"/>
      <c r="D7" s="13">
        <v>-11.801</v>
      </c>
      <c r="E7" s="126">
        <v>74.391710000000003</v>
      </c>
      <c r="F7" s="126">
        <v>83.114260000000002</v>
      </c>
      <c r="G7" s="126">
        <v>64.003280000000004</v>
      </c>
      <c r="H7" s="126">
        <v>30.162470000000003</v>
      </c>
      <c r="I7" s="126">
        <v>25.66291</v>
      </c>
      <c r="J7" s="126">
        <v>47.366790000000002</v>
      </c>
      <c r="K7" s="126">
        <v>-3.6207199999999999</v>
      </c>
      <c r="L7" s="126">
        <v>8.2340900000000001</v>
      </c>
      <c r="M7" s="126">
        <v>1.0808900000000001</v>
      </c>
      <c r="N7" s="126">
        <v>9.8302700000000005</v>
      </c>
      <c r="O7" s="126">
        <v>-30.478750000000002</v>
      </c>
      <c r="P7" s="126">
        <v>-37.806379999999997</v>
      </c>
      <c r="Q7" s="126">
        <v>0.36157</v>
      </c>
      <c r="R7" s="126">
        <v>-21.721700000000002</v>
      </c>
      <c r="S7" s="126">
        <v>-32.771730000000005</v>
      </c>
      <c r="T7" s="126">
        <v>-3.3455599999999999</v>
      </c>
      <c r="U7" s="126">
        <v>5.3322599999999998</v>
      </c>
      <c r="V7" s="126">
        <v>-12.47739</v>
      </c>
      <c r="W7" s="126">
        <v>-10.764940000000001</v>
      </c>
      <c r="X7" s="126">
        <v>-12.411370000000002</v>
      </c>
      <c r="Y7" s="126">
        <v>-5.8684500000000002</v>
      </c>
      <c r="Z7" s="126">
        <v>-7.3342000000000001</v>
      </c>
      <c r="AA7" s="126">
        <v>-0.58257000000000003</v>
      </c>
      <c r="AB7" s="126">
        <v>-2.9759099999999998</v>
      </c>
      <c r="AC7" s="126">
        <v>-4.9262499999999996</v>
      </c>
      <c r="AD7" s="126">
        <v>7.4216999999999995</v>
      </c>
      <c r="AE7" s="126">
        <v>-6.2596699999999998</v>
      </c>
      <c r="AF7" s="126">
        <v>-3.49715</v>
      </c>
      <c r="AG7" s="126">
        <v>-8.0988400000000009</v>
      </c>
      <c r="AH7" s="126">
        <v>-12.211690000000001</v>
      </c>
      <c r="AI7" s="127">
        <v>-5.9300299999999995</v>
      </c>
      <c r="AJ7" s="127">
        <v>-10.645899999999999</v>
      </c>
      <c r="AK7" s="127">
        <v>-16.45506</v>
      </c>
      <c r="AL7" s="127">
        <v>-6.1211380751300002</v>
      </c>
      <c r="AM7" s="127">
        <v>-16.4951205805</v>
      </c>
      <c r="AN7" s="4"/>
      <c r="AO7" s="4"/>
      <c r="AP7" s="4"/>
      <c r="AQ7" s="4"/>
      <c r="AR7" s="4"/>
      <c r="AS7" s="4"/>
      <c r="AT7" s="4"/>
      <c r="AU7" s="4"/>
      <c r="AV7" s="4"/>
      <c r="AW7" s="4"/>
      <c r="AX7" s="4"/>
      <c r="AY7" s="4"/>
    </row>
    <row r="8" spans="1:54" ht="15" x14ac:dyDescent="0.25">
      <c r="A8" s="134">
        <f>YampaRiverInflow.TotalOutflow!A8</f>
        <v>43344</v>
      </c>
      <c r="B8" s="13"/>
      <c r="C8" s="13"/>
      <c r="D8" s="13">
        <v>-12.41</v>
      </c>
      <c r="E8" s="126">
        <v>15.569330000000001</v>
      </c>
      <c r="F8" s="126">
        <v>17.491540000000001</v>
      </c>
      <c r="G8" s="126">
        <v>90.030710000000013</v>
      </c>
      <c r="H8" s="126">
        <v>37.451620000000005</v>
      </c>
      <c r="I8" s="126">
        <v>29.726150000000001</v>
      </c>
      <c r="J8" s="126">
        <v>21.405069999999998</v>
      </c>
      <c r="K8" s="126">
        <v>-6.1849399999999992</v>
      </c>
      <c r="L8" s="126">
        <v>-13.40967</v>
      </c>
      <c r="M8" s="126">
        <v>4.8451000000000004</v>
      </c>
      <c r="N8" s="126">
        <v>10.459700000000002</v>
      </c>
      <c r="O8" s="126">
        <v>-32.106940000000002</v>
      </c>
      <c r="P8" s="126">
        <v>-14.36115</v>
      </c>
      <c r="Q8" s="126">
        <v>6.0761099999999999</v>
      </c>
      <c r="R8" s="126">
        <v>2.1292300000000002</v>
      </c>
      <c r="S8" s="126">
        <v>3.4588800000000002</v>
      </c>
      <c r="T8" s="126">
        <v>-3.5141100000000001</v>
      </c>
      <c r="U8" s="126">
        <v>2.3970700000000003</v>
      </c>
      <c r="V8" s="126">
        <v>-14.862719999999999</v>
      </c>
      <c r="W8" s="126">
        <v>10.64911</v>
      </c>
      <c r="X8" s="126">
        <v>1.2162899999999999</v>
      </c>
      <c r="Y8" s="126">
        <v>-3.2352600000000002</v>
      </c>
      <c r="Z8" s="126">
        <v>3.2015500000000001</v>
      </c>
      <c r="AA8" s="126">
        <v>-2.03647</v>
      </c>
      <c r="AB8" s="126">
        <v>4.6902200000000001</v>
      </c>
      <c r="AC8" s="126">
        <v>-2.4659599999999999</v>
      </c>
      <c r="AD8" s="126">
        <v>2.1341199999999998</v>
      </c>
      <c r="AE8" s="126">
        <v>-3.6479999999999999E-2</v>
      </c>
      <c r="AF8" s="126">
        <v>3.5242300000000002</v>
      </c>
      <c r="AG8" s="126">
        <v>2.30775</v>
      </c>
      <c r="AH8" s="126">
        <v>-2.1289499999999997</v>
      </c>
      <c r="AI8" s="127">
        <v>-5.9721000000000002</v>
      </c>
      <c r="AJ8" s="127">
        <v>-4.7625399999999996</v>
      </c>
      <c r="AK8" s="127">
        <v>-11.23626</v>
      </c>
      <c r="AL8" s="127">
        <v>-5.9217293134800002</v>
      </c>
      <c r="AM8" s="127">
        <v>-16.066383176799999</v>
      </c>
      <c r="AN8" s="4"/>
      <c r="AO8" s="4"/>
      <c r="AP8" s="4"/>
      <c r="AQ8" s="4"/>
      <c r="AR8" s="4"/>
      <c r="AS8" s="4"/>
      <c r="AT8" s="4"/>
      <c r="AU8" s="4"/>
      <c r="AV8" s="4"/>
      <c r="AW8" s="4"/>
      <c r="AX8" s="4"/>
      <c r="AY8" s="4"/>
    </row>
    <row r="9" spans="1:54" ht="15" x14ac:dyDescent="0.25">
      <c r="A9" s="134">
        <f>YampaRiverInflow.TotalOutflow!A9</f>
        <v>43374</v>
      </c>
      <c r="B9" s="13"/>
      <c r="C9" s="13"/>
      <c r="D9" s="13">
        <v>-3.8140000000000001</v>
      </c>
      <c r="E9" s="126">
        <v>11.770820000000001</v>
      </c>
      <c r="F9" s="126">
        <v>29.394490000000001</v>
      </c>
      <c r="G9" s="126">
        <v>133.46231</v>
      </c>
      <c r="H9" s="126">
        <v>-7.9622099999999998</v>
      </c>
      <c r="I9" s="126">
        <v>14.659660000000001</v>
      </c>
      <c r="J9" s="126">
        <v>6.4712700000000005</v>
      </c>
      <c r="K9" s="126">
        <v>-4.5573800000000002</v>
      </c>
      <c r="L9" s="126">
        <v>16.089169999999999</v>
      </c>
      <c r="M9" s="126">
        <v>2.3823400000000001</v>
      </c>
      <c r="N9" s="126">
        <v>-2.3206700000000002</v>
      </c>
      <c r="O9" s="126">
        <v>-31.9285</v>
      </c>
      <c r="P9" s="126">
        <v>-8.5193500000000011</v>
      </c>
      <c r="Q9" s="126">
        <v>-12.10599</v>
      </c>
      <c r="R9" s="126">
        <v>-6.4365399999999999</v>
      </c>
      <c r="S9" s="126">
        <v>-9.3328700000000016</v>
      </c>
      <c r="T9" s="126">
        <v>8.7130799999999997</v>
      </c>
      <c r="U9" s="126">
        <v>6.0392799999999998</v>
      </c>
      <c r="V9" s="126">
        <v>-14.376950000000001</v>
      </c>
      <c r="W9" s="126">
        <v>11.44023</v>
      </c>
      <c r="X9" s="126">
        <v>-2.2667899999999999</v>
      </c>
      <c r="Y9" s="126">
        <v>12.561069999999999</v>
      </c>
      <c r="Z9" s="126">
        <v>9.3788400000000003</v>
      </c>
      <c r="AA9" s="126">
        <v>7.2322499999999996</v>
      </c>
      <c r="AB9" s="126">
        <v>17.66301</v>
      </c>
      <c r="AC9" s="126">
        <v>17.936130000000002</v>
      </c>
      <c r="AD9" s="126">
        <v>19.500349999999997</v>
      </c>
      <c r="AE9" s="126">
        <v>0.40545999999999999</v>
      </c>
      <c r="AF9" s="126">
        <v>-3.57796</v>
      </c>
      <c r="AG9" s="126">
        <v>-7.8305600000000002</v>
      </c>
      <c r="AH9" s="126">
        <v>5.5783399999999999</v>
      </c>
      <c r="AI9" s="127">
        <v>7.1333100000000007</v>
      </c>
      <c r="AJ9" s="127">
        <v>-3.07572</v>
      </c>
      <c r="AK9" s="127">
        <v>-12.67216</v>
      </c>
      <c r="AL9" s="127">
        <v>9.5933321672099989</v>
      </c>
      <c r="AM9" s="127">
        <v>-7.3716004105100001</v>
      </c>
      <c r="AN9" s="4"/>
      <c r="AO9" s="4"/>
      <c r="AP9" s="4"/>
      <c r="AQ9" s="4"/>
      <c r="AR9" s="4"/>
      <c r="AS9" s="4"/>
      <c r="AT9" s="4"/>
      <c r="AU9" s="4"/>
      <c r="AV9" s="4"/>
      <c r="AW9" s="4"/>
      <c r="AX9" s="4"/>
      <c r="AY9" s="4"/>
    </row>
    <row r="10" spans="1:54" ht="15" x14ac:dyDescent="0.25">
      <c r="A10" s="134">
        <f>YampaRiverInflow.TotalOutflow!A10</f>
        <v>43405</v>
      </c>
      <c r="B10" s="13"/>
      <c r="C10" s="13"/>
      <c r="D10" s="13">
        <v>-12.486000000000001</v>
      </c>
      <c r="E10" s="126">
        <v>7.9291700000000001</v>
      </c>
      <c r="F10" s="126">
        <v>-2.7989000000000002</v>
      </c>
      <c r="G10" s="126">
        <v>52.581679999999999</v>
      </c>
      <c r="H10" s="126">
        <v>19.1631</v>
      </c>
      <c r="I10" s="126">
        <v>8.3231599999999997</v>
      </c>
      <c r="J10" s="126">
        <v>-4.9865000000000004</v>
      </c>
      <c r="K10" s="126">
        <v>15.50897</v>
      </c>
      <c r="L10" s="126">
        <v>11.76432</v>
      </c>
      <c r="M10" s="126">
        <v>31.527560000000001</v>
      </c>
      <c r="N10" s="126">
        <v>-3.2050900000000002</v>
      </c>
      <c r="O10" s="126">
        <v>-23.295529999999999</v>
      </c>
      <c r="P10" s="126">
        <v>-17.111999999999998</v>
      </c>
      <c r="Q10" s="126">
        <v>-11.698649999999999</v>
      </c>
      <c r="R10" s="126">
        <v>-40.886620000000001</v>
      </c>
      <c r="S10" s="126">
        <v>8.8454099999999993</v>
      </c>
      <c r="T10" s="126">
        <v>8.6155300000000015</v>
      </c>
      <c r="U10" s="126">
        <v>-6.0922700000000001</v>
      </c>
      <c r="V10" s="126">
        <v>-18.06193</v>
      </c>
      <c r="W10" s="126">
        <v>-2.7934000000000001</v>
      </c>
      <c r="X10" s="126">
        <v>14.61594</v>
      </c>
      <c r="Y10" s="126">
        <v>1.1808599999999998</v>
      </c>
      <c r="Z10" s="126">
        <v>-1.2787599999999999</v>
      </c>
      <c r="AA10" s="126">
        <v>-0.85072999999999999</v>
      </c>
      <c r="AB10" s="126">
        <v>-7.69496</v>
      </c>
      <c r="AC10" s="126">
        <v>-25.293230000000001</v>
      </c>
      <c r="AD10" s="126">
        <v>14.929360000000001</v>
      </c>
      <c r="AE10" s="126">
        <v>-6.5592299999999994</v>
      </c>
      <c r="AF10" s="126">
        <v>-12.624499999999999</v>
      </c>
      <c r="AG10" s="126">
        <v>-15.31161</v>
      </c>
      <c r="AH10" s="126">
        <v>-29.335889999999999</v>
      </c>
      <c r="AI10" s="127">
        <v>-11.260489999999999</v>
      </c>
      <c r="AJ10" s="127">
        <v>-11.40968</v>
      </c>
      <c r="AK10" s="127">
        <v>4.0670200000000003</v>
      </c>
      <c r="AL10" s="127">
        <v>-5.6661833634400001</v>
      </c>
      <c r="AM10" s="127">
        <v>-13.579297370099999</v>
      </c>
      <c r="AN10" s="4"/>
      <c r="AO10" s="4"/>
      <c r="AP10" s="4"/>
      <c r="AQ10" s="4"/>
      <c r="AR10" s="4"/>
      <c r="AS10" s="4"/>
      <c r="AT10" s="4"/>
      <c r="AU10" s="4"/>
      <c r="AV10" s="4"/>
      <c r="AW10" s="4"/>
      <c r="AX10" s="4"/>
      <c r="AY10" s="4"/>
    </row>
    <row r="11" spans="1:54" ht="15" x14ac:dyDescent="0.25">
      <c r="A11" s="134">
        <f>YampaRiverInflow.TotalOutflow!A11</f>
        <v>43435</v>
      </c>
      <c r="B11" s="13"/>
      <c r="C11" s="13"/>
      <c r="D11" s="13">
        <v>-11.619</v>
      </c>
      <c r="E11" s="126">
        <v>0.70411000000000001</v>
      </c>
      <c r="F11" s="126">
        <v>-2.0269400000000002</v>
      </c>
      <c r="G11" s="126">
        <v>51.959830000000004</v>
      </c>
      <c r="H11" s="126">
        <v>32.17351</v>
      </c>
      <c r="I11" s="126">
        <v>27.887509999999999</v>
      </c>
      <c r="J11" s="126">
        <v>-7.8382100000000001</v>
      </c>
      <c r="K11" s="126">
        <v>-32.544939999999997</v>
      </c>
      <c r="L11" s="126">
        <v>-18.25207</v>
      </c>
      <c r="M11" s="126">
        <v>0.23571999999999999</v>
      </c>
      <c r="N11" s="126">
        <v>-17.19848</v>
      </c>
      <c r="O11" s="126">
        <v>-15.513</v>
      </c>
      <c r="P11" s="126">
        <v>-23.537050000000001</v>
      </c>
      <c r="Q11" s="126">
        <v>-21.342089999999999</v>
      </c>
      <c r="R11" s="126">
        <v>-25.91873</v>
      </c>
      <c r="S11" s="126">
        <v>-8.1638900000000003</v>
      </c>
      <c r="T11" s="126">
        <v>-7.6459899999999994</v>
      </c>
      <c r="U11" s="126">
        <v>-41.546080000000003</v>
      </c>
      <c r="V11" s="126">
        <v>-20.32019</v>
      </c>
      <c r="W11" s="126">
        <v>-22.775419999999997</v>
      </c>
      <c r="X11" s="126">
        <v>-20.00853</v>
      </c>
      <c r="Y11" s="126">
        <v>-16.126649999999998</v>
      </c>
      <c r="Z11" s="126">
        <v>-14.551170000000001</v>
      </c>
      <c r="AA11" s="126">
        <v>-9.3304200000000002</v>
      </c>
      <c r="AB11" s="126">
        <v>-15.43425</v>
      </c>
      <c r="AC11" s="126">
        <v>-9.6678799999999985</v>
      </c>
      <c r="AD11" s="126">
        <v>2.13557</v>
      </c>
      <c r="AE11" s="126">
        <v>-15.070690000000001</v>
      </c>
      <c r="AF11" s="126">
        <v>-14.155530000000001</v>
      </c>
      <c r="AG11" s="126">
        <v>-24.016959999999997</v>
      </c>
      <c r="AH11" s="126">
        <v>-14.53312</v>
      </c>
      <c r="AI11" s="127">
        <v>-28.044779999999999</v>
      </c>
      <c r="AJ11" s="127">
        <v>-6.3832500000000003</v>
      </c>
      <c r="AK11" s="127">
        <v>-10.085459999999999</v>
      </c>
      <c r="AL11" s="127">
        <v>-1.7760761056900001</v>
      </c>
      <c r="AM11" s="127">
        <v>-12.813628441100001</v>
      </c>
      <c r="AN11" s="4"/>
      <c r="AO11" s="4"/>
      <c r="AP11" s="4"/>
      <c r="AQ11" s="4"/>
      <c r="AR11" s="4"/>
      <c r="AS11" s="4"/>
      <c r="AT11" s="4"/>
      <c r="AU11" s="4"/>
      <c r="AV11" s="4"/>
      <c r="AW11" s="4"/>
      <c r="AX11" s="4"/>
      <c r="AY11" s="4"/>
    </row>
    <row r="12" spans="1:54" ht="15" x14ac:dyDescent="0.25">
      <c r="A12" s="134">
        <f>YampaRiverInflow.TotalOutflow!A12</f>
        <v>43466</v>
      </c>
      <c r="B12" s="13"/>
      <c r="C12" s="13"/>
      <c r="D12" s="13">
        <v>-19.077000000000002</v>
      </c>
      <c r="E12" s="126">
        <v>-4.1834899999999999</v>
      </c>
      <c r="F12" s="126">
        <v>31.439830000000001</v>
      </c>
      <c r="G12" s="126">
        <v>31.442490000000003</v>
      </c>
      <c r="H12" s="126">
        <v>-8.1626999999999992</v>
      </c>
      <c r="I12" s="126">
        <v>-9.4905600000000003</v>
      </c>
      <c r="J12" s="126">
        <v>-16.206330000000001</v>
      </c>
      <c r="K12" s="126">
        <v>-67.403059999999996</v>
      </c>
      <c r="L12" s="126">
        <v>5.3257399999999997</v>
      </c>
      <c r="M12" s="126">
        <v>-10.554080000000001</v>
      </c>
      <c r="N12" s="126">
        <v>-12.17793</v>
      </c>
      <c r="O12" s="126">
        <v>-5.2285699999999995</v>
      </c>
      <c r="P12" s="126">
        <v>-11.82418</v>
      </c>
      <c r="Q12" s="126">
        <v>-0.35291</v>
      </c>
      <c r="R12" s="126">
        <v>-9.4022099999999984</v>
      </c>
      <c r="S12" s="126">
        <v>-2.2324000000000002</v>
      </c>
      <c r="T12" s="126">
        <v>-13.06556</v>
      </c>
      <c r="U12" s="126">
        <v>-23.842459999999999</v>
      </c>
      <c r="V12" s="126">
        <v>-22.88402</v>
      </c>
      <c r="W12" s="126">
        <v>-9.2863400000000009</v>
      </c>
      <c r="X12" s="126">
        <v>2.0555400000000001</v>
      </c>
      <c r="Y12" s="126">
        <v>-8.3692099999999989</v>
      </c>
      <c r="Z12" s="126">
        <v>-7.36435</v>
      </c>
      <c r="AA12" s="126">
        <v>-10.88565</v>
      </c>
      <c r="AB12" s="126">
        <v>0.18258000000000002</v>
      </c>
      <c r="AC12" s="126">
        <v>-24.099160000000001</v>
      </c>
      <c r="AD12" s="126">
        <v>-10.99343</v>
      </c>
      <c r="AE12" s="126">
        <v>-17.351569999999999</v>
      </c>
      <c r="AF12" s="126">
        <v>-15.120850000000001</v>
      </c>
      <c r="AG12" s="126">
        <v>-15.297610000000001</v>
      </c>
      <c r="AH12" s="126">
        <v>-7.4300500000000005</v>
      </c>
      <c r="AI12" s="127">
        <v>-23.203659999999999</v>
      </c>
      <c r="AJ12" s="127">
        <v>-11.24441</v>
      </c>
      <c r="AK12" s="127">
        <v>-7.0866850672100004</v>
      </c>
      <c r="AL12" s="127">
        <v>-21.8410222298</v>
      </c>
      <c r="AM12" s="127">
        <v>32.649590000000003</v>
      </c>
      <c r="AN12" s="4"/>
      <c r="AO12" s="4"/>
      <c r="AP12" s="4"/>
      <c r="AQ12" s="4"/>
      <c r="AR12" s="4"/>
      <c r="AS12" s="4"/>
      <c r="AT12" s="4"/>
      <c r="AU12" s="4"/>
      <c r="AV12" s="4"/>
      <c r="AW12" s="4"/>
      <c r="AX12" s="4"/>
      <c r="AY12" s="4"/>
    </row>
    <row r="13" spans="1:54" ht="15" x14ac:dyDescent="0.25">
      <c r="A13" s="134">
        <f>YampaRiverInflow.TotalOutflow!A13</f>
        <v>43497</v>
      </c>
      <c r="B13" s="13"/>
      <c r="C13" s="13"/>
      <c r="D13" s="13">
        <v>-14.898999999999999</v>
      </c>
      <c r="E13" s="126">
        <v>1.9350000000000001</v>
      </c>
      <c r="F13" s="126">
        <v>22.693020000000001</v>
      </c>
      <c r="G13" s="126">
        <v>32.191499999999998</v>
      </c>
      <c r="H13" s="126">
        <v>-14.345370000000001</v>
      </c>
      <c r="I13" s="126">
        <v>0.28820999999999997</v>
      </c>
      <c r="J13" s="126">
        <v>24.75806</v>
      </c>
      <c r="K13" s="126">
        <v>-0.71377000000000002</v>
      </c>
      <c r="L13" s="126">
        <v>-17.479389999999999</v>
      </c>
      <c r="M13" s="126">
        <v>7.1028599999999997</v>
      </c>
      <c r="N13" s="126">
        <v>-20.612359999999999</v>
      </c>
      <c r="O13" s="126">
        <v>-3.8160700000000003</v>
      </c>
      <c r="P13" s="126">
        <v>12.07672</v>
      </c>
      <c r="Q13" s="126">
        <v>-6.4777399999999998</v>
      </c>
      <c r="R13" s="126">
        <v>-3.1795599999999999</v>
      </c>
      <c r="S13" s="126">
        <v>-18.78584</v>
      </c>
      <c r="T13" s="126">
        <v>-15.19333</v>
      </c>
      <c r="U13" s="126">
        <v>16.79738</v>
      </c>
      <c r="V13" s="126">
        <v>-14.575379999999999</v>
      </c>
      <c r="W13" s="126">
        <v>-10.293559999999999</v>
      </c>
      <c r="X13" s="126">
        <v>-6.9536000000000007</v>
      </c>
      <c r="Y13" s="126">
        <v>-5.6801599999999999</v>
      </c>
      <c r="Z13" s="126">
        <v>-3.35554</v>
      </c>
      <c r="AA13" s="126">
        <v>-8.1621500000000005</v>
      </c>
      <c r="AB13" s="126">
        <v>2.4570000000000002E-2</v>
      </c>
      <c r="AC13" s="126">
        <v>-7.1100200000000005</v>
      </c>
      <c r="AD13" s="126">
        <v>-6.7532899999999998</v>
      </c>
      <c r="AE13" s="126">
        <v>-2.0011099999999997</v>
      </c>
      <c r="AF13" s="126">
        <v>-7.8896199999999999</v>
      </c>
      <c r="AG13" s="126">
        <v>-3.9773800000000001</v>
      </c>
      <c r="AH13" s="126">
        <v>-10.08442</v>
      </c>
      <c r="AI13" s="127">
        <v>-18.090959999999999</v>
      </c>
      <c r="AJ13" s="127">
        <v>-11.6091</v>
      </c>
      <c r="AK13" s="127">
        <v>-21.548820344999999</v>
      </c>
      <c r="AL13" s="127">
        <v>-7.5980226642700002</v>
      </c>
      <c r="AM13" s="127">
        <v>26.56495</v>
      </c>
      <c r="AN13" s="4"/>
      <c r="AO13" s="4"/>
      <c r="AP13" s="4"/>
      <c r="AQ13" s="4"/>
      <c r="AR13" s="4"/>
      <c r="AS13" s="4"/>
      <c r="AT13" s="4"/>
      <c r="AU13" s="4"/>
      <c r="AV13" s="4"/>
      <c r="AW13" s="4"/>
      <c r="AX13" s="4"/>
      <c r="AY13" s="4"/>
    </row>
    <row r="14" spans="1:54" ht="15" x14ac:dyDescent="0.25">
      <c r="A14" s="134">
        <f>YampaRiverInflow.TotalOutflow!A14</f>
        <v>43525</v>
      </c>
      <c r="B14" s="13"/>
      <c r="C14" s="13"/>
      <c r="D14" s="13">
        <v>-17.29</v>
      </c>
      <c r="E14" s="126">
        <v>9.2411200000000004</v>
      </c>
      <c r="F14" s="126">
        <v>34.107990000000001</v>
      </c>
      <c r="G14" s="126">
        <v>19.579360000000001</v>
      </c>
      <c r="H14" s="126">
        <v>21.266830000000002</v>
      </c>
      <c r="I14" s="126">
        <v>8.1764600000000005</v>
      </c>
      <c r="J14" s="126">
        <v>7.8801000000000005</v>
      </c>
      <c r="K14" s="126">
        <v>-16.084820000000001</v>
      </c>
      <c r="L14" s="126">
        <v>24.562889999999999</v>
      </c>
      <c r="M14" s="126">
        <v>-1.3683399999999999</v>
      </c>
      <c r="N14" s="126">
        <v>-30.239049999999999</v>
      </c>
      <c r="O14" s="126">
        <v>-0.40625</v>
      </c>
      <c r="P14" s="126">
        <v>-2.8755600000000001</v>
      </c>
      <c r="Q14" s="126">
        <v>-24.367049999999999</v>
      </c>
      <c r="R14" s="126">
        <v>-21.61571</v>
      </c>
      <c r="S14" s="126">
        <v>-7.1826499999999998</v>
      </c>
      <c r="T14" s="126">
        <v>-21.388090000000002</v>
      </c>
      <c r="U14" s="126">
        <v>-38.647570000000002</v>
      </c>
      <c r="V14" s="126">
        <v>-17.924779999999998</v>
      </c>
      <c r="W14" s="126">
        <v>-12.442740000000001</v>
      </c>
      <c r="X14" s="126">
        <v>-43.985260000000004</v>
      </c>
      <c r="Y14" s="126">
        <v>-10.52102</v>
      </c>
      <c r="Z14" s="126">
        <v>-6.4350100000000001</v>
      </c>
      <c r="AA14" s="126">
        <v>-12.448540000000001</v>
      </c>
      <c r="AB14" s="126">
        <v>-11.11115</v>
      </c>
      <c r="AC14" s="126">
        <v>-14.26328</v>
      </c>
      <c r="AD14" s="126">
        <v>-15.209569999999999</v>
      </c>
      <c r="AE14" s="126">
        <v>-13.494590000000001</v>
      </c>
      <c r="AF14" s="126">
        <v>-13.53969</v>
      </c>
      <c r="AG14" s="126">
        <v>-18.373999999999999</v>
      </c>
      <c r="AH14" s="126">
        <v>-10.9312</v>
      </c>
      <c r="AI14" s="127">
        <v>-22.812709999999999</v>
      </c>
      <c r="AJ14" s="127">
        <v>-10.592450000000001</v>
      </c>
      <c r="AK14" s="127">
        <v>-11.9735317815</v>
      </c>
      <c r="AL14" s="127">
        <v>-21.396965078199997</v>
      </c>
      <c r="AM14" s="127">
        <v>60.964930000000003</v>
      </c>
      <c r="AN14" s="4"/>
      <c r="AO14" s="4"/>
      <c r="AP14" s="4"/>
      <c r="AQ14" s="4"/>
      <c r="AR14" s="4"/>
      <c r="AS14" s="4"/>
      <c r="AT14" s="4"/>
      <c r="AU14" s="4"/>
      <c r="AV14" s="4"/>
      <c r="AW14" s="4"/>
      <c r="AX14" s="4"/>
      <c r="AY14" s="4"/>
    </row>
    <row r="15" spans="1:54" ht="15" x14ac:dyDescent="0.25">
      <c r="A15" s="134">
        <f>YampaRiverInflow.TotalOutflow!A15</f>
        <v>43556</v>
      </c>
      <c r="B15" s="13"/>
      <c r="C15" s="13"/>
      <c r="D15" s="13">
        <v>-20.108000000000001</v>
      </c>
      <c r="E15" s="126">
        <v>12.133100000000001</v>
      </c>
      <c r="F15" s="126">
        <v>76.599170000000001</v>
      </c>
      <c r="G15" s="126">
        <v>-6.7857700000000003</v>
      </c>
      <c r="H15" s="126">
        <v>6.2441000000000004</v>
      </c>
      <c r="I15" s="126">
        <v>4.2861700000000003</v>
      </c>
      <c r="J15" s="126">
        <v>29.646259999999998</v>
      </c>
      <c r="K15" s="126">
        <v>28.972660000000001</v>
      </c>
      <c r="L15" s="126">
        <v>18.863569999999999</v>
      </c>
      <c r="M15" s="126">
        <v>13.24966</v>
      </c>
      <c r="N15" s="126">
        <v>-34.838769999999997</v>
      </c>
      <c r="O15" s="126">
        <v>-15.670870000000001</v>
      </c>
      <c r="P15" s="126">
        <v>-12.345879999999999</v>
      </c>
      <c r="Q15" s="126">
        <v>-24.792330000000003</v>
      </c>
      <c r="R15" s="126">
        <v>-15.55307</v>
      </c>
      <c r="S15" s="126">
        <v>-27.615380000000002</v>
      </c>
      <c r="T15" s="126">
        <v>-9.9768299999999996</v>
      </c>
      <c r="U15" s="126">
        <v>-7.8899799999999995</v>
      </c>
      <c r="V15" s="126">
        <v>-18.484590000000001</v>
      </c>
      <c r="W15" s="126">
        <v>-13.60337</v>
      </c>
      <c r="X15" s="126">
        <v>-60.627809999999997</v>
      </c>
      <c r="Y15" s="126">
        <v>-9.7155499999999986</v>
      </c>
      <c r="Z15" s="126">
        <v>-15.310879999999999</v>
      </c>
      <c r="AA15" s="126">
        <v>3.4897600000000004</v>
      </c>
      <c r="AB15" s="126">
        <v>-16.877500000000001</v>
      </c>
      <c r="AC15" s="126">
        <v>-19.60941</v>
      </c>
      <c r="AD15" s="126">
        <v>-18.033900000000003</v>
      </c>
      <c r="AE15" s="126">
        <v>-6.3000600000000002</v>
      </c>
      <c r="AF15" s="126">
        <v>-13.78439</v>
      </c>
      <c r="AG15" s="126">
        <v>-16.949249999999999</v>
      </c>
      <c r="AH15" s="126">
        <v>-12.7826</v>
      </c>
      <c r="AI15" s="127">
        <v>-23.694689999999998</v>
      </c>
      <c r="AJ15" s="127">
        <v>-20.046709999999997</v>
      </c>
      <c r="AK15" s="127">
        <v>-21.301506761199999</v>
      </c>
      <c r="AL15" s="127">
        <v>-18.480803921300001</v>
      </c>
      <c r="AM15" s="127">
        <v>54.424519999999994</v>
      </c>
      <c r="AN15" s="4"/>
      <c r="AO15" s="4"/>
      <c r="AP15" s="4"/>
      <c r="AQ15" s="4"/>
      <c r="AR15" s="4"/>
      <c r="AS15" s="4"/>
      <c r="AT15" s="4"/>
      <c r="AU15" s="4"/>
      <c r="AV15" s="4"/>
      <c r="AW15" s="4"/>
      <c r="AX15" s="4"/>
      <c r="AY15" s="4"/>
    </row>
    <row r="16" spans="1:54" ht="15" x14ac:dyDescent="0.25">
      <c r="A16" s="134">
        <f>YampaRiverInflow.TotalOutflow!A16</f>
        <v>43586</v>
      </c>
      <c r="B16" s="13"/>
      <c r="C16" s="13"/>
      <c r="D16" s="13">
        <v>-12.385999999999999</v>
      </c>
      <c r="E16" s="126">
        <v>46.607790000000001</v>
      </c>
      <c r="F16" s="126">
        <v>81.077850000000012</v>
      </c>
      <c r="G16" s="126">
        <v>32.891910000000003</v>
      </c>
      <c r="H16" s="126">
        <v>32.762029999999996</v>
      </c>
      <c r="I16" s="126">
        <v>14.885899999999999</v>
      </c>
      <c r="J16" s="126">
        <v>9.8693099999999987</v>
      </c>
      <c r="K16" s="126">
        <v>49.975879999999997</v>
      </c>
      <c r="L16" s="126">
        <v>-7.9184299999999999</v>
      </c>
      <c r="M16" s="126">
        <v>11.12064</v>
      </c>
      <c r="N16" s="126">
        <v>-43.382190000000001</v>
      </c>
      <c r="O16" s="126">
        <v>-22.886580000000002</v>
      </c>
      <c r="P16" s="126">
        <v>-11.17521</v>
      </c>
      <c r="Q16" s="126">
        <v>-23.596910000000001</v>
      </c>
      <c r="R16" s="126">
        <v>-15.42226</v>
      </c>
      <c r="S16" s="126">
        <v>3.82769</v>
      </c>
      <c r="T16" s="126">
        <v>-8.7342700000000004</v>
      </c>
      <c r="U16" s="126">
        <v>-12.672180000000001</v>
      </c>
      <c r="V16" s="126">
        <v>-9.4568999999999992</v>
      </c>
      <c r="W16" s="126">
        <v>2.1620500000000002</v>
      </c>
      <c r="X16" s="126">
        <v>6.1777799999999994</v>
      </c>
      <c r="Y16" s="126">
        <v>-11.006309999999999</v>
      </c>
      <c r="Z16" s="126">
        <v>-11.085049999999999</v>
      </c>
      <c r="AA16" s="126">
        <v>-22.195970000000003</v>
      </c>
      <c r="AB16" s="126">
        <v>-14.829829999999999</v>
      </c>
      <c r="AC16" s="126">
        <v>10.05152</v>
      </c>
      <c r="AD16" s="126">
        <v>-15.21618</v>
      </c>
      <c r="AE16" s="126">
        <v>-22.456689999999998</v>
      </c>
      <c r="AF16" s="126">
        <v>-5.2049700000000003</v>
      </c>
      <c r="AG16" s="126">
        <v>-18.830310000000001</v>
      </c>
      <c r="AH16" s="126">
        <v>-9.6620400000000011</v>
      </c>
      <c r="AI16" s="127">
        <v>-14.13106</v>
      </c>
      <c r="AJ16" s="127">
        <v>-15.37541</v>
      </c>
      <c r="AK16" s="127">
        <v>-17.183385914400002</v>
      </c>
      <c r="AL16" s="127">
        <v>-10.352921004100001</v>
      </c>
      <c r="AM16" s="127">
        <v>25.669160000000002</v>
      </c>
      <c r="AN16" s="4"/>
      <c r="AO16" s="4"/>
      <c r="AP16" s="4"/>
      <c r="AQ16" s="4"/>
      <c r="AR16" s="4"/>
      <c r="AS16" s="4"/>
      <c r="AT16" s="4"/>
      <c r="AU16" s="4"/>
      <c r="AV16" s="4"/>
      <c r="AW16" s="4"/>
      <c r="AX16" s="4"/>
      <c r="AY16" s="4"/>
    </row>
    <row r="17" spans="1:51" ht="15" x14ac:dyDescent="0.25">
      <c r="A17" s="134">
        <f>YampaRiverInflow.TotalOutflow!A17</f>
        <v>43617</v>
      </c>
      <c r="B17" s="13"/>
      <c r="C17" s="13"/>
      <c r="D17" s="13">
        <v>-15.169</v>
      </c>
      <c r="E17" s="126">
        <v>47.801720000000003</v>
      </c>
      <c r="F17" s="126">
        <v>62.467669999999998</v>
      </c>
      <c r="G17" s="126">
        <v>43.907669999999996</v>
      </c>
      <c r="H17" s="126">
        <v>36.8551</v>
      </c>
      <c r="I17" s="126">
        <v>12.004910000000001</v>
      </c>
      <c r="J17" s="126">
        <v>7.7272400000000001</v>
      </c>
      <c r="K17" s="126">
        <v>40.933699999999995</v>
      </c>
      <c r="L17" s="126">
        <v>11.465860000000001</v>
      </c>
      <c r="M17" s="126">
        <v>16.794580000000003</v>
      </c>
      <c r="N17" s="126">
        <v>-46.634540000000001</v>
      </c>
      <c r="O17" s="126">
        <v>-19.443330000000003</v>
      </c>
      <c r="P17" s="126">
        <v>7.9125299999999994</v>
      </c>
      <c r="Q17" s="126">
        <v>-9.9691600000000005</v>
      </c>
      <c r="R17" s="126">
        <v>-16.600020000000001</v>
      </c>
      <c r="S17" s="126">
        <v>-10.217690000000001</v>
      </c>
      <c r="T17" s="126">
        <v>3.97357</v>
      </c>
      <c r="U17" s="126">
        <v>-3.1482399999999999</v>
      </c>
      <c r="V17" s="126">
        <v>-1.4221199999999998</v>
      </c>
      <c r="W17" s="126">
        <v>-38.834009999999999</v>
      </c>
      <c r="X17" s="126">
        <v>-7.06473</v>
      </c>
      <c r="Y17" s="126">
        <v>1.8902699999999999</v>
      </c>
      <c r="Z17" s="126">
        <v>8.4872199999999989</v>
      </c>
      <c r="AA17" s="126">
        <v>0.80691999999999997</v>
      </c>
      <c r="AB17" s="126">
        <v>-6.2195200000000002</v>
      </c>
      <c r="AC17" s="126">
        <v>13.559850000000001</v>
      </c>
      <c r="AD17" s="126">
        <v>-8.6716299999999986</v>
      </c>
      <c r="AE17" s="126">
        <v>-7.92706</v>
      </c>
      <c r="AF17" s="126">
        <v>-2.6868400000000001</v>
      </c>
      <c r="AG17" s="126">
        <v>-23.401610000000002</v>
      </c>
      <c r="AH17" s="126">
        <v>-8.745379999999999</v>
      </c>
      <c r="AI17" s="127">
        <v>-18.980650000000001</v>
      </c>
      <c r="AJ17" s="127">
        <v>-16.096640000000001</v>
      </c>
      <c r="AK17" s="127">
        <v>-19.255974470100004</v>
      </c>
      <c r="AL17" s="127">
        <v>-18.6228715425</v>
      </c>
      <c r="AM17" s="127">
        <v>36.7791</v>
      </c>
      <c r="AN17" s="4"/>
      <c r="AO17" s="4"/>
      <c r="AP17" s="4"/>
      <c r="AQ17" s="4"/>
      <c r="AR17" s="4"/>
      <c r="AS17" s="4"/>
      <c r="AT17" s="4"/>
      <c r="AU17" s="4"/>
      <c r="AV17" s="4"/>
      <c r="AW17" s="4"/>
      <c r="AX17" s="4"/>
      <c r="AY17" s="4"/>
    </row>
    <row r="18" spans="1:51" ht="15" x14ac:dyDescent="0.25">
      <c r="A18" s="134">
        <f>YampaRiverInflow.TotalOutflow!A18</f>
        <v>43647</v>
      </c>
      <c r="B18" s="13"/>
      <c r="C18" s="13"/>
      <c r="D18" s="13">
        <v>-15.298999999999999</v>
      </c>
      <c r="E18" s="126">
        <v>68.089640000000003</v>
      </c>
      <c r="F18" s="126">
        <v>60.205719999999999</v>
      </c>
      <c r="G18" s="126">
        <v>49.438319999999997</v>
      </c>
      <c r="H18" s="126">
        <v>32.877110000000002</v>
      </c>
      <c r="I18" s="126">
        <v>10.57719</v>
      </c>
      <c r="J18" s="126">
        <v>7.2024099999999995</v>
      </c>
      <c r="K18" s="126">
        <v>42.957050000000002</v>
      </c>
      <c r="L18" s="126">
        <v>25.683209999999999</v>
      </c>
      <c r="M18" s="126">
        <v>16.192450000000001</v>
      </c>
      <c r="N18" s="126">
        <v>-32.33464</v>
      </c>
      <c r="O18" s="126">
        <v>-28.353200000000001</v>
      </c>
      <c r="P18" s="126">
        <v>-13.82734</v>
      </c>
      <c r="Q18" s="126">
        <v>-8.2693600000000007</v>
      </c>
      <c r="R18" s="126">
        <v>-6.1791200000000002</v>
      </c>
      <c r="S18" s="126">
        <v>3.4561299999999999</v>
      </c>
      <c r="T18" s="126">
        <v>2.85033</v>
      </c>
      <c r="U18" s="126">
        <v>-5.2313599999999996</v>
      </c>
      <c r="V18" s="126">
        <v>-2.7631799999999997</v>
      </c>
      <c r="W18" s="126">
        <v>-11.48329</v>
      </c>
      <c r="X18" s="126">
        <v>-12.351889999999999</v>
      </c>
      <c r="Y18" s="126">
        <v>-4.6287900000000004</v>
      </c>
      <c r="Z18" s="126">
        <v>-5.6995800000000001</v>
      </c>
      <c r="AA18" s="126">
        <v>1.1146199999999999</v>
      </c>
      <c r="AB18" s="126">
        <v>-1.95407</v>
      </c>
      <c r="AC18" s="126">
        <v>15.37031</v>
      </c>
      <c r="AD18" s="126">
        <v>-6.1843900000000005</v>
      </c>
      <c r="AE18" s="126">
        <v>2.6158600000000001</v>
      </c>
      <c r="AF18" s="126">
        <v>5.3711899999999995</v>
      </c>
      <c r="AG18" s="126">
        <v>-13.886209999999998</v>
      </c>
      <c r="AH18" s="126">
        <v>-10.38104</v>
      </c>
      <c r="AI18" s="127">
        <v>-8.8864900000000002</v>
      </c>
      <c r="AJ18" s="127">
        <v>-24.04243</v>
      </c>
      <c r="AK18" s="127">
        <v>-9.7753157925099998</v>
      </c>
      <c r="AL18" s="127">
        <v>-13.541234510899999</v>
      </c>
      <c r="AM18" s="127">
        <v>72.870630000000006</v>
      </c>
      <c r="AN18" s="4"/>
      <c r="AO18" s="4"/>
      <c r="AP18" s="4"/>
      <c r="AQ18" s="4"/>
      <c r="AR18" s="4"/>
      <c r="AS18" s="4"/>
      <c r="AT18" s="4"/>
      <c r="AU18" s="4"/>
      <c r="AV18" s="4"/>
      <c r="AW18" s="4"/>
      <c r="AX18" s="4"/>
      <c r="AY18" s="4"/>
    </row>
    <row r="19" spans="1:51" ht="15" x14ac:dyDescent="0.25">
      <c r="A19" s="134">
        <f>YampaRiverInflow.TotalOutflow!A19</f>
        <v>43678</v>
      </c>
      <c r="B19" s="13"/>
      <c r="C19" s="13"/>
      <c r="D19" s="13">
        <v>-11.801</v>
      </c>
      <c r="E19" s="126">
        <v>83.114260000000002</v>
      </c>
      <c r="F19" s="126">
        <v>64.003280000000004</v>
      </c>
      <c r="G19" s="126">
        <v>30.162470000000003</v>
      </c>
      <c r="H19" s="126">
        <v>25.66291</v>
      </c>
      <c r="I19" s="126">
        <v>47.366790000000002</v>
      </c>
      <c r="J19" s="126">
        <v>-3.6207199999999999</v>
      </c>
      <c r="K19" s="126">
        <v>8.2340900000000001</v>
      </c>
      <c r="L19" s="126">
        <v>1.0808900000000001</v>
      </c>
      <c r="M19" s="126">
        <v>9.8302700000000005</v>
      </c>
      <c r="N19" s="126">
        <v>-30.478750000000002</v>
      </c>
      <c r="O19" s="126">
        <v>-37.806379999999997</v>
      </c>
      <c r="P19" s="126">
        <v>0.36157</v>
      </c>
      <c r="Q19" s="126">
        <v>-21.721700000000002</v>
      </c>
      <c r="R19" s="126">
        <v>-32.771730000000005</v>
      </c>
      <c r="S19" s="126">
        <v>-3.3455599999999999</v>
      </c>
      <c r="T19" s="126">
        <v>5.3322599999999998</v>
      </c>
      <c r="U19" s="126">
        <v>-12.47739</v>
      </c>
      <c r="V19" s="126">
        <v>-10.764940000000001</v>
      </c>
      <c r="W19" s="126">
        <v>-12.411370000000002</v>
      </c>
      <c r="X19" s="126">
        <v>-5.8684500000000002</v>
      </c>
      <c r="Y19" s="126">
        <v>-7.3342000000000001</v>
      </c>
      <c r="Z19" s="126">
        <v>-0.58257000000000003</v>
      </c>
      <c r="AA19" s="126">
        <v>-2.9759099999999998</v>
      </c>
      <c r="AB19" s="126">
        <v>-4.9262499999999996</v>
      </c>
      <c r="AC19" s="126">
        <v>7.4216999999999995</v>
      </c>
      <c r="AD19" s="126">
        <v>-6.2596699999999998</v>
      </c>
      <c r="AE19" s="126">
        <v>-3.49715</v>
      </c>
      <c r="AF19" s="126">
        <v>-8.0988400000000009</v>
      </c>
      <c r="AG19" s="126">
        <v>-12.211690000000001</v>
      </c>
      <c r="AH19" s="126">
        <v>-5.9300299999999995</v>
      </c>
      <c r="AI19" s="127">
        <v>-10.645899999999999</v>
      </c>
      <c r="AJ19" s="127">
        <v>-16.45506</v>
      </c>
      <c r="AK19" s="127">
        <v>-6.1211380751300002</v>
      </c>
      <c r="AL19" s="127">
        <v>-16.4951205805</v>
      </c>
      <c r="AM19" s="127">
        <v>74.391710000000003</v>
      </c>
      <c r="AN19" s="4"/>
      <c r="AO19" s="4"/>
      <c r="AP19" s="4"/>
      <c r="AQ19" s="4"/>
      <c r="AR19" s="4"/>
      <c r="AS19" s="4"/>
      <c r="AT19" s="4"/>
      <c r="AU19" s="4"/>
      <c r="AV19" s="4"/>
      <c r="AW19" s="4"/>
      <c r="AX19" s="4"/>
      <c r="AY19" s="4"/>
    </row>
    <row r="20" spans="1:51" ht="15" x14ac:dyDescent="0.25">
      <c r="A20" s="134">
        <f>YampaRiverInflow.TotalOutflow!A20</f>
        <v>43709</v>
      </c>
      <c r="B20" s="13"/>
      <c r="C20" s="13"/>
      <c r="D20" s="13">
        <v>-12.41</v>
      </c>
      <c r="E20" s="126">
        <v>17.491540000000001</v>
      </c>
      <c r="F20" s="126">
        <v>90.030710000000013</v>
      </c>
      <c r="G20" s="126">
        <v>37.451620000000005</v>
      </c>
      <c r="H20" s="126">
        <v>29.726150000000001</v>
      </c>
      <c r="I20" s="126">
        <v>21.405069999999998</v>
      </c>
      <c r="J20" s="126">
        <v>-6.1849399999999992</v>
      </c>
      <c r="K20" s="126">
        <v>-13.40967</v>
      </c>
      <c r="L20" s="126">
        <v>4.8451000000000004</v>
      </c>
      <c r="M20" s="126">
        <v>10.459700000000002</v>
      </c>
      <c r="N20" s="126">
        <v>-32.106940000000002</v>
      </c>
      <c r="O20" s="126">
        <v>-14.36115</v>
      </c>
      <c r="P20" s="126">
        <v>6.0761099999999999</v>
      </c>
      <c r="Q20" s="126">
        <v>2.1292300000000002</v>
      </c>
      <c r="R20" s="126">
        <v>3.4588800000000002</v>
      </c>
      <c r="S20" s="126">
        <v>-3.5141100000000001</v>
      </c>
      <c r="T20" s="126">
        <v>2.3970700000000003</v>
      </c>
      <c r="U20" s="126">
        <v>-14.862719999999999</v>
      </c>
      <c r="V20" s="126">
        <v>10.64911</v>
      </c>
      <c r="W20" s="126">
        <v>1.2162899999999999</v>
      </c>
      <c r="X20" s="126">
        <v>-3.2352600000000002</v>
      </c>
      <c r="Y20" s="126">
        <v>3.2015500000000001</v>
      </c>
      <c r="Z20" s="126">
        <v>-2.03647</v>
      </c>
      <c r="AA20" s="126">
        <v>4.6902200000000001</v>
      </c>
      <c r="AB20" s="126">
        <v>-2.4659599999999999</v>
      </c>
      <c r="AC20" s="126">
        <v>2.1341199999999998</v>
      </c>
      <c r="AD20" s="126">
        <v>-3.6479999999999999E-2</v>
      </c>
      <c r="AE20" s="126">
        <v>3.5242300000000002</v>
      </c>
      <c r="AF20" s="126">
        <v>2.30775</v>
      </c>
      <c r="AG20" s="126">
        <v>-2.1289499999999997</v>
      </c>
      <c r="AH20" s="126">
        <v>-5.9721000000000002</v>
      </c>
      <c r="AI20" s="127">
        <v>-4.7625399999999996</v>
      </c>
      <c r="AJ20" s="127">
        <v>-11.23626</v>
      </c>
      <c r="AK20" s="127">
        <v>-5.9217293134800002</v>
      </c>
      <c r="AL20" s="127">
        <v>-16.066383176799999</v>
      </c>
      <c r="AM20" s="127">
        <v>15.569330000000001</v>
      </c>
      <c r="AN20" s="4"/>
      <c r="AO20" s="4"/>
      <c r="AP20" s="4"/>
      <c r="AQ20" s="4"/>
      <c r="AR20" s="4"/>
      <c r="AS20" s="4"/>
      <c r="AT20" s="4"/>
      <c r="AU20" s="4"/>
      <c r="AV20" s="4"/>
      <c r="AW20" s="4"/>
      <c r="AX20" s="4"/>
      <c r="AY20" s="4"/>
    </row>
    <row r="21" spans="1:51" ht="15" x14ac:dyDescent="0.25">
      <c r="A21" s="134">
        <f>YampaRiverInflow.TotalOutflow!A21</f>
        <v>43739</v>
      </c>
      <c r="B21" s="13"/>
      <c r="C21" s="13"/>
      <c r="D21" s="13">
        <v>-3.8140000000000001</v>
      </c>
      <c r="E21" s="126">
        <v>29.394490000000001</v>
      </c>
      <c r="F21" s="126">
        <v>133.46231</v>
      </c>
      <c r="G21" s="126">
        <v>-7.9622099999999998</v>
      </c>
      <c r="H21" s="126">
        <v>14.659660000000001</v>
      </c>
      <c r="I21" s="126">
        <v>6.4712700000000005</v>
      </c>
      <c r="J21" s="126">
        <v>-4.5573800000000002</v>
      </c>
      <c r="K21" s="126">
        <v>16.089169999999999</v>
      </c>
      <c r="L21" s="126">
        <v>2.3823400000000001</v>
      </c>
      <c r="M21" s="126">
        <v>-2.3206700000000002</v>
      </c>
      <c r="N21" s="126">
        <v>-31.9285</v>
      </c>
      <c r="O21" s="126">
        <v>-8.5193500000000011</v>
      </c>
      <c r="P21" s="126">
        <v>-12.10599</v>
      </c>
      <c r="Q21" s="126">
        <v>-6.4365399999999999</v>
      </c>
      <c r="R21" s="126">
        <v>-9.3328700000000016</v>
      </c>
      <c r="S21" s="126">
        <v>8.7130799999999997</v>
      </c>
      <c r="T21" s="126">
        <v>6.0392799999999998</v>
      </c>
      <c r="U21" s="126">
        <v>-14.376950000000001</v>
      </c>
      <c r="V21" s="126">
        <v>11.44023</v>
      </c>
      <c r="W21" s="126">
        <v>-2.2667899999999999</v>
      </c>
      <c r="X21" s="126">
        <v>12.561069999999999</v>
      </c>
      <c r="Y21" s="126">
        <v>9.3788400000000003</v>
      </c>
      <c r="Z21" s="126">
        <v>7.2322499999999996</v>
      </c>
      <c r="AA21" s="126">
        <v>17.66301</v>
      </c>
      <c r="AB21" s="126">
        <v>17.936130000000002</v>
      </c>
      <c r="AC21" s="126">
        <v>19.500349999999997</v>
      </c>
      <c r="AD21" s="126">
        <v>0.40545999999999999</v>
      </c>
      <c r="AE21" s="126">
        <v>-3.57796</v>
      </c>
      <c r="AF21" s="126">
        <v>-7.8305600000000002</v>
      </c>
      <c r="AG21" s="126">
        <v>5.5783399999999999</v>
      </c>
      <c r="AH21" s="126">
        <v>7.1333100000000007</v>
      </c>
      <c r="AI21" s="127">
        <v>-3.07572</v>
      </c>
      <c r="AJ21" s="127">
        <v>-12.67216</v>
      </c>
      <c r="AK21" s="127">
        <v>9.5933321672099989</v>
      </c>
      <c r="AL21" s="127">
        <v>-7.3716004105100001</v>
      </c>
      <c r="AM21" s="127">
        <v>11.770820000000001</v>
      </c>
      <c r="AN21" s="4"/>
      <c r="AO21" s="4"/>
      <c r="AP21" s="4"/>
      <c r="AQ21" s="4"/>
      <c r="AR21" s="4"/>
      <c r="AS21" s="4"/>
      <c r="AT21" s="4"/>
      <c r="AU21" s="4"/>
      <c r="AV21" s="4"/>
      <c r="AW21" s="4"/>
      <c r="AX21" s="4"/>
      <c r="AY21" s="4"/>
    </row>
    <row r="22" spans="1:51" ht="15" x14ac:dyDescent="0.25">
      <c r="A22" s="134">
        <f>YampaRiverInflow.TotalOutflow!A22</f>
        <v>43770</v>
      </c>
      <c r="B22" s="13"/>
      <c r="C22" s="13"/>
      <c r="D22" s="13">
        <v>-12.486000000000001</v>
      </c>
      <c r="E22" s="126">
        <v>-2.7989000000000002</v>
      </c>
      <c r="F22" s="126">
        <v>52.581679999999999</v>
      </c>
      <c r="G22" s="126">
        <v>19.1631</v>
      </c>
      <c r="H22" s="126">
        <v>8.3231599999999997</v>
      </c>
      <c r="I22" s="126">
        <v>-4.9865000000000004</v>
      </c>
      <c r="J22" s="126">
        <v>15.50897</v>
      </c>
      <c r="K22" s="126">
        <v>11.76432</v>
      </c>
      <c r="L22" s="126">
        <v>31.527560000000001</v>
      </c>
      <c r="M22" s="126">
        <v>-3.2050900000000002</v>
      </c>
      <c r="N22" s="126">
        <v>-23.295529999999999</v>
      </c>
      <c r="O22" s="126">
        <v>-17.111999999999998</v>
      </c>
      <c r="P22" s="126">
        <v>-11.698649999999999</v>
      </c>
      <c r="Q22" s="126">
        <v>-40.886620000000001</v>
      </c>
      <c r="R22" s="126">
        <v>8.8454099999999993</v>
      </c>
      <c r="S22" s="126">
        <v>8.6155300000000015</v>
      </c>
      <c r="T22" s="126">
        <v>-6.0922700000000001</v>
      </c>
      <c r="U22" s="126">
        <v>-18.06193</v>
      </c>
      <c r="V22" s="126">
        <v>-2.7934000000000001</v>
      </c>
      <c r="W22" s="126">
        <v>14.61594</v>
      </c>
      <c r="X22" s="126">
        <v>1.1808599999999998</v>
      </c>
      <c r="Y22" s="126">
        <v>-1.2787599999999999</v>
      </c>
      <c r="Z22" s="126">
        <v>-0.85072999999999999</v>
      </c>
      <c r="AA22" s="126">
        <v>-7.69496</v>
      </c>
      <c r="AB22" s="126">
        <v>-25.293230000000001</v>
      </c>
      <c r="AC22" s="126">
        <v>14.929360000000001</v>
      </c>
      <c r="AD22" s="126">
        <v>-6.5592299999999994</v>
      </c>
      <c r="AE22" s="126">
        <v>-12.624499999999999</v>
      </c>
      <c r="AF22" s="126">
        <v>-15.31161</v>
      </c>
      <c r="AG22" s="126">
        <v>-29.335889999999999</v>
      </c>
      <c r="AH22" s="126">
        <v>-11.260489999999999</v>
      </c>
      <c r="AI22" s="127">
        <v>-11.40968</v>
      </c>
      <c r="AJ22" s="127">
        <v>4.0670200000000003</v>
      </c>
      <c r="AK22" s="127">
        <v>-5.6661833634400001</v>
      </c>
      <c r="AL22" s="127">
        <v>-13.579297370099999</v>
      </c>
      <c r="AM22" s="127">
        <v>7.9291700000000001</v>
      </c>
      <c r="AN22" s="4"/>
      <c r="AO22" s="4"/>
      <c r="AP22" s="4"/>
      <c r="AQ22" s="4"/>
      <c r="AR22" s="4"/>
      <c r="AS22" s="4"/>
      <c r="AT22" s="4"/>
      <c r="AU22" s="4"/>
      <c r="AV22" s="4"/>
      <c r="AW22" s="4"/>
      <c r="AX22" s="4"/>
      <c r="AY22" s="4"/>
    </row>
    <row r="23" spans="1:51" ht="15" x14ac:dyDescent="0.25">
      <c r="A23" s="134">
        <f>YampaRiverInflow.TotalOutflow!A23</f>
        <v>43800</v>
      </c>
      <c r="B23" s="13"/>
      <c r="C23" s="13"/>
      <c r="D23" s="13">
        <v>-11.619</v>
      </c>
      <c r="E23" s="126">
        <v>-2.0269400000000002</v>
      </c>
      <c r="F23" s="126">
        <v>51.959830000000004</v>
      </c>
      <c r="G23" s="126">
        <v>32.17351</v>
      </c>
      <c r="H23" s="126">
        <v>27.887509999999999</v>
      </c>
      <c r="I23" s="126">
        <v>-7.8382100000000001</v>
      </c>
      <c r="J23" s="126">
        <v>-32.544939999999997</v>
      </c>
      <c r="K23" s="126">
        <v>-18.25207</v>
      </c>
      <c r="L23" s="126">
        <v>0.23571999999999999</v>
      </c>
      <c r="M23" s="126">
        <v>-17.19848</v>
      </c>
      <c r="N23" s="126">
        <v>-15.513</v>
      </c>
      <c r="O23" s="126">
        <v>-23.537050000000001</v>
      </c>
      <c r="P23" s="126">
        <v>-21.342089999999999</v>
      </c>
      <c r="Q23" s="126">
        <v>-25.91873</v>
      </c>
      <c r="R23" s="126">
        <v>-8.1638900000000003</v>
      </c>
      <c r="S23" s="126">
        <v>-7.6459899999999994</v>
      </c>
      <c r="T23" s="126">
        <v>-41.546080000000003</v>
      </c>
      <c r="U23" s="126">
        <v>-20.32019</v>
      </c>
      <c r="V23" s="126">
        <v>-22.775419999999997</v>
      </c>
      <c r="W23" s="126">
        <v>-20.00853</v>
      </c>
      <c r="X23" s="126">
        <v>-16.126649999999998</v>
      </c>
      <c r="Y23" s="126">
        <v>-14.551170000000001</v>
      </c>
      <c r="Z23" s="126">
        <v>-9.3304200000000002</v>
      </c>
      <c r="AA23" s="126">
        <v>-15.43425</v>
      </c>
      <c r="AB23" s="126">
        <v>-9.6678799999999985</v>
      </c>
      <c r="AC23" s="126">
        <v>2.13557</v>
      </c>
      <c r="AD23" s="126">
        <v>-15.070690000000001</v>
      </c>
      <c r="AE23" s="126">
        <v>-14.155530000000001</v>
      </c>
      <c r="AF23" s="126">
        <v>-24.016959999999997</v>
      </c>
      <c r="AG23" s="126">
        <v>-14.53312</v>
      </c>
      <c r="AH23" s="126">
        <v>-28.044779999999999</v>
      </c>
      <c r="AI23" s="127">
        <v>-6.3832500000000003</v>
      </c>
      <c r="AJ23" s="127">
        <v>-10.085459999999999</v>
      </c>
      <c r="AK23" s="127">
        <v>-1.7760761056900001</v>
      </c>
      <c r="AL23" s="127">
        <v>-12.813628441100001</v>
      </c>
      <c r="AM23" s="127">
        <v>0.70411000000000001</v>
      </c>
      <c r="AN23" s="4"/>
      <c r="AO23" s="4"/>
      <c r="AP23" s="4"/>
      <c r="AQ23" s="4"/>
      <c r="AR23" s="4"/>
      <c r="AS23" s="4"/>
      <c r="AT23" s="4"/>
      <c r="AU23" s="4"/>
      <c r="AV23" s="4"/>
      <c r="AW23" s="4"/>
      <c r="AX23" s="4"/>
      <c r="AY23" s="4"/>
    </row>
    <row r="24" spans="1:51" ht="15" x14ac:dyDescent="0.25">
      <c r="A24" s="134">
        <f>YampaRiverInflow.TotalOutflow!A24</f>
        <v>43831</v>
      </c>
      <c r="B24" s="13"/>
      <c r="C24" s="13"/>
      <c r="D24" s="13">
        <v>-19.077000000000002</v>
      </c>
      <c r="E24" s="126">
        <v>31.439830000000001</v>
      </c>
      <c r="F24" s="126">
        <v>31.442490000000003</v>
      </c>
      <c r="G24" s="126">
        <v>-8.1626999999999992</v>
      </c>
      <c r="H24" s="126">
        <v>-9.4905600000000003</v>
      </c>
      <c r="I24" s="126">
        <v>-16.206330000000001</v>
      </c>
      <c r="J24" s="126">
        <v>-67.403059999999996</v>
      </c>
      <c r="K24" s="126">
        <v>5.3257399999999997</v>
      </c>
      <c r="L24" s="126">
        <v>-10.554080000000001</v>
      </c>
      <c r="M24" s="126">
        <v>-12.17793</v>
      </c>
      <c r="N24" s="126">
        <v>-5.2285699999999995</v>
      </c>
      <c r="O24" s="126">
        <v>-11.82418</v>
      </c>
      <c r="P24" s="126">
        <v>-0.35291</v>
      </c>
      <c r="Q24" s="126">
        <v>-9.4022099999999984</v>
      </c>
      <c r="R24" s="126">
        <v>-2.2324000000000002</v>
      </c>
      <c r="S24" s="126">
        <v>-13.06556</v>
      </c>
      <c r="T24" s="126">
        <v>-23.842459999999999</v>
      </c>
      <c r="U24" s="126">
        <v>-22.88402</v>
      </c>
      <c r="V24" s="126">
        <v>-9.2863400000000009</v>
      </c>
      <c r="W24" s="126">
        <v>2.0555400000000001</v>
      </c>
      <c r="X24" s="126">
        <v>-8.3692099999999989</v>
      </c>
      <c r="Y24" s="126">
        <v>-7.36435</v>
      </c>
      <c r="Z24" s="126">
        <v>-10.88565</v>
      </c>
      <c r="AA24" s="126">
        <v>0.18258000000000002</v>
      </c>
      <c r="AB24" s="126">
        <v>-24.099160000000001</v>
      </c>
      <c r="AC24" s="126">
        <v>-10.99343</v>
      </c>
      <c r="AD24" s="126">
        <v>-17.351569999999999</v>
      </c>
      <c r="AE24" s="126">
        <v>-15.120850000000001</v>
      </c>
      <c r="AF24" s="126">
        <v>-15.297610000000001</v>
      </c>
      <c r="AG24" s="126">
        <v>-7.4300500000000005</v>
      </c>
      <c r="AH24" s="126">
        <v>-23.203659999999999</v>
      </c>
      <c r="AI24" s="127">
        <v>-11.24441</v>
      </c>
      <c r="AJ24" s="127">
        <v>-7.0866850672100004</v>
      </c>
      <c r="AK24" s="127">
        <v>-21.8410222298</v>
      </c>
      <c r="AL24" s="127">
        <v>32.649590000000003</v>
      </c>
      <c r="AM24" s="127">
        <v>-4.1834899999999999</v>
      </c>
      <c r="AN24" s="4"/>
      <c r="AO24" s="4"/>
      <c r="AP24" s="4"/>
      <c r="AQ24" s="4"/>
      <c r="AR24" s="4"/>
      <c r="AS24" s="4"/>
      <c r="AT24" s="4"/>
      <c r="AU24" s="4"/>
      <c r="AV24" s="4"/>
      <c r="AW24" s="4"/>
      <c r="AX24" s="4"/>
      <c r="AY24" s="4"/>
    </row>
    <row r="25" spans="1:51" ht="15" x14ac:dyDescent="0.25">
      <c r="A25" s="134">
        <f>YampaRiverInflow.TotalOutflow!A25</f>
        <v>43862</v>
      </c>
      <c r="B25" s="13"/>
      <c r="C25" s="13"/>
      <c r="D25" s="13">
        <v>-14.898999999999999</v>
      </c>
      <c r="E25" s="126">
        <v>22.693020000000001</v>
      </c>
      <c r="F25" s="126">
        <v>32.191499999999998</v>
      </c>
      <c r="G25" s="126">
        <v>-14.345370000000001</v>
      </c>
      <c r="H25" s="126">
        <v>0.28820999999999997</v>
      </c>
      <c r="I25" s="126">
        <v>24.75806</v>
      </c>
      <c r="J25" s="126">
        <v>-0.71377000000000002</v>
      </c>
      <c r="K25" s="126">
        <v>-17.479389999999999</v>
      </c>
      <c r="L25" s="126">
        <v>7.1028599999999997</v>
      </c>
      <c r="M25" s="126">
        <v>-20.612359999999999</v>
      </c>
      <c r="N25" s="126">
        <v>-3.8160700000000003</v>
      </c>
      <c r="O25" s="126">
        <v>12.07672</v>
      </c>
      <c r="P25" s="126">
        <v>-6.4777399999999998</v>
      </c>
      <c r="Q25" s="126">
        <v>-3.1795599999999999</v>
      </c>
      <c r="R25" s="126">
        <v>-18.78584</v>
      </c>
      <c r="S25" s="126">
        <v>-15.19333</v>
      </c>
      <c r="T25" s="126">
        <v>16.79738</v>
      </c>
      <c r="U25" s="126">
        <v>-14.575379999999999</v>
      </c>
      <c r="V25" s="126">
        <v>-10.293559999999999</v>
      </c>
      <c r="W25" s="126">
        <v>-6.9536000000000007</v>
      </c>
      <c r="X25" s="126">
        <v>-5.6801599999999999</v>
      </c>
      <c r="Y25" s="126">
        <v>-3.35554</v>
      </c>
      <c r="Z25" s="126">
        <v>-8.1621500000000005</v>
      </c>
      <c r="AA25" s="126">
        <v>2.4570000000000002E-2</v>
      </c>
      <c r="AB25" s="126">
        <v>-7.1100200000000005</v>
      </c>
      <c r="AC25" s="126">
        <v>-6.7532899999999998</v>
      </c>
      <c r="AD25" s="126">
        <v>-2.0011099999999997</v>
      </c>
      <c r="AE25" s="126">
        <v>-7.8896199999999999</v>
      </c>
      <c r="AF25" s="126">
        <v>-3.9773800000000001</v>
      </c>
      <c r="AG25" s="126">
        <v>-10.08442</v>
      </c>
      <c r="AH25" s="126">
        <v>-18.090959999999999</v>
      </c>
      <c r="AI25" s="127">
        <v>-11.6091</v>
      </c>
      <c r="AJ25" s="127">
        <v>-21.548820344999999</v>
      </c>
      <c r="AK25" s="127">
        <v>-7.5980226642700002</v>
      </c>
      <c r="AL25" s="127">
        <v>26.56495</v>
      </c>
      <c r="AM25" s="127">
        <v>1.9350000000000001</v>
      </c>
      <c r="AN25" s="4"/>
      <c r="AO25" s="4"/>
      <c r="AP25" s="4"/>
      <c r="AQ25" s="4"/>
      <c r="AR25" s="4"/>
      <c r="AS25" s="4"/>
      <c r="AT25" s="4"/>
      <c r="AU25" s="4"/>
      <c r="AV25" s="4"/>
      <c r="AW25" s="4"/>
      <c r="AX25" s="4"/>
      <c r="AY25" s="4"/>
    </row>
    <row r="26" spans="1:51" ht="15" x14ac:dyDescent="0.25">
      <c r="A26" s="134">
        <f>YampaRiverInflow.TotalOutflow!A26</f>
        <v>43891</v>
      </c>
      <c r="B26" s="13"/>
      <c r="C26" s="13"/>
      <c r="D26" s="13">
        <v>-17.29</v>
      </c>
      <c r="E26" s="126">
        <v>34.107990000000001</v>
      </c>
      <c r="F26" s="126">
        <v>19.579360000000001</v>
      </c>
      <c r="G26" s="126">
        <v>21.266830000000002</v>
      </c>
      <c r="H26" s="126">
        <v>8.1764600000000005</v>
      </c>
      <c r="I26" s="126">
        <v>7.8801000000000005</v>
      </c>
      <c r="J26" s="126">
        <v>-16.084820000000001</v>
      </c>
      <c r="K26" s="126">
        <v>24.562889999999999</v>
      </c>
      <c r="L26" s="126">
        <v>-1.3683399999999999</v>
      </c>
      <c r="M26" s="126">
        <v>-30.239049999999999</v>
      </c>
      <c r="N26" s="126">
        <v>-0.40625</v>
      </c>
      <c r="O26" s="126">
        <v>-2.8755600000000001</v>
      </c>
      <c r="P26" s="126">
        <v>-24.367049999999999</v>
      </c>
      <c r="Q26" s="126">
        <v>-21.61571</v>
      </c>
      <c r="R26" s="126">
        <v>-7.1826499999999998</v>
      </c>
      <c r="S26" s="126">
        <v>-21.388090000000002</v>
      </c>
      <c r="T26" s="126">
        <v>-38.647570000000002</v>
      </c>
      <c r="U26" s="126">
        <v>-17.924779999999998</v>
      </c>
      <c r="V26" s="126">
        <v>-12.442740000000001</v>
      </c>
      <c r="W26" s="126">
        <v>-43.985260000000004</v>
      </c>
      <c r="X26" s="126">
        <v>-10.52102</v>
      </c>
      <c r="Y26" s="126">
        <v>-6.4350100000000001</v>
      </c>
      <c r="Z26" s="126">
        <v>-12.448540000000001</v>
      </c>
      <c r="AA26" s="126">
        <v>-11.11115</v>
      </c>
      <c r="AB26" s="126">
        <v>-14.26328</v>
      </c>
      <c r="AC26" s="126">
        <v>-15.209569999999999</v>
      </c>
      <c r="AD26" s="126">
        <v>-13.494590000000001</v>
      </c>
      <c r="AE26" s="126">
        <v>-13.53969</v>
      </c>
      <c r="AF26" s="126">
        <v>-18.373999999999999</v>
      </c>
      <c r="AG26" s="126">
        <v>-10.9312</v>
      </c>
      <c r="AH26" s="126">
        <v>-22.812709999999999</v>
      </c>
      <c r="AI26" s="127">
        <v>-10.592450000000001</v>
      </c>
      <c r="AJ26" s="127">
        <v>-11.9735317815</v>
      </c>
      <c r="AK26" s="127">
        <v>-21.396965078199997</v>
      </c>
      <c r="AL26" s="127">
        <v>60.964930000000003</v>
      </c>
      <c r="AM26" s="127">
        <v>9.2411200000000004</v>
      </c>
      <c r="AN26" s="4"/>
      <c r="AO26" s="4"/>
      <c r="AP26" s="4"/>
      <c r="AQ26" s="4"/>
      <c r="AR26" s="4"/>
      <c r="AS26" s="4"/>
      <c r="AT26" s="4"/>
      <c r="AU26" s="4"/>
      <c r="AV26" s="4"/>
      <c r="AW26" s="4"/>
      <c r="AX26" s="4"/>
      <c r="AY26" s="4"/>
    </row>
    <row r="27" spans="1:51" ht="15" x14ac:dyDescent="0.25">
      <c r="A27" s="134">
        <f>YampaRiverInflow.TotalOutflow!A27</f>
        <v>43922</v>
      </c>
      <c r="B27" s="13"/>
      <c r="C27" s="13"/>
      <c r="D27" s="13">
        <v>-20.108000000000001</v>
      </c>
      <c r="E27" s="126">
        <v>76.599170000000001</v>
      </c>
      <c r="F27" s="126">
        <v>-6.7857700000000003</v>
      </c>
      <c r="G27" s="126">
        <v>6.2441000000000004</v>
      </c>
      <c r="H27" s="126">
        <v>4.2861700000000003</v>
      </c>
      <c r="I27" s="126">
        <v>29.646259999999998</v>
      </c>
      <c r="J27" s="126">
        <v>28.972660000000001</v>
      </c>
      <c r="K27" s="126">
        <v>18.863569999999999</v>
      </c>
      <c r="L27" s="126">
        <v>13.24966</v>
      </c>
      <c r="M27" s="126">
        <v>-34.838769999999997</v>
      </c>
      <c r="N27" s="126">
        <v>-15.670870000000001</v>
      </c>
      <c r="O27" s="126">
        <v>-12.345879999999999</v>
      </c>
      <c r="P27" s="126">
        <v>-24.792330000000003</v>
      </c>
      <c r="Q27" s="126">
        <v>-15.55307</v>
      </c>
      <c r="R27" s="126">
        <v>-27.615380000000002</v>
      </c>
      <c r="S27" s="126">
        <v>-9.9768299999999996</v>
      </c>
      <c r="T27" s="126">
        <v>-7.8899799999999995</v>
      </c>
      <c r="U27" s="126">
        <v>-18.484590000000001</v>
      </c>
      <c r="V27" s="126">
        <v>-13.60337</v>
      </c>
      <c r="W27" s="126">
        <v>-60.627809999999997</v>
      </c>
      <c r="X27" s="126">
        <v>-9.7155499999999986</v>
      </c>
      <c r="Y27" s="126">
        <v>-15.310879999999999</v>
      </c>
      <c r="Z27" s="126">
        <v>3.4897600000000004</v>
      </c>
      <c r="AA27" s="126">
        <v>-16.877500000000001</v>
      </c>
      <c r="AB27" s="126">
        <v>-19.60941</v>
      </c>
      <c r="AC27" s="126">
        <v>-18.033900000000003</v>
      </c>
      <c r="AD27" s="126">
        <v>-6.3000600000000002</v>
      </c>
      <c r="AE27" s="126">
        <v>-13.78439</v>
      </c>
      <c r="AF27" s="126">
        <v>-16.949249999999999</v>
      </c>
      <c r="AG27" s="126">
        <v>-12.7826</v>
      </c>
      <c r="AH27" s="126">
        <v>-23.694689999999998</v>
      </c>
      <c r="AI27" s="127">
        <v>-20.046709999999997</v>
      </c>
      <c r="AJ27" s="127">
        <v>-21.301506761199999</v>
      </c>
      <c r="AK27" s="127">
        <v>-18.480803921300001</v>
      </c>
      <c r="AL27" s="127">
        <v>54.424519999999994</v>
      </c>
      <c r="AM27" s="127">
        <v>12.133100000000001</v>
      </c>
      <c r="AN27" s="4"/>
      <c r="AO27" s="4"/>
      <c r="AP27" s="4"/>
      <c r="AQ27" s="4"/>
      <c r="AR27" s="4"/>
      <c r="AS27" s="4"/>
      <c r="AT27" s="4"/>
      <c r="AU27" s="4"/>
      <c r="AV27" s="4"/>
      <c r="AW27" s="4"/>
      <c r="AX27" s="4"/>
      <c r="AY27" s="4"/>
    </row>
    <row r="28" spans="1:51" ht="15" x14ac:dyDescent="0.25">
      <c r="A28" s="134">
        <f>YampaRiverInflow.TotalOutflow!A28</f>
        <v>43952</v>
      </c>
      <c r="B28" s="13"/>
      <c r="C28" s="13"/>
      <c r="D28" s="13">
        <v>-12.385999999999999</v>
      </c>
      <c r="E28" s="126">
        <v>81.077850000000012</v>
      </c>
      <c r="F28" s="126">
        <v>32.891910000000003</v>
      </c>
      <c r="G28" s="126">
        <v>32.762029999999996</v>
      </c>
      <c r="H28" s="126">
        <v>14.885899999999999</v>
      </c>
      <c r="I28" s="126">
        <v>9.8693099999999987</v>
      </c>
      <c r="J28" s="126">
        <v>49.975879999999997</v>
      </c>
      <c r="K28" s="126">
        <v>-7.9184299999999999</v>
      </c>
      <c r="L28" s="126">
        <v>11.12064</v>
      </c>
      <c r="M28" s="126">
        <v>-43.382190000000001</v>
      </c>
      <c r="N28" s="126">
        <v>-22.886580000000002</v>
      </c>
      <c r="O28" s="126">
        <v>-11.17521</v>
      </c>
      <c r="P28" s="126">
        <v>-23.596910000000001</v>
      </c>
      <c r="Q28" s="126">
        <v>-15.42226</v>
      </c>
      <c r="R28" s="126">
        <v>3.82769</v>
      </c>
      <c r="S28" s="126">
        <v>-8.7342700000000004</v>
      </c>
      <c r="T28" s="126">
        <v>-12.672180000000001</v>
      </c>
      <c r="U28" s="126">
        <v>-9.4568999999999992</v>
      </c>
      <c r="V28" s="126">
        <v>2.1620500000000002</v>
      </c>
      <c r="W28" s="126">
        <v>6.1777799999999994</v>
      </c>
      <c r="X28" s="126">
        <v>-11.006309999999999</v>
      </c>
      <c r="Y28" s="126">
        <v>-11.085049999999999</v>
      </c>
      <c r="Z28" s="126">
        <v>-22.195970000000003</v>
      </c>
      <c r="AA28" s="126">
        <v>-14.829829999999999</v>
      </c>
      <c r="AB28" s="126">
        <v>10.05152</v>
      </c>
      <c r="AC28" s="126">
        <v>-15.21618</v>
      </c>
      <c r="AD28" s="126">
        <v>-22.456689999999998</v>
      </c>
      <c r="AE28" s="126">
        <v>-5.2049700000000003</v>
      </c>
      <c r="AF28" s="126">
        <v>-18.830310000000001</v>
      </c>
      <c r="AG28" s="126">
        <v>-9.6620400000000011</v>
      </c>
      <c r="AH28" s="126">
        <v>-14.13106</v>
      </c>
      <c r="AI28" s="127">
        <v>-15.37541</v>
      </c>
      <c r="AJ28" s="127">
        <v>-17.183385914400002</v>
      </c>
      <c r="AK28" s="127">
        <v>-10.352921004100001</v>
      </c>
      <c r="AL28" s="127">
        <v>25.669160000000002</v>
      </c>
      <c r="AM28" s="127">
        <v>46.607790000000001</v>
      </c>
      <c r="AN28" s="4"/>
      <c r="AO28" s="4"/>
      <c r="AP28" s="4"/>
      <c r="AQ28" s="4"/>
      <c r="AR28" s="4"/>
      <c r="AS28" s="4"/>
      <c r="AT28" s="4"/>
      <c r="AU28" s="4"/>
      <c r="AV28" s="4"/>
      <c r="AW28" s="4"/>
      <c r="AX28" s="4"/>
      <c r="AY28" s="4"/>
    </row>
    <row r="29" spans="1:51" ht="15" x14ac:dyDescent="0.25">
      <c r="A29" s="134">
        <f>YampaRiverInflow.TotalOutflow!A29</f>
        <v>43983</v>
      </c>
      <c r="B29" s="13"/>
      <c r="C29" s="13"/>
      <c r="D29" s="13">
        <v>-15.169</v>
      </c>
      <c r="E29" s="126">
        <v>62.467669999999998</v>
      </c>
      <c r="F29" s="126">
        <v>43.907669999999996</v>
      </c>
      <c r="G29" s="126">
        <v>36.8551</v>
      </c>
      <c r="H29" s="126">
        <v>12.004910000000001</v>
      </c>
      <c r="I29" s="126">
        <v>7.7272400000000001</v>
      </c>
      <c r="J29" s="126">
        <v>40.933699999999995</v>
      </c>
      <c r="K29" s="126">
        <v>11.465860000000001</v>
      </c>
      <c r="L29" s="126">
        <v>16.794580000000003</v>
      </c>
      <c r="M29" s="126">
        <v>-46.634540000000001</v>
      </c>
      <c r="N29" s="126">
        <v>-19.443330000000003</v>
      </c>
      <c r="O29" s="126">
        <v>7.9125299999999994</v>
      </c>
      <c r="P29" s="126">
        <v>-9.9691600000000005</v>
      </c>
      <c r="Q29" s="126">
        <v>-16.600020000000001</v>
      </c>
      <c r="R29" s="126">
        <v>-10.217690000000001</v>
      </c>
      <c r="S29" s="126">
        <v>3.97357</v>
      </c>
      <c r="T29" s="126">
        <v>-3.1482399999999999</v>
      </c>
      <c r="U29" s="126">
        <v>-1.4221199999999998</v>
      </c>
      <c r="V29" s="126">
        <v>-38.834009999999999</v>
      </c>
      <c r="W29" s="126">
        <v>-7.06473</v>
      </c>
      <c r="X29" s="126">
        <v>1.8902699999999999</v>
      </c>
      <c r="Y29" s="126">
        <v>8.4872199999999989</v>
      </c>
      <c r="Z29" s="126">
        <v>0.80691999999999997</v>
      </c>
      <c r="AA29" s="126">
        <v>-6.2195200000000002</v>
      </c>
      <c r="AB29" s="126">
        <v>13.559850000000001</v>
      </c>
      <c r="AC29" s="126">
        <v>-8.6716299999999986</v>
      </c>
      <c r="AD29" s="126">
        <v>-7.92706</v>
      </c>
      <c r="AE29" s="126">
        <v>-2.6868400000000001</v>
      </c>
      <c r="AF29" s="126">
        <v>-23.401610000000002</v>
      </c>
      <c r="AG29" s="126">
        <v>-8.745379999999999</v>
      </c>
      <c r="AH29" s="126">
        <v>-18.980650000000001</v>
      </c>
      <c r="AI29" s="127">
        <v>-16.096640000000001</v>
      </c>
      <c r="AJ29" s="127">
        <v>-19.255974470100004</v>
      </c>
      <c r="AK29" s="127">
        <v>-18.6228715425</v>
      </c>
      <c r="AL29" s="127">
        <v>36.7791</v>
      </c>
      <c r="AM29" s="127">
        <v>47.801720000000003</v>
      </c>
      <c r="AN29" s="4"/>
      <c r="AO29" s="4"/>
      <c r="AP29" s="4"/>
      <c r="AQ29" s="4"/>
      <c r="AR29" s="4"/>
      <c r="AS29" s="4"/>
      <c r="AT29" s="4"/>
      <c r="AU29" s="4"/>
      <c r="AV29" s="4"/>
      <c r="AW29" s="4"/>
      <c r="AX29" s="4"/>
      <c r="AY29" s="4"/>
    </row>
    <row r="30" spans="1:51" ht="15" x14ac:dyDescent="0.25">
      <c r="A30" s="134">
        <f>YampaRiverInflow.TotalOutflow!A30</f>
        <v>44013</v>
      </c>
      <c r="B30" s="13"/>
      <c r="C30" s="13"/>
      <c r="D30" s="13">
        <v>-15.298999999999999</v>
      </c>
      <c r="E30" s="126">
        <v>60.205719999999999</v>
      </c>
      <c r="F30" s="126">
        <v>49.438319999999997</v>
      </c>
      <c r="G30" s="126">
        <v>32.877110000000002</v>
      </c>
      <c r="H30" s="126">
        <v>10.57719</v>
      </c>
      <c r="I30" s="126">
        <v>7.2024099999999995</v>
      </c>
      <c r="J30" s="126">
        <v>42.957050000000002</v>
      </c>
      <c r="K30" s="126">
        <v>25.683209999999999</v>
      </c>
      <c r="L30" s="126">
        <v>16.192450000000001</v>
      </c>
      <c r="M30" s="126">
        <v>-32.33464</v>
      </c>
      <c r="N30" s="126">
        <v>-28.353200000000001</v>
      </c>
      <c r="O30" s="126">
        <v>-13.82734</v>
      </c>
      <c r="P30" s="126">
        <v>-8.2693600000000007</v>
      </c>
      <c r="Q30" s="126">
        <v>-6.1791200000000002</v>
      </c>
      <c r="R30" s="126">
        <v>3.4561299999999999</v>
      </c>
      <c r="S30" s="126">
        <v>2.85033</v>
      </c>
      <c r="T30" s="126">
        <v>-5.2313599999999996</v>
      </c>
      <c r="U30" s="126">
        <v>-2.7631799999999997</v>
      </c>
      <c r="V30" s="126">
        <v>-11.48329</v>
      </c>
      <c r="W30" s="126">
        <v>-12.351889999999999</v>
      </c>
      <c r="X30" s="126">
        <v>-4.6287900000000004</v>
      </c>
      <c r="Y30" s="126">
        <v>-5.6995800000000001</v>
      </c>
      <c r="Z30" s="126">
        <v>1.1146199999999999</v>
      </c>
      <c r="AA30" s="126">
        <v>-1.95407</v>
      </c>
      <c r="AB30" s="126">
        <v>15.37031</v>
      </c>
      <c r="AC30" s="126">
        <v>-6.1843900000000005</v>
      </c>
      <c r="AD30" s="126">
        <v>2.6158600000000001</v>
      </c>
      <c r="AE30" s="126">
        <v>5.3711899999999995</v>
      </c>
      <c r="AF30" s="126">
        <v>-13.886209999999998</v>
      </c>
      <c r="AG30" s="126">
        <v>-10.38104</v>
      </c>
      <c r="AH30" s="126">
        <v>-8.8864900000000002</v>
      </c>
      <c r="AI30" s="127">
        <v>-24.04243</v>
      </c>
      <c r="AJ30" s="127">
        <v>-9.7753157925099998</v>
      </c>
      <c r="AK30" s="127">
        <v>-13.541234510899999</v>
      </c>
      <c r="AL30" s="127">
        <v>72.870630000000006</v>
      </c>
      <c r="AM30" s="127">
        <v>68.089640000000003</v>
      </c>
      <c r="AN30" s="4"/>
      <c r="AO30" s="4"/>
      <c r="AP30" s="4"/>
      <c r="AQ30" s="4"/>
      <c r="AR30" s="4"/>
      <c r="AS30" s="4"/>
      <c r="AT30" s="4"/>
      <c r="AU30" s="4"/>
      <c r="AV30" s="4"/>
      <c r="AW30" s="4"/>
      <c r="AX30" s="4"/>
      <c r="AY30" s="4"/>
    </row>
    <row r="31" spans="1:51" ht="15" x14ac:dyDescent="0.25">
      <c r="A31" s="134">
        <f>YampaRiverInflow.TotalOutflow!A31</f>
        <v>44044</v>
      </c>
      <c r="B31" s="13"/>
      <c r="C31" s="13"/>
      <c r="D31" s="13">
        <v>-11.801</v>
      </c>
      <c r="E31" s="126">
        <v>64.003280000000004</v>
      </c>
      <c r="F31" s="126">
        <v>30.162470000000003</v>
      </c>
      <c r="G31" s="126">
        <v>25.66291</v>
      </c>
      <c r="H31" s="126">
        <v>47.366790000000002</v>
      </c>
      <c r="I31" s="126">
        <v>-3.6207199999999999</v>
      </c>
      <c r="J31" s="126">
        <v>8.2340900000000001</v>
      </c>
      <c r="K31" s="126">
        <v>1.0808900000000001</v>
      </c>
      <c r="L31" s="126">
        <v>9.8302700000000005</v>
      </c>
      <c r="M31" s="126">
        <v>-30.478750000000002</v>
      </c>
      <c r="N31" s="126">
        <v>-37.806379999999997</v>
      </c>
      <c r="O31" s="126">
        <v>0.36157</v>
      </c>
      <c r="P31" s="126">
        <v>-21.721700000000002</v>
      </c>
      <c r="Q31" s="126">
        <v>-32.771730000000005</v>
      </c>
      <c r="R31" s="126">
        <v>-3.3455599999999999</v>
      </c>
      <c r="S31" s="126">
        <v>5.3322599999999998</v>
      </c>
      <c r="T31" s="126">
        <v>-12.47739</v>
      </c>
      <c r="U31" s="126">
        <v>-10.764940000000001</v>
      </c>
      <c r="V31" s="126">
        <v>-12.411370000000002</v>
      </c>
      <c r="W31" s="126">
        <v>-5.8684500000000002</v>
      </c>
      <c r="X31" s="126">
        <v>-7.3342000000000001</v>
      </c>
      <c r="Y31" s="126">
        <v>-0.58257000000000003</v>
      </c>
      <c r="Z31" s="126">
        <v>-2.9759099999999998</v>
      </c>
      <c r="AA31" s="126">
        <v>-4.9262499999999996</v>
      </c>
      <c r="AB31" s="126">
        <v>7.4216999999999995</v>
      </c>
      <c r="AC31" s="126">
        <v>-6.2596699999999998</v>
      </c>
      <c r="AD31" s="126">
        <v>-3.49715</v>
      </c>
      <c r="AE31" s="126">
        <v>-8.0988400000000009</v>
      </c>
      <c r="AF31" s="126">
        <v>-12.211690000000001</v>
      </c>
      <c r="AG31" s="126">
        <v>-5.9300299999999995</v>
      </c>
      <c r="AH31" s="126">
        <v>-10.645899999999999</v>
      </c>
      <c r="AI31" s="127">
        <v>-16.45506</v>
      </c>
      <c r="AJ31" s="127">
        <v>-6.1211380751300002</v>
      </c>
      <c r="AK31" s="127">
        <v>-16.4951205805</v>
      </c>
      <c r="AL31" s="127">
        <v>74.391710000000003</v>
      </c>
      <c r="AM31" s="127">
        <v>83.114260000000002</v>
      </c>
      <c r="AN31" s="4"/>
      <c r="AO31" s="4"/>
      <c r="AP31" s="4"/>
      <c r="AQ31" s="4"/>
      <c r="AR31" s="4"/>
      <c r="AS31" s="4"/>
      <c r="AT31" s="4"/>
      <c r="AU31" s="4"/>
      <c r="AV31" s="4"/>
      <c r="AW31" s="4"/>
      <c r="AX31" s="4"/>
      <c r="AY31" s="4"/>
    </row>
    <row r="32" spans="1:51" ht="15" x14ac:dyDescent="0.25">
      <c r="A32" s="134">
        <f>YampaRiverInflow.TotalOutflow!A32</f>
        <v>44075</v>
      </c>
      <c r="B32" s="13"/>
      <c r="C32" s="13"/>
      <c r="D32" s="13">
        <v>-12.41</v>
      </c>
      <c r="E32" s="126">
        <v>90.030710000000013</v>
      </c>
      <c r="F32" s="126">
        <v>37.451620000000005</v>
      </c>
      <c r="G32" s="126">
        <v>29.726150000000001</v>
      </c>
      <c r="H32" s="126">
        <v>21.405069999999998</v>
      </c>
      <c r="I32" s="126">
        <v>-6.1849399999999992</v>
      </c>
      <c r="J32" s="126">
        <v>-13.40967</v>
      </c>
      <c r="K32" s="126">
        <v>4.8451000000000004</v>
      </c>
      <c r="L32" s="126">
        <v>10.459700000000002</v>
      </c>
      <c r="M32" s="126">
        <v>-32.106940000000002</v>
      </c>
      <c r="N32" s="126">
        <v>-14.36115</v>
      </c>
      <c r="O32" s="126">
        <v>6.0761099999999999</v>
      </c>
      <c r="P32" s="126">
        <v>2.1292300000000002</v>
      </c>
      <c r="Q32" s="126">
        <v>3.4588800000000002</v>
      </c>
      <c r="R32" s="126">
        <v>-3.5141100000000001</v>
      </c>
      <c r="S32" s="126">
        <v>2.3970700000000003</v>
      </c>
      <c r="T32" s="126">
        <v>-14.862719999999999</v>
      </c>
      <c r="U32" s="126">
        <v>10.64911</v>
      </c>
      <c r="V32" s="126">
        <v>1.2162899999999999</v>
      </c>
      <c r="W32" s="126">
        <v>-3.2352600000000002</v>
      </c>
      <c r="X32" s="126">
        <v>3.2015500000000001</v>
      </c>
      <c r="Y32" s="126">
        <v>-2.03647</v>
      </c>
      <c r="Z32" s="126">
        <v>4.6902200000000001</v>
      </c>
      <c r="AA32" s="126">
        <v>-2.4659599999999999</v>
      </c>
      <c r="AB32" s="126">
        <v>2.1341199999999998</v>
      </c>
      <c r="AC32" s="126">
        <v>-3.6479999999999999E-2</v>
      </c>
      <c r="AD32" s="126">
        <v>3.5242300000000002</v>
      </c>
      <c r="AE32" s="126">
        <v>2.30775</v>
      </c>
      <c r="AF32" s="126">
        <v>-2.1289499999999997</v>
      </c>
      <c r="AG32" s="126">
        <v>-5.9721000000000002</v>
      </c>
      <c r="AH32" s="126">
        <v>-4.7625399999999996</v>
      </c>
      <c r="AI32" s="127">
        <v>-11.23626</v>
      </c>
      <c r="AJ32" s="127">
        <v>-5.9217293134800002</v>
      </c>
      <c r="AK32" s="127">
        <v>-16.066383176799999</v>
      </c>
      <c r="AL32" s="127">
        <v>15.569330000000001</v>
      </c>
      <c r="AM32" s="127">
        <v>17.491540000000001</v>
      </c>
      <c r="AN32" s="4"/>
      <c r="AO32" s="4"/>
      <c r="AP32" s="4"/>
      <c r="AQ32" s="4"/>
      <c r="AR32" s="4"/>
      <c r="AS32" s="4"/>
      <c r="AT32" s="4"/>
      <c r="AU32" s="4"/>
      <c r="AV32" s="4"/>
      <c r="AW32" s="4"/>
      <c r="AX32" s="4"/>
      <c r="AY32" s="4"/>
    </row>
    <row r="33" spans="1:51" ht="15" x14ac:dyDescent="0.25">
      <c r="A33" s="134">
        <f>YampaRiverInflow.TotalOutflow!A33</f>
        <v>44105</v>
      </c>
      <c r="B33" s="13"/>
      <c r="C33" s="13"/>
      <c r="D33" s="13">
        <v>-3.8140000000000001</v>
      </c>
      <c r="E33" s="126">
        <v>133.46231</v>
      </c>
      <c r="F33" s="126">
        <v>-7.9622099999999998</v>
      </c>
      <c r="G33" s="126">
        <v>14.659660000000001</v>
      </c>
      <c r="H33" s="126">
        <v>6.4712700000000005</v>
      </c>
      <c r="I33" s="126">
        <v>-4.5573800000000002</v>
      </c>
      <c r="J33" s="126">
        <v>16.089169999999999</v>
      </c>
      <c r="K33" s="126">
        <v>2.3823400000000001</v>
      </c>
      <c r="L33" s="126">
        <v>-2.3206700000000002</v>
      </c>
      <c r="M33" s="126">
        <v>-31.9285</v>
      </c>
      <c r="N33" s="126">
        <v>-8.5193500000000011</v>
      </c>
      <c r="O33" s="126">
        <v>-12.10599</v>
      </c>
      <c r="P33" s="126">
        <v>-6.4365399999999999</v>
      </c>
      <c r="Q33" s="126">
        <v>-9.3328700000000016</v>
      </c>
      <c r="R33" s="126">
        <v>8.7130799999999997</v>
      </c>
      <c r="S33" s="126">
        <v>6.0392799999999998</v>
      </c>
      <c r="T33" s="126">
        <v>-14.376950000000001</v>
      </c>
      <c r="U33" s="126">
        <v>11.44023</v>
      </c>
      <c r="V33" s="126">
        <v>-2.2667899999999999</v>
      </c>
      <c r="W33" s="126">
        <v>12.561069999999999</v>
      </c>
      <c r="X33" s="126">
        <v>9.3788400000000003</v>
      </c>
      <c r="Y33" s="126">
        <v>7.2322499999999996</v>
      </c>
      <c r="Z33" s="126">
        <v>17.66301</v>
      </c>
      <c r="AA33" s="126">
        <v>17.936130000000002</v>
      </c>
      <c r="AB33" s="126">
        <v>19.500349999999997</v>
      </c>
      <c r="AC33" s="126">
        <v>0.40545999999999999</v>
      </c>
      <c r="AD33" s="126">
        <v>-3.57796</v>
      </c>
      <c r="AE33" s="126">
        <v>-7.8305600000000002</v>
      </c>
      <c r="AF33" s="126">
        <v>5.5783399999999999</v>
      </c>
      <c r="AG33" s="126">
        <v>7.1333100000000007</v>
      </c>
      <c r="AH33" s="126">
        <v>-3.07572</v>
      </c>
      <c r="AI33" s="127">
        <v>-12.67216</v>
      </c>
      <c r="AJ33" s="127">
        <v>9.5933321672099989</v>
      </c>
      <c r="AK33" s="127">
        <v>-7.3716004105100001</v>
      </c>
      <c r="AL33" s="127">
        <v>11.770820000000001</v>
      </c>
      <c r="AM33" s="127">
        <v>29.394490000000001</v>
      </c>
      <c r="AN33" s="4"/>
      <c r="AO33" s="4"/>
      <c r="AP33" s="4"/>
      <c r="AQ33" s="4"/>
      <c r="AR33" s="4"/>
      <c r="AS33" s="4"/>
      <c r="AT33" s="4"/>
      <c r="AU33" s="4"/>
      <c r="AV33" s="4"/>
      <c r="AW33" s="4"/>
      <c r="AX33" s="4"/>
      <c r="AY33" s="4"/>
    </row>
    <row r="34" spans="1:51" ht="15" x14ac:dyDescent="0.25">
      <c r="A34" s="134">
        <f>YampaRiverInflow.TotalOutflow!A34</f>
        <v>44136</v>
      </c>
      <c r="B34" s="13"/>
      <c r="C34" s="13"/>
      <c r="D34" s="13">
        <v>-12.486000000000001</v>
      </c>
      <c r="E34" s="126">
        <v>52.581679999999999</v>
      </c>
      <c r="F34" s="126">
        <v>19.1631</v>
      </c>
      <c r="G34" s="126">
        <v>8.3231599999999997</v>
      </c>
      <c r="H34" s="126">
        <v>-4.9865000000000004</v>
      </c>
      <c r="I34" s="126">
        <v>15.50897</v>
      </c>
      <c r="J34" s="126">
        <v>11.76432</v>
      </c>
      <c r="K34" s="126">
        <v>31.527560000000001</v>
      </c>
      <c r="L34" s="126">
        <v>-3.2050900000000002</v>
      </c>
      <c r="M34" s="126">
        <v>-23.295529999999999</v>
      </c>
      <c r="N34" s="126">
        <v>-17.111999999999998</v>
      </c>
      <c r="O34" s="126">
        <v>-11.698649999999999</v>
      </c>
      <c r="P34" s="126">
        <v>-40.886620000000001</v>
      </c>
      <c r="Q34" s="126">
        <v>8.8454099999999993</v>
      </c>
      <c r="R34" s="126">
        <v>8.6155300000000015</v>
      </c>
      <c r="S34" s="126">
        <v>-6.0922700000000001</v>
      </c>
      <c r="T34" s="126">
        <v>-18.06193</v>
      </c>
      <c r="U34" s="126">
        <v>-2.7934000000000001</v>
      </c>
      <c r="V34" s="126">
        <v>14.61594</v>
      </c>
      <c r="W34" s="126">
        <v>1.1808599999999998</v>
      </c>
      <c r="X34" s="126">
        <v>-1.2787599999999999</v>
      </c>
      <c r="Y34" s="126">
        <v>-0.85072999999999999</v>
      </c>
      <c r="Z34" s="126">
        <v>-7.69496</v>
      </c>
      <c r="AA34" s="126">
        <v>-25.293230000000001</v>
      </c>
      <c r="AB34" s="126">
        <v>14.929360000000001</v>
      </c>
      <c r="AC34" s="126">
        <v>-6.5592299999999994</v>
      </c>
      <c r="AD34" s="126">
        <v>-12.624499999999999</v>
      </c>
      <c r="AE34" s="126">
        <v>-15.31161</v>
      </c>
      <c r="AF34" s="126">
        <v>-29.335889999999999</v>
      </c>
      <c r="AG34" s="126">
        <v>-11.260489999999999</v>
      </c>
      <c r="AH34" s="126">
        <v>-11.40968</v>
      </c>
      <c r="AI34" s="127">
        <v>4.0670200000000003</v>
      </c>
      <c r="AJ34" s="127">
        <v>-5.6661833634400001</v>
      </c>
      <c r="AK34" s="127">
        <v>-13.579297370099999</v>
      </c>
      <c r="AL34" s="127">
        <v>7.9291700000000001</v>
      </c>
      <c r="AM34" s="127">
        <v>-2.7989000000000002</v>
      </c>
      <c r="AN34" s="4"/>
      <c r="AO34" s="4"/>
      <c r="AP34" s="4"/>
      <c r="AQ34" s="4"/>
      <c r="AR34" s="4"/>
      <c r="AS34" s="4"/>
      <c r="AT34" s="4"/>
      <c r="AU34" s="4"/>
      <c r="AV34" s="4"/>
      <c r="AW34" s="4"/>
      <c r="AX34" s="4"/>
      <c r="AY34" s="4"/>
    </row>
    <row r="35" spans="1:51" ht="15" x14ac:dyDescent="0.25">
      <c r="A35" s="134">
        <f>YampaRiverInflow.TotalOutflow!A35</f>
        <v>44166</v>
      </c>
      <c r="B35" s="13"/>
      <c r="C35" s="13"/>
      <c r="D35" s="13">
        <v>-11.619</v>
      </c>
      <c r="E35" s="126">
        <v>51.959830000000004</v>
      </c>
      <c r="F35" s="126">
        <v>32.17351</v>
      </c>
      <c r="G35" s="126">
        <v>27.887509999999999</v>
      </c>
      <c r="H35" s="126">
        <v>-7.8382100000000001</v>
      </c>
      <c r="I35" s="126">
        <v>-32.544939999999997</v>
      </c>
      <c r="J35" s="126">
        <v>-18.25207</v>
      </c>
      <c r="K35" s="126">
        <v>0.23571999999999999</v>
      </c>
      <c r="L35" s="126">
        <v>-17.19848</v>
      </c>
      <c r="M35" s="126">
        <v>-15.513</v>
      </c>
      <c r="N35" s="126">
        <v>-23.537050000000001</v>
      </c>
      <c r="O35" s="126">
        <v>-21.342089999999999</v>
      </c>
      <c r="P35" s="126">
        <v>-25.91873</v>
      </c>
      <c r="Q35" s="126">
        <v>-8.1638900000000003</v>
      </c>
      <c r="R35" s="126">
        <v>-7.6459899999999994</v>
      </c>
      <c r="S35" s="126">
        <v>-41.546080000000003</v>
      </c>
      <c r="T35" s="126">
        <v>-20.32019</v>
      </c>
      <c r="U35" s="126">
        <v>-22.775419999999997</v>
      </c>
      <c r="V35" s="126">
        <v>-20.00853</v>
      </c>
      <c r="W35" s="126">
        <v>-16.126649999999998</v>
      </c>
      <c r="X35" s="126">
        <v>-14.551170000000001</v>
      </c>
      <c r="Y35" s="126">
        <v>-9.3304200000000002</v>
      </c>
      <c r="Z35" s="126">
        <v>-15.43425</v>
      </c>
      <c r="AA35" s="126">
        <v>-9.6678799999999985</v>
      </c>
      <c r="AB35" s="126">
        <v>2.13557</v>
      </c>
      <c r="AC35" s="126">
        <v>-15.070690000000001</v>
      </c>
      <c r="AD35" s="126">
        <v>-14.155530000000001</v>
      </c>
      <c r="AE35" s="126">
        <v>-24.016959999999997</v>
      </c>
      <c r="AF35" s="126">
        <v>-14.53312</v>
      </c>
      <c r="AG35" s="126">
        <v>-28.044779999999999</v>
      </c>
      <c r="AH35" s="126">
        <v>-6.3832500000000003</v>
      </c>
      <c r="AI35" s="127">
        <v>-10.085459999999999</v>
      </c>
      <c r="AJ35" s="127">
        <v>-1.7760761056900001</v>
      </c>
      <c r="AK35" s="127">
        <v>-12.813628441100001</v>
      </c>
      <c r="AL35" s="127">
        <v>0.70411000000000001</v>
      </c>
      <c r="AM35" s="127">
        <v>-2.0269400000000002</v>
      </c>
      <c r="AN35" s="4"/>
      <c r="AO35" s="4"/>
      <c r="AP35" s="4"/>
      <c r="AQ35" s="4"/>
      <c r="AR35" s="4"/>
      <c r="AS35" s="4"/>
      <c r="AT35" s="4"/>
      <c r="AU35" s="4"/>
      <c r="AV35" s="4"/>
      <c r="AW35" s="4"/>
      <c r="AX35" s="4"/>
      <c r="AY35" s="4"/>
    </row>
    <row r="36" spans="1:51" ht="15" x14ac:dyDescent="0.25">
      <c r="A36" s="134">
        <f>YampaRiverInflow.TotalOutflow!A36</f>
        <v>44197</v>
      </c>
      <c r="B36" s="13"/>
      <c r="C36" s="13"/>
      <c r="D36" s="13">
        <v>-19.077000000000002</v>
      </c>
      <c r="E36" s="126">
        <v>31.442490000000003</v>
      </c>
      <c r="F36" s="126">
        <v>-8.1626999999999992</v>
      </c>
      <c r="G36" s="126">
        <v>-9.4905600000000003</v>
      </c>
      <c r="H36" s="126">
        <v>-16.206330000000001</v>
      </c>
      <c r="I36" s="126">
        <v>-67.403059999999996</v>
      </c>
      <c r="J36" s="126">
        <v>5.3257399999999997</v>
      </c>
      <c r="K36" s="126">
        <v>-10.554080000000001</v>
      </c>
      <c r="L36" s="126">
        <v>-12.17793</v>
      </c>
      <c r="M36" s="126">
        <v>-5.2285699999999995</v>
      </c>
      <c r="N36" s="126">
        <v>-11.82418</v>
      </c>
      <c r="O36" s="126">
        <v>-0.35291</v>
      </c>
      <c r="P36" s="126">
        <v>-9.4022099999999984</v>
      </c>
      <c r="Q36" s="126">
        <v>-2.2324000000000002</v>
      </c>
      <c r="R36" s="126">
        <v>-13.06556</v>
      </c>
      <c r="S36" s="126">
        <v>-23.842459999999999</v>
      </c>
      <c r="T36" s="126">
        <v>-22.88402</v>
      </c>
      <c r="U36" s="126">
        <v>-9.2863400000000009</v>
      </c>
      <c r="V36" s="126">
        <v>2.0555400000000001</v>
      </c>
      <c r="W36" s="126">
        <v>-8.3692099999999989</v>
      </c>
      <c r="X36" s="126">
        <v>-7.36435</v>
      </c>
      <c r="Y36" s="126">
        <v>-10.88565</v>
      </c>
      <c r="Z36" s="126">
        <v>0.18258000000000002</v>
      </c>
      <c r="AA36" s="126">
        <v>-24.099160000000001</v>
      </c>
      <c r="AB36" s="126">
        <v>-10.99343</v>
      </c>
      <c r="AC36" s="126">
        <v>-17.351569999999999</v>
      </c>
      <c r="AD36" s="126">
        <v>-15.120850000000001</v>
      </c>
      <c r="AE36" s="126">
        <v>-15.297610000000001</v>
      </c>
      <c r="AF36" s="126">
        <v>-7.4300500000000005</v>
      </c>
      <c r="AG36" s="126">
        <v>-23.203659999999999</v>
      </c>
      <c r="AH36" s="126">
        <v>-11.24441</v>
      </c>
      <c r="AI36" s="127">
        <v>-7.0866850672100004</v>
      </c>
      <c r="AJ36" s="127">
        <v>-21.8410222298</v>
      </c>
      <c r="AK36" s="127">
        <v>32.649590000000003</v>
      </c>
      <c r="AL36" s="127">
        <v>-4.1834899999999999</v>
      </c>
      <c r="AM36" s="127">
        <v>31.439830000000001</v>
      </c>
      <c r="AN36" s="4"/>
      <c r="AO36" s="4"/>
      <c r="AP36" s="4"/>
      <c r="AQ36" s="4"/>
      <c r="AR36" s="4"/>
      <c r="AS36" s="4"/>
      <c r="AT36" s="4"/>
      <c r="AU36" s="4"/>
      <c r="AV36" s="4"/>
      <c r="AW36" s="4"/>
      <c r="AX36" s="4"/>
      <c r="AY36" s="4"/>
    </row>
    <row r="37" spans="1:51" ht="15" x14ac:dyDescent="0.25">
      <c r="A37" s="134">
        <f>YampaRiverInflow.TotalOutflow!A37</f>
        <v>44228</v>
      </c>
      <c r="B37" s="13"/>
      <c r="C37" s="13"/>
      <c r="D37" s="13">
        <v>-14.898999999999999</v>
      </c>
      <c r="E37" s="126">
        <v>32.191499999999998</v>
      </c>
      <c r="F37" s="126">
        <v>-14.345370000000001</v>
      </c>
      <c r="G37" s="126">
        <v>0.28820999999999997</v>
      </c>
      <c r="H37" s="126">
        <v>24.75806</v>
      </c>
      <c r="I37" s="126">
        <v>-0.71377000000000002</v>
      </c>
      <c r="J37" s="126">
        <v>-17.479389999999999</v>
      </c>
      <c r="K37" s="126">
        <v>7.1028599999999997</v>
      </c>
      <c r="L37" s="126">
        <v>-20.612359999999999</v>
      </c>
      <c r="M37" s="126">
        <v>-3.8160700000000003</v>
      </c>
      <c r="N37" s="126">
        <v>12.07672</v>
      </c>
      <c r="O37" s="126">
        <v>-6.4777399999999998</v>
      </c>
      <c r="P37" s="126">
        <v>-3.1795599999999999</v>
      </c>
      <c r="Q37" s="126">
        <v>-18.78584</v>
      </c>
      <c r="R37" s="126">
        <v>-15.19333</v>
      </c>
      <c r="S37" s="126">
        <v>16.79738</v>
      </c>
      <c r="T37" s="126">
        <v>-14.575379999999999</v>
      </c>
      <c r="U37" s="126">
        <v>-10.293559999999999</v>
      </c>
      <c r="V37" s="126">
        <v>-6.9536000000000007</v>
      </c>
      <c r="W37" s="126">
        <v>-5.6801599999999999</v>
      </c>
      <c r="X37" s="126">
        <v>-3.35554</v>
      </c>
      <c r="Y37" s="126">
        <v>-8.1621500000000005</v>
      </c>
      <c r="Z37" s="126">
        <v>2.4570000000000002E-2</v>
      </c>
      <c r="AA37" s="126">
        <v>-7.1100200000000005</v>
      </c>
      <c r="AB37" s="126">
        <v>-6.7532899999999998</v>
      </c>
      <c r="AC37" s="126">
        <v>-2.0011099999999997</v>
      </c>
      <c r="AD37" s="126">
        <v>-7.8896199999999999</v>
      </c>
      <c r="AE37" s="126">
        <v>-3.9773800000000001</v>
      </c>
      <c r="AF37" s="126">
        <v>-10.08442</v>
      </c>
      <c r="AG37" s="126">
        <v>-18.090959999999999</v>
      </c>
      <c r="AH37" s="126">
        <v>-11.6091</v>
      </c>
      <c r="AI37" s="127">
        <v>-21.548820344999999</v>
      </c>
      <c r="AJ37" s="127">
        <v>-7.5980226642700002</v>
      </c>
      <c r="AK37" s="127">
        <v>26.56495</v>
      </c>
      <c r="AL37" s="127">
        <v>1.9350000000000001</v>
      </c>
      <c r="AM37" s="127">
        <v>22.693020000000001</v>
      </c>
      <c r="AN37" s="4"/>
      <c r="AO37" s="4"/>
      <c r="AP37" s="4"/>
      <c r="AQ37" s="4"/>
      <c r="AR37" s="4"/>
      <c r="AS37" s="4"/>
      <c r="AT37" s="4"/>
      <c r="AU37" s="4"/>
      <c r="AV37" s="4"/>
      <c r="AW37" s="4"/>
      <c r="AX37" s="4"/>
      <c r="AY37" s="4"/>
    </row>
    <row r="38" spans="1:51" ht="15" x14ac:dyDescent="0.25">
      <c r="A38" s="134">
        <f>YampaRiverInflow.TotalOutflow!A38</f>
        <v>44256</v>
      </c>
      <c r="B38" s="13"/>
      <c r="C38" s="13"/>
      <c r="D38" s="13">
        <v>-17.29</v>
      </c>
      <c r="E38" s="126">
        <v>19.579360000000001</v>
      </c>
      <c r="F38" s="126">
        <v>21.266830000000002</v>
      </c>
      <c r="G38" s="126">
        <v>8.1764600000000005</v>
      </c>
      <c r="H38" s="126">
        <v>7.8801000000000005</v>
      </c>
      <c r="I38" s="126">
        <v>-16.084820000000001</v>
      </c>
      <c r="J38" s="126">
        <v>24.562889999999999</v>
      </c>
      <c r="K38" s="126">
        <v>-1.3683399999999999</v>
      </c>
      <c r="L38" s="126">
        <v>-30.239049999999999</v>
      </c>
      <c r="M38" s="126">
        <v>-0.40625</v>
      </c>
      <c r="N38" s="126">
        <v>-2.8755600000000001</v>
      </c>
      <c r="O38" s="126">
        <v>-24.367049999999999</v>
      </c>
      <c r="P38" s="126">
        <v>-21.61571</v>
      </c>
      <c r="Q38" s="126">
        <v>-7.1826499999999998</v>
      </c>
      <c r="R38" s="126">
        <v>-21.388090000000002</v>
      </c>
      <c r="S38" s="126">
        <v>-38.647570000000002</v>
      </c>
      <c r="T38" s="126">
        <v>-17.924779999999998</v>
      </c>
      <c r="U38" s="126">
        <v>-12.442740000000001</v>
      </c>
      <c r="V38" s="126">
        <v>-43.985260000000004</v>
      </c>
      <c r="W38" s="126">
        <v>-10.52102</v>
      </c>
      <c r="X38" s="126">
        <v>-6.4350100000000001</v>
      </c>
      <c r="Y38" s="126">
        <v>-12.448540000000001</v>
      </c>
      <c r="Z38" s="126">
        <v>-11.11115</v>
      </c>
      <c r="AA38" s="126">
        <v>-14.26328</v>
      </c>
      <c r="AB38" s="126">
        <v>-15.209569999999999</v>
      </c>
      <c r="AC38" s="126">
        <v>-13.494590000000001</v>
      </c>
      <c r="AD38" s="126">
        <v>-13.53969</v>
      </c>
      <c r="AE38" s="126">
        <v>-18.373999999999999</v>
      </c>
      <c r="AF38" s="126">
        <v>-10.9312</v>
      </c>
      <c r="AG38" s="126">
        <v>-22.812709999999999</v>
      </c>
      <c r="AH38" s="126">
        <v>-10.592450000000001</v>
      </c>
      <c r="AI38" s="127">
        <v>-11.9735317815</v>
      </c>
      <c r="AJ38" s="127">
        <v>-21.396965078199997</v>
      </c>
      <c r="AK38" s="127">
        <v>60.964930000000003</v>
      </c>
      <c r="AL38" s="127">
        <v>9.2411200000000004</v>
      </c>
      <c r="AM38" s="127">
        <v>34.107990000000001</v>
      </c>
      <c r="AN38" s="4"/>
      <c r="AO38" s="4"/>
      <c r="AP38" s="4"/>
      <c r="AQ38" s="4"/>
      <c r="AR38" s="4"/>
      <c r="AS38" s="4"/>
      <c r="AT38" s="4"/>
      <c r="AU38" s="4"/>
      <c r="AV38" s="4"/>
      <c r="AW38" s="4"/>
      <c r="AX38" s="4"/>
      <c r="AY38" s="4"/>
    </row>
    <row r="39" spans="1:51" ht="15" x14ac:dyDescent="0.25">
      <c r="A39" s="134">
        <f>YampaRiverInflow.TotalOutflow!A39</f>
        <v>44287</v>
      </c>
      <c r="B39" s="13"/>
      <c r="C39" s="13"/>
      <c r="D39" s="13">
        <v>-20.108000000000001</v>
      </c>
      <c r="E39" s="126">
        <v>-6.7857700000000003</v>
      </c>
      <c r="F39" s="126">
        <v>6.2441000000000004</v>
      </c>
      <c r="G39" s="126">
        <v>4.2861700000000003</v>
      </c>
      <c r="H39" s="126">
        <v>29.646259999999998</v>
      </c>
      <c r="I39" s="126">
        <v>28.972660000000001</v>
      </c>
      <c r="J39" s="126">
        <v>18.863569999999999</v>
      </c>
      <c r="K39" s="126">
        <v>13.24966</v>
      </c>
      <c r="L39" s="126">
        <v>-34.838769999999997</v>
      </c>
      <c r="M39" s="126">
        <v>-15.670870000000001</v>
      </c>
      <c r="N39" s="126">
        <v>-12.345879999999999</v>
      </c>
      <c r="O39" s="126">
        <v>-24.792330000000003</v>
      </c>
      <c r="P39" s="126">
        <v>-15.55307</v>
      </c>
      <c r="Q39" s="126">
        <v>-27.615380000000002</v>
      </c>
      <c r="R39" s="126">
        <v>-9.9768299999999996</v>
      </c>
      <c r="S39" s="126">
        <v>-7.8899799999999995</v>
      </c>
      <c r="T39" s="126">
        <v>-18.484590000000001</v>
      </c>
      <c r="U39" s="126">
        <v>-13.60337</v>
      </c>
      <c r="V39" s="126">
        <v>-60.627809999999997</v>
      </c>
      <c r="W39" s="126">
        <v>-9.7155499999999986</v>
      </c>
      <c r="X39" s="126">
        <v>-15.310879999999999</v>
      </c>
      <c r="Y39" s="126">
        <v>3.4897600000000004</v>
      </c>
      <c r="Z39" s="126">
        <v>-16.877500000000001</v>
      </c>
      <c r="AA39" s="126">
        <v>-19.60941</v>
      </c>
      <c r="AB39" s="126">
        <v>-18.033900000000003</v>
      </c>
      <c r="AC39" s="126">
        <v>-6.3000600000000002</v>
      </c>
      <c r="AD39" s="126">
        <v>-13.78439</v>
      </c>
      <c r="AE39" s="126">
        <v>-16.949249999999999</v>
      </c>
      <c r="AF39" s="126">
        <v>-12.7826</v>
      </c>
      <c r="AG39" s="126">
        <v>-23.694689999999998</v>
      </c>
      <c r="AH39" s="126">
        <v>-20.046709999999997</v>
      </c>
      <c r="AI39" s="127">
        <v>-21.301506761199999</v>
      </c>
      <c r="AJ39" s="127">
        <v>-18.480803921300001</v>
      </c>
      <c r="AK39" s="127">
        <v>54.424519999999994</v>
      </c>
      <c r="AL39" s="127">
        <v>12.133100000000001</v>
      </c>
      <c r="AM39" s="127">
        <v>76.599170000000001</v>
      </c>
      <c r="AN39" s="4"/>
      <c r="AO39" s="4"/>
      <c r="AP39" s="4"/>
      <c r="AQ39" s="4"/>
      <c r="AR39" s="4"/>
      <c r="AS39" s="4"/>
      <c r="AT39" s="4"/>
      <c r="AU39" s="4"/>
      <c r="AV39" s="4"/>
      <c r="AW39" s="4"/>
      <c r="AX39" s="4"/>
      <c r="AY39" s="4"/>
    </row>
    <row r="40" spans="1:51" ht="15" x14ac:dyDescent="0.25">
      <c r="A40" s="134">
        <f>YampaRiverInflow.TotalOutflow!A40</f>
        <v>44317</v>
      </c>
      <c r="B40" s="13"/>
      <c r="C40" s="13"/>
      <c r="D40" s="13">
        <v>-12.385999999999999</v>
      </c>
      <c r="E40" s="126">
        <v>32.891910000000003</v>
      </c>
      <c r="F40" s="126">
        <v>32.762029999999996</v>
      </c>
      <c r="G40" s="126">
        <v>14.885899999999999</v>
      </c>
      <c r="H40" s="126">
        <v>9.8693099999999987</v>
      </c>
      <c r="I40" s="126">
        <v>49.975879999999997</v>
      </c>
      <c r="J40" s="126">
        <v>-7.9184299999999999</v>
      </c>
      <c r="K40" s="126">
        <v>11.12064</v>
      </c>
      <c r="L40" s="126">
        <v>-43.382190000000001</v>
      </c>
      <c r="M40" s="126">
        <v>-22.886580000000002</v>
      </c>
      <c r="N40" s="126">
        <v>-11.17521</v>
      </c>
      <c r="O40" s="126">
        <v>-23.596910000000001</v>
      </c>
      <c r="P40" s="126">
        <v>-15.42226</v>
      </c>
      <c r="Q40" s="126">
        <v>3.82769</v>
      </c>
      <c r="R40" s="126">
        <v>-8.7342700000000004</v>
      </c>
      <c r="S40" s="126">
        <v>-12.672180000000001</v>
      </c>
      <c r="T40" s="126">
        <v>-9.4568999999999992</v>
      </c>
      <c r="U40" s="126">
        <v>2.1620500000000002</v>
      </c>
      <c r="V40" s="126">
        <v>6.1777799999999994</v>
      </c>
      <c r="W40" s="126">
        <v>-11.006309999999999</v>
      </c>
      <c r="X40" s="126">
        <v>-11.085049999999999</v>
      </c>
      <c r="Y40" s="126">
        <v>-22.195970000000003</v>
      </c>
      <c r="Z40" s="126">
        <v>-14.829829999999999</v>
      </c>
      <c r="AA40" s="126">
        <v>10.05152</v>
      </c>
      <c r="AB40" s="126">
        <v>-15.21618</v>
      </c>
      <c r="AC40" s="126">
        <v>-22.456689999999998</v>
      </c>
      <c r="AD40" s="126">
        <v>-5.2049700000000003</v>
      </c>
      <c r="AE40" s="126">
        <v>-18.830310000000001</v>
      </c>
      <c r="AF40" s="126">
        <v>-9.6620400000000011</v>
      </c>
      <c r="AG40" s="126">
        <v>-14.13106</v>
      </c>
      <c r="AH40" s="126">
        <v>-15.37541</v>
      </c>
      <c r="AI40" s="127">
        <v>-17.183385914400002</v>
      </c>
      <c r="AJ40" s="127">
        <v>-10.352921004100001</v>
      </c>
      <c r="AK40" s="127">
        <v>25.669160000000002</v>
      </c>
      <c r="AL40" s="127">
        <v>46.607790000000001</v>
      </c>
      <c r="AM40" s="127">
        <v>81.077850000000012</v>
      </c>
      <c r="AN40" s="4"/>
      <c r="AO40" s="4"/>
      <c r="AP40" s="4"/>
      <c r="AQ40" s="4"/>
      <c r="AR40" s="4"/>
      <c r="AS40" s="4"/>
      <c r="AT40" s="4"/>
      <c r="AU40" s="4"/>
      <c r="AV40" s="4"/>
      <c r="AW40" s="4"/>
      <c r="AX40" s="4"/>
      <c r="AY40" s="4"/>
    </row>
    <row r="41" spans="1:51" ht="15" x14ac:dyDescent="0.25">
      <c r="A41" s="134">
        <f>YampaRiverInflow.TotalOutflow!A41</f>
        <v>44348</v>
      </c>
      <c r="B41" s="13"/>
      <c r="C41" s="13"/>
      <c r="D41" s="13">
        <v>-15.169</v>
      </c>
      <c r="E41" s="126">
        <v>43.907669999999996</v>
      </c>
      <c r="F41" s="126">
        <v>36.8551</v>
      </c>
      <c r="G41" s="126">
        <v>12.004910000000001</v>
      </c>
      <c r="H41" s="126">
        <v>7.7272400000000001</v>
      </c>
      <c r="I41" s="126">
        <v>40.933699999999995</v>
      </c>
      <c r="J41" s="126">
        <v>11.465860000000001</v>
      </c>
      <c r="K41" s="126">
        <v>16.794580000000003</v>
      </c>
      <c r="L41" s="126">
        <v>-46.634540000000001</v>
      </c>
      <c r="M41" s="126">
        <v>-19.443330000000003</v>
      </c>
      <c r="N41" s="126">
        <v>7.9125299999999994</v>
      </c>
      <c r="O41" s="126">
        <v>-9.9691600000000005</v>
      </c>
      <c r="P41" s="126">
        <v>-16.600020000000001</v>
      </c>
      <c r="Q41" s="126">
        <v>-10.217690000000001</v>
      </c>
      <c r="R41" s="126">
        <v>3.97357</v>
      </c>
      <c r="S41" s="126">
        <v>-3.1482399999999999</v>
      </c>
      <c r="T41" s="126">
        <v>-1.4221199999999998</v>
      </c>
      <c r="U41" s="126">
        <v>-38.834009999999999</v>
      </c>
      <c r="V41" s="126">
        <v>-7.06473</v>
      </c>
      <c r="W41" s="126">
        <v>1.8902699999999999</v>
      </c>
      <c r="X41" s="126">
        <v>8.4872199999999989</v>
      </c>
      <c r="Y41" s="126">
        <v>0.80691999999999997</v>
      </c>
      <c r="Z41" s="126">
        <v>-6.2195200000000002</v>
      </c>
      <c r="AA41" s="126">
        <v>13.559850000000001</v>
      </c>
      <c r="AB41" s="126">
        <v>-8.6716299999999986</v>
      </c>
      <c r="AC41" s="126">
        <v>-7.92706</v>
      </c>
      <c r="AD41" s="126">
        <v>-2.6868400000000001</v>
      </c>
      <c r="AE41" s="126">
        <v>-23.401610000000002</v>
      </c>
      <c r="AF41" s="126">
        <v>-8.745379999999999</v>
      </c>
      <c r="AG41" s="126">
        <v>-18.980650000000001</v>
      </c>
      <c r="AH41" s="126">
        <v>-16.096640000000001</v>
      </c>
      <c r="AI41" s="127">
        <v>-19.255974470100004</v>
      </c>
      <c r="AJ41" s="127">
        <v>-18.6228715425</v>
      </c>
      <c r="AK41" s="127">
        <v>36.7791</v>
      </c>
      <c r="AL41" s="127">
        <v>47.801720000000003</v>
      </c>
      <c r="AM41" s="127">
        <v>62.467669999999998</v>
      </c>
      <c r="AN41" s="4"/>
      <c r="AO41" s="4"/>
      <c r="AP41" s="4"/>
      <c r="AQ41" s="4"/>
      <c r="AR41" s="4"/>
      <c r="AS41" s="4"/>
      <c r="AT41" s="4"/>
      <c r="AU41" s="4"/>
      <c r="AV41" s="4"/>
      <c r="AW41" s="4"/>
      <c r="AX41" s="4"/>
      <c r="AY41" s="4"/>
    </row>
    <row r="42" spans="1:51" ht="15" x14ac:dyDescent="0.25">
      <c r="A42" s="134">
        <f>YampaRiverInflow.TotalOutflow!A42</f>
        <v>44378</v>
      </c>
      <c r="B42" s="13"/>
      <c r="C42" s="13"/>
      <c r="D42" s="13">
        <v>-15.298999999999999</v>
      </c>
      <c r="E42" s="126">
        <v>49.438319999999997</v>
      </c>
      <c r="F42" s="126">
        <v>32.877110000000002</v>
      </c>
      <c r="G42" s="126">
        <v>10.57719</v>
      </c>
      <c r="H42" s="126">
        <v>7.2024099999999995</v>
      </c>
      <c r="I42" s="126">
        <v>42.957050000000002</v>
      </c>
      <c r="J42" s="126">
        <v>25.683209999999999</v>
      </c>
      <c r="K42" s="126">
        <v>16.192450000000001</v>
      </c>
      <c r="L42" s="126">
        <v>-32.33464</v>
      </c>
      <c r="M42" s="126">
        <v>-28.353200000000001</v>
      </c>
      <c r="N42" s="126">
        <v>-13.82734</v>
      </c>
      <c r="O42" s="126">
        <v>-8.2693600000000007</v>
      </c>
      <c r="P42" s="126">
        <v>-6.1791200000000002</v>
      </c>
      <c r="Q42" s="126">
        <v>3.4561299999999999</v>
      </c>
      <c r="R42" s="126">
        <v>2.85033</v>
      </c>
      <c r="S42" s="126">
        <v>-5.2313599999999996</v>
      </c>
      <c r="T42" s="126">
        <v>-2.7631799999999997</v>
      </c>
      <c r="U42" s="126">
        <v>-11.48329</v>
      </c>
      <c r="V42" s="126">
        <v>-12.351889999999999</v>
      </c>
      <c r="W42" s="126">
        <v>-4.6287900000000004</v>
      </c>
      <c r="X42" s="126">
        <v>-5.6995800000000001</v>
      </c>
      <c r="Y42" s="126">
        <v>1.1146199999999999</v>
      </c>
      <c r="Z42" s="126">
        <v>-1.95407</v>
      </c>
      <c r="AA42" s="126">
        <v>15.37031</v>
      </c>
      <c r="AB42" s="126">
        <v>-6.1843900000000005</v>
      </c>
      <c r="AC42" s="126">
        <v>2.6158600000000001</v>
      </c>
      <c r="AD42" s="126">
        <v>5.3711899999999995</v>
      </c>
      <c r="AE42" s="126">
        <v>-13.886209999999998</v>
      </c>
      <c r="AF42" s="126">
        <v>-10.38104</v>
      </c>
      <c r="AG42" s="126">
        <v>-8.8864900000000002</v>
      </c>
      <c r="AH42" s="126">
        <v>-24.04243</v>
      </c>
      <c r="AI42" s="127">
        <v>-9.7753157925099998</v>
      </c>
      <c r="AJ42" s="127">
        <v>-13.541234510899999</v>
      </c>
      <c r="AK42" s="127">
        <v>72.870630000000006</v>
      </c>
      <c r="AL42" s="127">
        <v>68.089640000000003</v>
      </c>
      <c r="AM42" s="127">
        <v>60.205719999999999</v>
      </c>
      <c r="AN42" s="4"/>
      <c r="AO42" s="4"/>
      <c r="AP42" s="4"/>
      <c r="AQ42" s="4"/>
      <c r="AR42" s="4"/>
      <c r="AS42" s="4"/>
      <c r="AT42" s="4"/>
      <c r="AU42" s="4"/>
      <c r="AV42" s="4"/>
      <c r="AW42" s="4"/>
      <c r="AX42" s="4"/>
      <c r="AY42" s="4"/>
    </row>
    <row r="43" spans="1:51" ht="15" x14ac:dyDescent="0.25">
      <c r="A43" s="134">
        <f>YampaRiverInflow.TotalOutflow!A43</f>
        <v>44409</v>
      </c>
      <c r="B43" s="13"/>
      <c r="C43" s="13"/>
      <c r="D43" s="13">
        <v>-11.801</v>
      </c>
      <c r="E43" s="126">
        <v>30.162470000000003</v>
      </c>
      <c r="F43" s="126">
        <v>25.66291</v>
      </c>
      <c r="G43" s="126">
        <v>47.366790000000002</v>
      </c>
      <c r="H43" s="126">
        <v>-3.6207199999999999</v>
      </c>
      <c r="I43" s="126">
        <v>8.2340900000000001</v>
      </c>
      <c r="J43" s="126">
        <v>1.0808900000000001</v>
      </c>
      <c r="K43" s="126">
        <v>9.8302700000000005</v>
      </c>
      <c r="L43" s="126">
        <v>-30.478750000000002</v>
      </c>
      <c r="M43" s="126">
        <v>-37.806379999999997</v>
      </c>
      <c r="N43" s="126">
        <v>0.36157</v>
      </c>
      <c r="O43" s="126">
        <v>-21.721700000000002</v>
      </c>
      <c r="P43" s="126">
        <v>-32.771730000000005</v>
      </c>
      <c r="Q43" s="126">
        <v>-3.3455599999999999</v>
      </c>
      <c r="R43" s="126">
        <v>5.3322599999999998</v>
      </c>
      <c r="S43" s="126">
        <v>-12.47739</v>
      </c>
      <c r="T43" s="126">
        <v>-10.764940000000001</v>
      </c>
      <c r="U43" s="126">
        <v>-12.411370000000002</v>
      </c>
      <c r="V43" s="126">
        <v>-5.8684500000000002</v>
      </c>
      <c r="W43" s="126">
        <v>-7.3342000000000001</v>
      </c>
      <c r="X43" s="126">
        <v>-0.58257000000000003</v>
      </c>
      <c r="Y43" s="126">
        <v>-2.9759099999999998</v>
      </c>
      <c r="Z43" s="126">
        <v>-4.9262499999999996</v>
      </c>
      <c r="AA43" s="126">
        <v>7.4216999999999995</v>
      </c>
      <c r="AB43" s="126">
        <v>-6.2596699999999998</v>
      </c>
      <c r="AC43" s="126">
        <v>-3.49715</v>
      </c>
      <c r="AD43" s="126">
        <v>-8.0988400000000009</v>
      </c>
      <c r="AE43" s="126">
        <v>-12.211690000000001</v>
      </c>
      <c r="AF43" s="126">
        <v>-5.9300299999999995</v>
      </c>
      <c r="AG43" s="126">
        <v>-10.645899999999999</v>
      </c>
      <c r="AH43" s="126">
        <v>-16.45506</v>
      </c>
      <c r="AI43" s="127">
        <v>-6.1211380751300002</v>
      </c>
      <c r="AJ43" s="127">
        <v>-16.4951205805</v>
      </c>
      <c r="AK43" s="127">
        <v>74.391710000000003</v>
      </c>
      <c r="AL43" s="127">
        <v>83.114260000000002</v>
      </c>
      <c r="AM43" s="127">
        <v>64.003280000000004</v>
      </c>
      <c r="AN43" s="4"/>
      <c r="AO43" s="4"/>
      <c r="AP43" s="4"/>
      <c r="AQ43" s="4"/>
      <c r="AR43" s="4"/>
      <c r="AS43" s="4"/>
      <c r="AT43" s="4"/>
      <c r="AU43" s="4"/>
      <c r="AV43" s="4"/>
      <c r="AW43" s="4"/>
      <c r="AX43" s="4"/>
      <c r="AY43" s="4"/>
    </row>
    <row r="44" spans="1:51" ht="15" x14ac:dyDescent="0.25">
      <c r="A44" s="134">
        <f>YampaRiverInflow.TotalOutflow!A44</f>
        <v>44440</v>
      </c>
      <c r="B44" s="13"/>
      <c r="C44" s="13"/>
      <c r="D44" s="13">
        <v>-12.41</v>
      </c>
      <c r="E44" s="126">
        <v>37.451620000000005</v>
      </c>
      <c r="F44" s="126">
        <v>29.726150000000001</v>
      </c>
      <c r="G44" s="126">
        <v>21.405069999999998</v>
      </c>
      <c r="H44" s="126">
        <v>-6.1849399999999992</v>
      </c>
      <c r="I44" s="126">
        <v>-13.40967</v>
      </c>
      <c r="J44" s="126">
        <v>4.8451000000000004</v>
      </c>
      <c r="K44" s="126">
        <v>10.459700000000002</v>
      </c>
      <c r="L44" s="126">
        <v>-32.106940000000002</v>
      </c>
      <c r="M44" s="126">
        <v>-14.36115</v>
      </c>
      <c r="N44" s="126">
        <v>6.0761099999999999</v>
      </c>
      <c r="O44" s="126">
        <v>2.1292300000000002</v>
      </c>
      <c r="P44" s="126">
        <v>3.4588800000000002</v>
      </c>
      <c r="Q44" s="126">
        <v>-3.5141100000000001</v>
      </c>
      <c r="R44" s="126">
        <v>2.3970700000000003</v>
      </c>
      <c r="S44" s="126">
        <v>-14.862719999999999</v>
      </c>
      <c r="T44" s="126">
        <v>10.64911</v>
      </c>
      <c r="U44" s="126">
        <v>1.2162899999999999</v>
      </c>
      <c r="V44" s="126">
        <v>-3.2352600000000002</v>
      </c>
      <c r="W44" s="126">
        <v>3.2015500000000001</v>
      </c>
      <c r="X44" s="126">
        <v>-2.03647</v>
      </c>
      <c r="Y44" s="126">
        <v>4.6902200000000001</v>
      </c>
      <c r="Z44" s="126">
        <v>-2.4659599999999999</v>
      </c>
      <c r="AA44" s="126">
        <v>2.1341199999999998</v>
      </c>
      <c r="AB44" s="126">
        <v>-3.6479999999999999E-2</v>
      </c>
      <c r="AC44" s="126">
        <v>3.5242300000000002</v>
      </c>
      <c r="AD44" s="126">
        <v>2.30775</v>
      </c>
      <c r="AE44" s="126">
        <v>-2.1289499999999997</v>
      </c>
      <c r="AF44" s="126">
        <v>-5.9721000000000002</v>
      </c>
      <c r="AG44" s="126">
        <v>-4.7625399999999996</v>
      </c>
      <c r="AH44" s="126">
        <v>-11.23626</v>
      </c>
      <c r="AI44" s="127">
        <v>-5.9217293134800002</v>
      </c>
      <c r="AJ44" s="127">
        <v>-16.066383176799999</v>
      </c>
      <c r="AK44" s="127">
        <v>15.569330000000001</v>
      </c>
      <c r="AL44" s="127">
        <v>17.491540000000001</v>
      </c>
      <c r="AM44" s="127">
        <v>90.030710000000013</v>
      </c>
      <c r="AN44" s="4"/>
      <c r="AO44" s="4"/>
      <c r="AP44" s="4"/>
      <c r="AQ44" s="4"/>
      <c r="AR44" s="4"/>
      <c r="AS44" s="4"/>
      <c r="AT44" s="4"/>
      <c r="AU44" s="4"/>
      <c r="AV44" s="4"/>
      <c r="AW44" s="4"/>
      <c r="AX44" s="4"/>
      <c r="AY44" s="4"/>
    </row>
    <row r="45" spans="1:51" ht="15" x14ac:dyDescent="0.25">
      <c r="A45" s="134">
        <f>YampaRiverInflow.TotalOutflow!A45</f>
        <v>44470</v>
      </c>
      <c r="B45" s="13"/>
      <c r="C45" s="13"/>
      <c r="D45" s="13">
        <v>-3.8140000000000001</v>
      </c>
      <c r="E45" s="126">
        <v>-7.9622099999999998</v>
      </c>
      <c r="F45" s="126">
        <v>14.659660000000001</v>
      </c>
      <c r="G45" s="126">
        <v>6.4712700000000005</v>
      </c>
      <c r="H45" s="126">
        <v>-4.5573800000000002</v>
      </c>
      <c r="I45" s="126">
        <v>16.089169999999999</v>
      </c>
      <c r="J45" s="126">
        <v>2.3823400000000001</v>
      </c>
      <c r="K45" s="126">
        <v>-2.3206700000000002</v>
      </c>
      <c r="L45" s="126">
        <v>-31.9285</v>
      </c>
      <c r="M45" s="126">
        <v>-8.5193500000000011</v>
      </c>
      <c r="N45" s="126">
        <v>-12.10599</v>
      </c>
      <c r="O45" s="126">
        <v>-6.4365399999999999</v>
      </c>
      <c r="P45" s="126">
        <v>-9.3328700000000016</v>
      </c>
      <c r="Q45" s="126">
        <v>8.7130799999999997</v>
      </c>
      <c r="R45" s="126">
        <v>6.0392799999999998</v>
      </c>
      <c r="S45" s="126">
        <v>-14.376950000000001</v>
      </c>
      <c r="T45" s="126">
        <v>11.44023</v>
      </c>
      <c r="U45" s="126">
        <v>-2.2667899999999999</v>
      </c>
      <c r="V45" s="126">
        <v>12.561069999999999</v>
      </c>
      <c r="W45" s="126">
        <v>9.3788400000000003</v>
      </c>
      <c r="X45" s="126">
        <v>7.2322499999999996</v>
      </c>
      <c r="Y45" s="126">
        <v>17.66301</v>
      </c>
      <c r="Z45" s="126">
        <v>17.936130000000002</v>
      </c>
      <c r="AA45" s="126">
        <v>19.500349999999997</v>
      </c>
      <c r="AB45" s="126">
        <v>0.40545999999999999</v>
      </c>
      <c r="AC45" s="126">
        <v>-3.57796</v>
      </c>
      <c r="AD45" s="126">
        <v>-7.8305600000000002</v>
      </c>
      <c r="AE45" s="126">
        <v>5.5783399999999999</v>
      </c>
      <c r="AF45" s="126">
        <v>7.1333100000000007</v>
      </c>
      <c r="AG45" s="126">
        <v>-3.07572</v>
      </c>
      <c r="AH45" s="126">
        <v>-12.67216</v>
      </c>
      <c r="AI45" s="127">
        <v>9.5933321672099989</v>
      </c>
      <c r="AJ45" s="127">
        <v>-7.3716004105100001</v>
      </c>
      <c r="AK45" s="127">
        <v>11.770820000000001</v>
      </c>
      <c r="AL45" s="127">
        <v>29.394490000000001</v>
      </c>
      <c r="AM45" s="127">
        <v>133.46231</v>
      </c>
      <c r="AN45" s="4"/>
      <c r="AO45" s="4"/>
      <c r="AP45" s="4"/>
      <c r="AQ45" s="4"/>
      <c r="AR45" s="4"/>
      <c r="AS45" s="4"/>
      <c r="AT45" s="4"/>
      <c r="AU45" s="4"/>
      <c r="AV45" s="4"/>
      <c r="AW45" s="4"/>
      <c r="AX45" s="4"/>
      <c r="AY45" s="4"/>
    </row>
    <row r="46" spans="1:51" ht="15" x14ac:dyDescent="0.25">
      <c r="A46" s="134">
        <f>YampaRiverInflow.TotalOutflow!A46</f>
        <v>44501</v>
      </c>
      <c r="B46" s="13"/>
      <c r="C46" s="13"/>
      <c r="D46" s="13">
        <v>-12.486000000000001</v>
      </c>
      <c r="E46" s="126">
        <v>19.1631</v>
      </c>
      <c r="F46" s="126">
        <v>8.3231599999999997</v>
      </c>
      <c r="G46" s="126">
        <v>-4.9865000000000004</v>
      </c>
      <c r="H46" s="126">
        <v>15.50897</v>
      </c>
      <c r="I46" s="126">
        <v>11.76432</v>
      </c>
      <c r="J46" s="126">
        <v>31.527560000000001</v>
      </c>
      <c r="K46" s="126">
        <v>-3.2050900000000002</v>
      </c>
      <c r="L46" s="126">
        <v>-23.295529999999999</v>
      </c>
      <c r="M46" s="126">
        <v>-17.111999999999998</v>
      </c>
      <c r="N46" s="126">
        <v>-11.698649999999999</v>
      </c>
      <c r="O46" s="126">
        <v>-40.886620000000001</v>
      </c>
      <c r="P46" s="126">
        <v>8.8454099999999993</v>
      </c>
      <c r="Q46" s="126">
        <v>8.6155300000000015</v>
      </c>
      <c r="R46" s="126">
        <v>-6.0922700000000001</v>
      </c>
      <c r="S46" s="126">
        <v>-18.06193</v>
      </c>
      <c r="T46" s="126">
        <v>-2.7934000000000001</v>
      </c>
      <c r="U46" s="126">
        <v>14.61594</v>
      </c>
      <c r="V46" s="126">
        <v>1.1808599999999998</v>
      </c>
      <c r="W46" s="126">
        <v>-1.2787599999999999</v>
      </c>
      <c r="X46" s="126">
        <v>-0.85072999999999999</v>
      </c>
      <c r="Y46" s="126">
        <v>-7.69496</v>
      </c>
      <c r="Z46" s="126">
        <v>-25.293230000000001</v>
      </c>
      <c r="AA46" s="126">
        <v>14.929360000000001</v>
      </c>
      <c r="AB46" s="126">
        <v>-6.5592299999999994</v>
      </c>
      <c r="AC46" s="126">
        <v>-12.624499999999999</v>
      </c>
      <c r="AD46" s="126">
        <v>-15.31161</v>
      </c>
      <c r="AE46" s="126">
        <v>-29.335889999999999</v>
      </c>
      <c r="AF46" s="126">
        <v>-11.260489999999999</v>
      </c>
      <c r="AG46" s="126">
        <v>-11.40968</v>
      </c>
      <c r="AH46" s="126">
        <v>4.0670200000000003</v>
      </c>
      <c r="AI46" s="127">
        <v>-5.6661833634400001</v>
      </c>
      <c r="AJ46" s="127">
        <v>-13.579297370099999</v>
      </c>
      <c r="AK46" s="127">
        <v>7.9291700000000001</v>
      </c>
      <c r="AL46" s="127">
        <v>-2.7989000000000002</v>
      </c>
      <c r="AM46" s="127">
        <v>52.581679999999999</v>
      </c>
      <c r="AN46" s="4"/>
      <c r="AO46" s="4"/>
      <c r="AP46" s="4"/>
      <c r="AQ46" s="4"/>
      <c r="AR46" s="4"/>
      <c r="AS46" s="4"/>
      <c r="AT46" s="4"/>
      <c r="AU46" s="4"/>
      <c r="AV46" s="4"/>
      <c r="AW46" s="4"/>
      <c r="AX46" s="4"/>
      <c r="AY46" s="4"/>
    </row>
    <row r="47" spans="1:51" ht="15" x14ac:dyDescent="0.25">
      <c r="A47" s="134">
        <f>YampaRiverInflow.TotalOutflow!A47</f>
        <v>44531</v>
      </c>
      <c r="B47" s="13"/>
      <c r="C47" s="13"/>
      <c r="D47" s="13">
        <v>-11.619</v>
      </c>
      <c r="E47" s="126">
        <v>32.17351</v>
      </c>
      <c r="F47" s="126">
        <v>27.887509999999999</v>
      </c>
      <c r="G47" s="126">
        <v>-7.8382100000000001</v>
      </c>
      <c r="H47" s="126">
        <v>-32.544939999999997</v>
      </c>
      <c r="I47" s="126">
        <v>-18.25207</v>
      </c>
      <c r="J47" s="126">
        <v>0.23571999999999999</v>
      </c>
      <c r="K47" s="126">
        <v>-17.19848</v>
      </c>
      <c r="L47" s="126">
        <v>-15.513</v>
      </c>
      <c r="M47" s="126">
        <v>-23.537050000000001</v>
      </c>
      <c r="N47" s="126">
        <v>-21.342089999999999</v>
      </c>
      <c r="O47" s="126">
        <v>-25.91873</v>
      </c>
      <c r="P47" s="126">
        <v>-8.1638900000000003</v>
      </c>
      <c r="Q47" s="126">
        <v>-7.6459899999999994</v>
      </c>
      <c r="R47" s="126">
        <v>-41.546080000000003</v>
      </c>
      <c r="S47" s="126">
        <v>-20.32019</v>
      </c>
      <c r="T47" s="126">
        <v>-22.775419999999997</v>
      </c>
      <c r="U47" s="126">
        <v>-20.00853</v>
      </c>
      <c r="V47" s="126">
        <v>-16.126649999999998</v>
      </c>
      <c r="W47" s="126">
        <v>-14.551170000000001</v>
      </c>
      <c r="X47" s="126">
        <v>-9.3304200000000002</v>
      </c>
      <c r="Y47" s="126">
        <v>-15.43425</v>
      </c>
      <c r="Z47" s="126">
        <v>-9.6678799999999985</v>
      </c>
      <c r="AA47" s="126">
        <v>2.13557</v>
      </c>
      <c r="AB47" s="126">
        <v>-15.070690000000001</v>
      </c>
      <c r="AC47" s="126">
        <v>-14.155530000000001</v>
      </c>
      <c r="AD47" s="126">
        <v>-24.016959999999997</v>
      </c>
      <c r="AE47" s="126">
        <v>-14.53312</v>
      </c>
      <c r="AF47" s="126">
        <v>-28.044779999999999</v>
      </c>
      <c r="AG47" s="126">
        <v>-6.3832500000000003</v>
      </c>
      <c r="AH47" s="126">
        <v>-10.085459999999999</v>
      </c>
      <c r="AI47" s="127">
        <v>-1.7760761056900001</v>
      </c>
      <c r="AJ47" s="127">
        <v>-12.813628441100001</v>
      </c>
      <c r="AK47" s="127">
        <v>0.70411000000000001</v>
      </c>
      <c r="AL47" s="127">
        <v>-2.0269400000000002</v>
      </c>
      <c r="AM47" s="127">
        <v>51.959830000000004</v>
      </c>
      <c r="AN47" s="4"/>
      <c r="AO47" s="4"/>
      <c r="AP47" s="4"/>
      <c r="AQ47" s="4"/>
      <c r="AR47" s="4"/>
      <c r="AS47" s="4"/>
      <c r="AT47" s="4"/>
      <c r="AU47" s="4"/>
      <c r="AV47" s="4"/>
      <c r="AW47" s="4"/>
      <c r="AX47" s="4"/>
      <c r="AY47" s="4"/>
    </row>
    <row r="48" spans="1:51" ht="15" x14ac:dyDescent="0.25">
      <c r="A48" s="134">
        <f>YampaRiverInflow.TotalOutflow!A48</f>
        <v>44562</v>
      </c>
      <c r="B48" s="13"/>
      <c r="C48" s="13"/>
      <c r="D48" s="13">
        <v>-19.077000000000002</v>
      </c>
      <c r="E48" s="126">
        <v>-8.1626999999999992</v>
      </c>
      <c r="F48" s="126">
        <v>-9.4905600000000003</v>
      </c>
      <c r="G48" s="126">
        <v>-16.206330000000001</v>
      </c>
      <c r="H48" s="126">
        <v>-67.403059999999996</v>
      </c>
      <c r="I48" s="126">
        <v>5.3257399999999997</v>
      </c>
      <c r="J48" s="126">
        <v>-10.554080000000001</v>
      </c>
      <c r="K48" s="126">
        <v>-12.17793</v>
      </c>
      <c r="L48" s="126">
        <v>-5.2285699999999995</v>
      </c>
      <c r="M48" s="126">
        <v>-11.82418</v>
      </c>
      <c r="N48" s="126">
        <v>-0.35291</v>
      </c>
      <c r="O48" s="126">
        <v>-9.4022099999999984</v>
      </c>
      <c r="P48" s="126">
        <v>-2.2324000000000002</v>
      </c>
      <c r="Q48" s="126">
        <v>-13.06556</v>
      </c>
      <c r="R48" s="126">
        <v>-23.842459999999999</v>
      </c>
      <c r="S48" s="126">
        <v>-22.88402</v>
      </c>
      <c r="T48" s="126">
        <v>-9.2863400000000009</v>
      </c>
      <c r="U48" s="126">
        <v>2.0555400000000001</v>
      </c>
      <c r="V48" s="126">
        <v>-8.3692099999999989</v>
      </c>
      <c r="W48" s="126">
        <v>-7.36435</v>
      </c>
      <c r="X48" s="126">
        <v>-10.88565</v>
      </c>
      <c r="Y48" s="126">
        <v>0.18258000000000002</v>
      </c>
      <c r="Z48" s="126">
        <v>-24.099160000000001</v>
      </c>
      <c r="AA48" s="126">
        <v>-10.99343</v>
      </c>
      <c r="AB48" s="126">
        <v>-17.351569999999999</v>
      </c>
      <c r="AC48" s="126">
        <v>-15.120850000000001</v>
      </c>
      <c r="AD48" s="126">
        <v>-15.297610000000001</v>
      </c>
      <c r="AE48" s="126">
        <v>-7.4300500000000005</v>
      </c>
      <c r="AF48" s="126">
        <v>-23.203659999999999</v>
      </c>
      <c r="AG48" s="126">
        <v>-11.24441</v>
      </c>
      <c r="AH48" s="126">
        <v>-7.0866850672100004</v>
      </c>
      <c r="AI48" s="127">
        <v>-21.8410222298</v>
      </c>
      <c r="AJ48" s="127">
        <v>32.649590000000003</v>
      </c>
      <c r="AK48" s="127">
        <v>-4.1834899999999999</v>
      </c>
      <c r="AL48" s="127">
        <v>31.439830000000001</v>
      </c>
      <c r="AM48" s="127">
        <v>31.442490000000003</v>
      </c>
      <c r="AN48" s="4"/>
      <c r="AO48" s="4"/>
      <c r="AP48" s="4"/>
      <c r="AQ48" s="4"/>
      <c r="AR48" s="4"/>
      <c r="AS48" s="4"/>
      <c r="AT48" s="4"/>
      <c r="AU48" s="4"/>
      <c r="AV48" s="4"/>
      <c r="AW48" s="4"/>
      <c r="AX48" s="4"/>
      <c r="AY48" s="4"/>
    </row>
    <row r="49" spans="1:1005" ht="15" x14ac:dyDescent="0.25">
      <c r="A49" s="134">
        <f>YampaRiverInflow.TotalOutflow!A49</f>
        <v>44593</v>
      </c>
      <c r="B49" s="13"/>
      <c r="C49" s="13"/>
      <c r="D49" s="13">
        <v>-14.898999999999999</v>
      </c>
      <c r="E49" s="126">
        <v>-14.345370000000001</v>
      </c>
      <c r="F49" s="126">
        <v>0.28820999999999997</v>
      </c>
      <c r="G49" s="126">
        <v>24.75806</v>
      </c>
      <c r="H49" s="126">
        <v>-0.71377000000000002</v>
      </c>
      <c r="I49" s="126">
        <v>-17.479389999999999</v>
      </c>
      <c r="J49" s="126">
        <v>7.1028599999999997</v>
      </c>
      <c r="K49" s="126">
        <v>-20.612359999999999</v>
      </c>
      <c r="L49" s="126">
        <v>-3.8160700000000003</v>
      </c>
      <c r="M49" s="126">
        <v>12.07672</v>
      </c>
      <c r="N49" s="126">
        <v>-6.4777399999999998</v>
      </c>
      <c r="O49" s="126">
        <v>-3.1795599999999999</v>
      </c>
      <c r="P49" s="126">
        <v>-18.78584</v>
      </c>
      <c r="Q49" s="126">
        <v>-15.19333</v>
      </c>
      <c r="R49" s="126">
        <v>16.79738</v>
      </c>
      <c r="S49" s="126">
        <v>-14.575379999999999</v>
      </c>
      <c r="T49" s="126">
        <v>-10.293559999999999</v>
      </c>
      <c r="U49" s="126">
        <v>-6.9536000000000007</v>
      </c>
      <c r="V49" s="126">
        <v>-5.6801599999999999</v>
      </c>
      <c r="W49" s="126">
        <v>-3.35554</v>
      </c>
      <c r="X49" s="126">
        <v>-8.1621500000000005</v>
      </c>
      <c r="Y49" s="126">
        <v>2.4570000000000002E-2</v>
      </c>
      <c r="Z49" s="126">
        <v>-7.1100200000000005</v>
      </c>
      <c r="AA49" s="126">
        <v>-6.7532899999999998</v>
      </c>
      <c r="AB49" s="126">
        <v>-2.0011099999999997</v>
      </c>
      <c r="AC49" s="126">
        <v>-7.8896199999999999</v>
      </c>
      <c r="AD49" s="126">
        <v>-3.9773800000000001</v>
      </c>
      <c r="AE49" s="126">
        <v>-10.08442</v>
      </c>
      <c r="AF49" s="126">
        <v>-18.090959999999999</v>
      </c>
      <c r="AG49" s="126">
        <v>-11.6091</v>
      </c>
      <c r="AH49" s="126">
        <v>-21.548820344999999</v>
      </c>
      <c r="AI49" s="127">
        <v>-7.5980226642700002</v>
      </c>
      <c r="AJ49" s="127">
        <v>26.56495</v>
      </c>
      <c r="AK49" s="127">
        <v>1.9350000000000001</v>
      </c>
      <c r="AL49" s="127">
        <v>22.693020000000001</v>
      </c>
      <c r="AM49" s="127">
        <v>32.191499999999998</v>
      </c>
      <c r="AN49" s="4"/>
      <c r="AO49" s="4"/>
      <c r="AP49" s="4"/>
      <c r="AQ49" s="4"/>
      <c r="AR49" s="4"/>
      <c r="AS49" s="4"/>
      <c r="AT49" s="4"/>
      <c r="AU49" s="4"/>
      <c r="AV49" s="4"/>
      <c r="AW49" s="4"/>
      <c r="AX49" s="4"/>
      <c r="AY49" s="4"/>
    </row>
    <row r="50" spans="1:1005" ht="15" x14ac:dyDescent="0.25">
      <c r="A50" s="134">
        <f>YampaRiverInflow.TotalOutflow!A50</f>
        <v>44621</v>
      </c>
      <c r="B50" s="13"/>
      <c r="C50" s="13"/>
      <c r="D50" s="13">
        <v>-17.29</v>
      </c>
      <c r="E50" s="126">
        <v>21.266830000000002</v>
      </c>
      <c r="F50" s="126">
        <v>8.1764600000000005</v>
      </c>
      <c r="G50" s="126">
        <v>7.8801000000000005</v>
      </c>
      <c r="H50" s="126">
        <v>-16.084820000000001</v>
      </c>
      <c r="I50" s="126">
        <v>24.562889999999999</v>
      </c>
      <c r="J50" s="126">
        <v>-1.3683399999999999</v>
      </c>
      <c r="K50" s="126">
        <v>-30.239049999999999</v>
      </c>
      <c r="L50" s="126">
        <v>-0.40625</v>
      </c>
      <c r="M50" s="126">
        <v>-2.8755600000000001</v>
      </c>
      <c r="N50" s="126">
        <v>-24.367049999999999</v>
      </c>
      <c r="O50" s="126">
        <v>-21.61571</v>
      </c>
      <c r="P50" s="126">
        <v>-7.1826499999999998</v>
      </c>
      <c r="Q50" s="126">
        <v>-21.388090000000002</v>
      </c>
      <c r="R50" s="126">
        <v>-38.647570000000002</v>
      </c>
      <c r="S50" s="126">
        <v>-17.924779999999998</v>
      </c>
      <c r="T50" s="126">
        <v>-12.442740000000001</v>
      </c>
      <c r="U50" s="126">
        <v>-43.985260000000004</v>
      </c>
      <c r="V50" s="126">
        <v>-10.52102</v>
      </c>
      <c r="W50" s="126">
        <v>-6.4350100000000001</v>
      </c>
      <c r="X50" s="126">
        <v>-12.448540000000001</v>
      </c>
      <c r="Y50" s="126">
        <v>-11.11115</v>
      </c>
      <c r="Z50" s="126">
        <v>-14.26328</v>
      </c>
      <c r="AA50" s="126">
        <v>-15.209569999999999</v>
      </c>
      <c r="AB50" s="126">
        <v>-13.494590000000001</v>
      </c>
      <c r="AC50" s="126">
        <v>-13.53969</v>
      </c>
      <c r="AD50" s="126">
        <v>-18.373999999999999</v>
      </c>
      <c r="AE50" s="126">
        <v>-10.9312</v>
      </c>
      <c r="AF50" s="126">
        <v>-22.812709999999999</v>
      </c>
      <c r="AG50" s="126">
        <v>-10.592450000000001</v>
      </c>
      <c r="AH50" s="126">
        <v>-11.9735317815</v>
      </c>
      <c r="AI50" s="127">
        <v>-21.396965078199997</v>
      </c>
      <c r="AJ50" s="127">
        <v>60.964930000000003</v>
      </c>
      <c r="AK50" s="127">
        <v>9.2411200000000004</v>
      </c>
      <c r="AL50" s="127">
        <v>34.107990000000001</v>
      </c>
      <c r="AM50" s="127">
        <v>19.579360000000001</v>
      </c>
      <c r="AN50" s="4"/>
      <c r="AO50" s="4"/>
      <c r="AP50" s="4"/>
      <c r="AQ50" s="4"/>
      <c r="AR50" s="4"/>
      <c r="AS50" s="4"/>
      <c r="AT50" s="4"/>
      <c r="AU50" s="4"/>
      <c r="AV50" s="4"/>
      <c r="AW50" s="4"/>
      <c r="AX50" s="4"/>
      <c r="AY50" s="4"/>
    </row>
    <row r="51" spans="1:1005" ht="15" x14ac:dyDescent="0.25">
      <c r="A51" s="134">
        <f>YampaRiverInflow.TotalOutflow!A51</f>
        <v>44652</v>
      </c>
      <c r="B51" s="13"/>
      <c r="C51" s="13"/>
      <c r="D51" s="13">
        <v>-20.108000000000001</v>
      </c>
      <c r="E51" s="126">
        <v>6.2441000000000004</v>
      </c>
      <c r="F51" s="126">
        <v>4.2861700000000003</v>
      </c>
      <c r="G51" s="126">
        <v>29.646259999999998</v>
      </c>
      <c r="H51" s="126">
        <v>28.972660000000001</v>
      </c>
      <c r="I51" s="126">
        <v>18.863569999999999</v>
      </c>
      <c r="J51" s="126">
        <v>13.24966</v>
      </c>
      <c r="K51" s="126">
        <v>-34.838769999999997</v>
      </c>
      <c r="L51" s="126">
        <v>-15.670870000000001</v>
      </c>
      <c r="M51" s="126">
        <v>-12.345879999999999</v>
      </c>
      <c r="N51" s="126">
        <v>-24.792330000000003</v>
      </c>
      <c r="O51" s="126">
        <v>-15.55307</v>
      </c>
      <c r="P51" s="126">
        <v>-27.615380000000002</v>
      </c>
      <c r="Q51" s="126">
        <v>-9.9768299999999996</v>
      </c>
      <c r="R51" s="126">
        <v>-7.8899799999999995</v>
      </c>
      <c r="S51" s="126">
        <v>-18.484590000000001</v>
      </c>
      <c r="T51" s="126">
        <v>-13.60337</v>
      </c>
      <c r="U51" s="126">
        <v>-60.627809999999997</v>
      </c>
      <c r="V51" s="126">
        <v>-9.7155499999999986</v>
      </c>
      <c r="W51" s="126">
        <v>-15.310879999999999</v>
      </c>
      <c r="X51" s="126">
        <v>3.4897600000000004</v>
      </c>
      <c r="Y51" s="126">
        <v>-16.877500000000001</v>
      </c>
      <c r="Z51" s="126">
        <v>-19.60941</v>
      </c>
      <c r="AA51" s="126">
        <v>-18.033900000000003</v>
      </c>
      <c r="AB51" s="126">
        <v>-6.3000600000000002</v>
      </c>
      <c r="AC51" s="126">
        <v>-13.78439</v>
      </c>
      <c r="AD51" s="126">
        <v>-16.949249999999999</v>
      </c>
      <c r="AE51" s="126">
        <v>-12.7826</v>
      </c>
      <c r="AF51" s="126">
        <v>-23.694689999999998</v>
      </c>
      <c r="AG51" s="126">
        <v>-20.046709999999997</v>
      </c>
      <c r="AH51" s="126">
        <v>-21.301506761199999</v>
      </c>
      <c r="AI51" s="127">
        <v>-18.480803921300001</v>
      </c>
      <c r="AJ51" s="127">
        <v>54.424519999999994</v>
      </c>
      <c r="AK51" s="127">
        <v>12.133100000000001</v>
      </c>
      <c r="AL51" s="127">
        <v>76.599170000000001</v>
      </c>
      <c r="AM51" s="127">
        <v>-6.7857700000000003</v>
      </c>
      <c r="AN51" s="4"/>
      <c r="AO51" s="4"/>
      <c r="AP51" s="4"/>
      <c r="AQ51" s="4"/>
      <c r="AR51" s="4"/>
      <c r="AS51" s="4"/>
      <c r="AT51" s="4"/>
      <c r="AU51" s="4"/>
      <c r="AV51" s="4"/>
      <c r="AW51" s="4"/>
      <c r="AX51" s="4"/>
      <c r="AY51" s="4"/>
    </row>
    <row r="52" spans="1:1005" ht="15" x14ac:dyDescent="0.25">
      <c r="A52" s="134">
        <f>YampaRiverInflow.TotalOutflow!A52</f>
        <v>44682</v>
      </c>
      <c r="B52" s="13"/>
      <c r="C52" s="13"/>
      <c r="D52" s="13">
        <v>-12.385999999999999</v>
      </c>
      <c r="E52" s="126">
        <v>32.762029999999996</v>
      </c>
      <c r="F52" s="126">
        <v>14.885899999999999</v>
      </c>
      <c r="G52" s="126">
        <v>9.8693099999999987</v>
      </c>
      <c r="H52" s="126">
        <v>49.975879999999997</v>
      </c>
      <c r="I52" s="126">
        <v>-7.9184299999999999</v>
      </c>
      <c r="J52" s="126">
        <v>11.12064</v>
      </c>
      <c r="K52" s="126">
        <v>-43.382190000000001</v>
      </c>
      <c r="L52" s="126">
        <v>-22.886580000000002</v>
      </c>
      <c r="M52" s="126">
        <v>-11.17521</v>
      </c>
      <c r="N52" s="126">
        <v>-23.596910000000001</v>
      </c>
      <c r="O52" s="126">
        <v>-15.42226</v>
      </c>
      <c r="P52" s="126">
        <v>3.82769</v>
      </c>
      <c r="Q52" s="126">
        <v>-8.7342700000000004</v>
      </c>
      <c r="R52" s="126">
        <v>-12.672180000000001</v>
      </c>
      <c r="S52" s="126">
        <v>-9.4568999999999992</v>
      </c>
      <c r="T52" s="126">
        <v>2.1620500000000002</v>
      </c>
      <c r="U52" s="126">
        <v>6.1777799999999994</v>
      </c>
      <c r="V52" s="126">
        <v>-11.006309999999999</v>
      </c>
      <c r="W52" s="126">
        <v>-11.085049999999999</v>
      </c>
      <c r="X52" s="126">
        <v>-22.195970000000003</v>
      </c>
      <c r="Y52" s="126">
        <v>-14.829829999999999</v>
      </c>
      <c r="Z52" s="126">
        <v>10.05152</v>
      </c>
      <c r="AA52" s="126">
        <v>-15.21618</v>
      </c>
      <c r="AB52" s="126">
        <v>-22.456689999999998</v>
      </c>
      <c r="AC52" s="126">
        <v>-5.2049700000000003</v>
      </c>
      <c r="AD52" s="126">
        <v>-18.830310000000001</v>
      </c>
      <c r="AE52" s="126">
        <v>-9.6620400000000011</v>
      </c>
      <c r="AF52" s="126">
        <v>-14.13106</v>
      </c>
      <c r="AG52" s="126">
        <v>-15.37541</v>
      </c>
      <c r="AH52" s="126">
        <v>-17.183385914400002</v>
      </c>
      <c r="AI52" s="127">
        <v>-10.352921004100001</v>
      </c>
      <c r="AJ52" s="127">
        <v>25.669160000000002</v>
      </c>
      <c r="AK52" s="127">
        <v>46.607790000000001</v>
      </c>
      <c r="AL52" s="127">
        <v>81.077850000000012</v>
      </c>
      <c r="AM52" s="127">
        <v>32.891910000000003</v>
      </c>
      <c r="AN52" s="4"/>
      <c r="AO52" s="4"/>
      <c r="AP52" s="4"/>
      <c r="AQ52" s="4"/>
      <c r="AR52" s="4"/>
      <c r="AS52" s="4"/>
      <c r="AT52" s="4"/>
      <c r="AU52" s="4"/>
      <c r="AV52" s="4"/>
      <c r="AW52" s="4"/>
      <c r="AX52" s="4"/>
      <c r="AY52" s="4"/>
    </row>
    <row r="53" spans="1:1005" ht="15" x14ac:dyDescent="0.25">
      <c r="A53" s="134">
        <f>YampaRiverInflow.TotalOutflow!A53</f>
        <v>44713</v>
      </c>
      <c r="B53" s="13"/>
      <c r="C53" s="13"/>
      <c r="D53" s="13">
        <v>-15.169</v>
      </c>
      <c r="E53" s="126">
        <v>36.8551</v>
      </c>
      <c r="F53" s="126">
        <v>12.004910000000001</v>
      </c>
      <c r="G53" s="126">
        <v>7.7272400000000001</v>
      </c>
      <c r="H53" s="126">
        <v>40.933699999999995</v>
      </c>
      <c r="I53" s="126">
        <v>11.465860000000001</v>
      </c>
      <c r="J53" s="126">
        <v>16.794580000000003</v>
      </c>
      <c r="K53" s="126">
        <v>-46.634540000000001</v>
      </c>
      <c r="L53" s="126">
        <v>-19.443330000000003</v>
      </c>
      <c r="M53" s="126">
        <v>7.9125299999999994</v>
      </c>
      <c r="N53" s="126">
        <v>-9.9691600000000005</v>
      </c>
      <c r="O53" s="126">
        <v>-16.600020000000001</v>
      </c>
      <c r="P53" s="126">
        <v>-10.217690000000001</v>
      </c>
      <c r="Q53" s="126">
        <v>3.97357</v>
      </c>
      <c r="R53" s="126">
        <v>-3.1482399999999999</v>
      </c>
      <c r="S53" s="126">
        <v>-1.4221199999999998</v>
      </c>
      <c r="T53" s="126">
        <v>-38.834009999999999</v>
      </c>
      <c r="U53" s="126">
        <v>-7.06473</v>
      </c>
      <c r="V53" s="126">
        <v>1.8902699999999999</v>
      </c>
      <c r="W53" s="126">
        <v>8.4872199999999989</v>
      </c>
      <c r="X53" s="126">
        <v>0.80691999999999997</v>
      </c>
      <c r="Y53" s="126">
        <v>-6.2195200000000002</v>
      </c>
      <c r="Z53" s="126">
        <v>13.559850000000001</v>
      </c>
      <c r="AA53" s="126">
        <v>-8.6716299999999986</v>
      </c>
      <c r="AB53" s="126">
        <v>-7.92706</v>
      </c>
      <c r="AC53" s="126">
        <v>-2.6868400000000001</v>
      </c>
      <c r="AD53" s="126">
        <v>-23.401610000000002</v>
      </c>
      <c r="AE53" s="126">
        <v>-8.745379999999999</v>
      </c>
      <c r="AF53" s="126">
        <v>-18.980650000000001</v>
      </c>
      <c r="AG53" s="126">
        <v>-16.096640000000001</v>
      </c>
      <c r="AH53" s="126">
        <v>-19.255974470100004</v>
      </c>
      <c r="AI53" s="127">
        <v>-18.6228715425</v>
      </c>
      <c r="AJ53" s="127">
        <v>36.7791</v>
      </c>
      <c r="AK53" s="127">
        <v>47.801720000000003</v>
      </c>
      <c r="AL53" s="127">
        <v>62.467669999999998</v>
      </c>
      <c r="AM53" s="127">
        <v>43.907669999999996</v>
      </c>
      <c r="AN53" s="4"/>
      <c r="AO53" s="4"/>
      <c r="AP53" s="4"/>
      <c r="AQ53" s="4"/>
      <c r="AR53" s="4"/>
      <c r="AS53" s="4"/>
      <c r="AT53" s="4"/>
      <c r="AU53" s="4"/>
      <c r="AV53" s="4"/>
      <c r="AW53" s="4"/>
      <c r="AX53" s="4"/>
      <c r="AY53" s="4"/>
    </row>
    <row r="54" spans="1:1005" ht="15" x14ac:dyDescent="0.25">
      <c r="A54" s="134">
        <f>YampaRiverInflow.TotalOutflow!A54</f>
        <v>44743</v>
      </c>
      <c r="B54" s="13"/>
      <c r="C54" s="13"/>
      <c r="D54" s="13">
        <v>-15.298999999999999</v>
      </c>
      <c r="E54" s="126">
        <v>32.877110000000002</v>
      </c>
      <c r="F54" s="126">
        <v>10.57719</v>
      </c>
      <c r="G54" s="126">
        <v>7.2024099999999995</v>
      </c>
      <c r="H54" s="126">
        <v>42.957050000000002</v>
      </c>
      <c r="I54" s="126">
        <v>25.683209999999999</v>
      </c>
      <c r="J54" s="126">
        <v>16.192450000000001</v>
      </c>
      <c r="K54" s="126">
        <v>-32.33464</v>
      </c>
      <c r="L54" s="126">
        <v>-28.353200000000001</v>
      </c>
      <c r="M54" s="126">
        <v>-13.82734</v>
      </c>
      <c r="N54" s="126">
        <v>-8.2693600000000007</v>
      </c>
      <c r="O54" s="126">
        <v>-6.1791200000000002</v>
      </c>
      <c r="P54" s="126">
        <v>3.4561299999999999</v>
      </c>
      <c r="Q54" s="126">
        <v>2.85033</v>
      </c>
      <c r="R54" s="126">
        <v>-5.2313599999999996</v>
      </c>
      <c r="S54" s="126">
        <v>-2.7631799999999997</v>
      </c>
      <c r="T54" s="126">
        <v>-11.48329</v>
      </c>
      <c r="U54" s="126">
        <v>-12.351889999999999</v>
      </c>
      <c r="V54" s="126">
        <v>-4.6287900000000004</v>
      </c>
      <c r="W54" s="126">
        <v>-5.6995800000000001</v>
      </c>
      <c r="X54" s="126">
        <v>1.1146199999999999</v>
      </c>
      <c r="Y54" s="126">
        <v>-1.95407</v>
      </c>
      <c r="Z54" s="126">
        <v>15.37031</v>
      </c>
      <c r="AA54" s="126">
        <v>-6.1843900000000005</v>
      </c>
      <c r="AB54" s="126">
        <v>2.6158600000000001</v>
      </c>
      <c r="AC54" s="126">
        <v>5.3711899999999995</v>
      </c>
      <c r="AD54" s="126">
        <v>-13.886209999999998</v>
      </c>
      <c r="AE54" s="126">
        <v>-10.38104</v>
      </c>
      <c r="AF54" s="126">
        <v>-8.8864900000000002</v>
      </c>
      <c r="AG54" s="126">
        <v>-24.04243</v>
      </c>
      <c r="AH54" s="126">
        <v>-9.7753157925099998</v>
      </c>
      <c r="AI54" s="127">
        <v>-13.541234510899999</v>
      </c>
      <c r="AJ54" s="127">
        <v>72.870630000000006</v>
      </c>
      <c r="AK54" s="127">
        <v>68.089640000000003</v>
      </c>
      <c r="AL54" s="127">
        <v>60.205719999999999</v>
      </c>
      <c r="AM54" s="127">
        <v>49.438319999999997</v>
      </c>
      <c r="AN54" s="4"/>
      <c r="AO54" s="4"/>
      <c r="AP54" s="4"/>
      <c r="AQ54" s="4"/>
      <c r="AR54" s="4"/>
      <c r="AS54" s="4"/>
      <c r="AT54" s="4"/>
      <c r="AU54" s="4"/>
      <c r="AV54" s="4"/>
      <c r="AW54" s="4"/>
      <c r="AX54" s="4"/>
      <c r="AY54" s="4"/>
    </row>
    <row r="55" spans="1:1005" ht="15" x14ac:dyDescent="0.25">
      <c r="A55" s="134">
        <f>YampaRiverInflow.TotalOutflow!A55</f>
        <v>44774</v>
      </c>
      <c r="B55" s="13"/>
      <c r="C55" s="13"/>
      <c r="D55" s="13">
        <v>-11.801</v>
      </c>
      <c r="E55" s="126">
        <v>25.66291</v>
      </c>
      <c r="F55" s="126">
        <v>47.366790000000002</v>
      </c>
      <c r="G55" s="126">
        <v>-3.6207199999999999</v>
      </c>
      <c r="H55" s="126">
        <v>8.2340900000000001</v>
      </c>
      <c r="I55" s="126">
        <v>1.0808900000000001</v>
      </c>
      <c r="J55" s="126">
        <v>9.8302700000000005</v>
      </c>
      <c r="K55" s="126">
        <v>-30.478750000000002</v>
      </c>
      <c r="L55" s="126">
        <v>-37.806379999999997</v>
      </c>
      <c r="M55" s="126">
        <v>0.36157</v>
      </c>
      <c r="N55" s="126">
        <v>-21.721700000000002</v>
      </c>
      <c r="O55" s="126">
        <v>-32.771730000000005</v>
      </c>
      <c r="P55" s="126">
        <v>-3.3455599999999999</v>
      </c>
      <c r="Q55" s="126">
        <v>5.3322599999999998</v>
      </c>
      <c r="R55" s="126">
        <v>-12.47739</v>
      </c>
      <c r="S55" s="126">
        <v>-10.764940000000001</v>
      </c>
      <c r="T55" s="126">
        <v>-12.411370000000002</v>
      </c>
      <c r="U55" s="126">
        <v>-5.8684500000000002</v>
      </c>
      <c r="V55" s="126">
        <v>-7.3342000000000001</v>
      </c>
      <c r="W55" s="126">
        <v>-0.58257000000000003</v>
      </c>
      <c r="X55" s="126">
        <v>-2.9759099999999998</v>
      </c>
      <c r="Y55" s="126">
        <v>-4.9262499999999996</v>
      </c>
      <c r="Z55" s="126">
        <v>7.4216999999999995</v>
      </c>
      <c r="AA55" s="126">
        <v>-6.2596699999999998</v>
      </c>
      <c r="AB55" s="126">
        <v>-3.49715</v>
      </c>
      <c r="AC55" s="126">
        <v>-8.0988400000000009</v>
      </c>
      <c r="AD55" s="126">
        <v>-12.211690000000001</v>
      </c>
      <c r="AE55" s="126">
        <v>-5.9300299999999995</v>
      </c>
      <c r="AF55" s="126">
        <v>-10.645899999999999</v>
      </c>
      <c r="AG55" s="126">
        <v>-16.45506</v>
      </c>
      <c r="AH55" s="126">
        <v>-6.1211380751300002</v>
      </c>
      <c r="AI55" s="127">
        <v>-16.4951205805</v>
      </c>
      <c r="AJ55" s="127">
        <v>74.391710000000003</v>
      </c>
      <c r="AK55" s="127">
        <v>83.114260000000002</v>
      </c>
      <c r="AL55" s="127">
        <v>64.003280000000004</v>
      </c>
      <c r="AM55" s="127">
        <v>30.162470000000003</v>
      </c>
      <c r="AN55" s="4"/>
      <c r="AO55" s="4"/>
      <c r="AP55" s="4"/>
      <c r="AQ55" s="4"/>
      <c r="AR55" s="4"/>
      <c r="AS55" s="4"/>
      <c r="AT55" s="4"/>
      <c r="AU55" s="4"/>
      <c r="AV55" s="4"/>
      <c r="AW55" s="4"/>
      <c r="AX55" s="4"/>
      <c r="AY55" s="4"/>
    </row>
    <row r="56" spans="1:1005" ht="15" x14ac:dyDescent="0.25">
      <c r="A56" s="134">
        <f>YampaRiverInflow.TotalOutflow!A56</f>
        <v>44805</v>
      </c>
      <c r="B56" s="13"/>
      <c r="C56" s="13"/>
      <c r="D56" s="13">
        <v>-12.41</v>
      </c>
      <c r="E56" s="126">
        <v>29.726150000000001</v>
      </c>
      <c r="F56" s="126">
        <v>21.405069999999998</v>
      </c>
      <c r="G56" s="126">
        <v>-6.1849399999999992</v>
      </c>
      <c r="H56" s="126">
        <v>-13.40967</v>
      </c>
      <c r="I56" s="126">
        <v>4.8451000000000004</v>
      </c>
      <c r="J56" s="126">
        <v>10.459700000000002</v>
      </c>
      <c r="K56" s="126">
        <v>-32.106940000000002</v>
      </c>
      <c r="L56" s="126">
        <v>-14.36115</v>
      </c>
      <c r="M56" s="126">
        <v>6.0761099999999999</v>
      </c>
      <c r="N56" s="126">
        <v>2.1292300000000002</v>
      </c>
      <c r="O56" s="126">
        <v>3.4588800000000002</v>
      </c>
      <c r="P56" s="126">
        <v>-3.5141100000000001</v>
      </c>
      <c r="Q56" s="126">
        <v>2.3970700000000003</v>
      </c>
      <c r="R56" s="126">
        <v>-14.862719999999999</v>
      </c>
      <c r="S56" s="126">
        <v>10.64911</v>
      </c>
      <c r="T56" s="126">
        <v>1.2162899999999999</v>
      </c>
      <c r="U56" s="126">
        <v>-3.2352600000000002</v>
      </c>
      <c r="V56" s="126">
        <v>3.2015500000000001</v>
      </c>
      <c r="W56" s="126">
        <v>-2.03647</v>
      </c>
      <c r="X56" s="126">
        <v>4.6902200000000001</v>
      </c>
      <c r="Y56" s="126">
        <v>-2.4659599999999999</v>
      </c>
      <c r="Z56" s="126">
        <v>2.1341199999999998</v>
      </c>
      <c r="AA56" s="126">
        <v>-3.6479999999999999E-2</v>
      </c>
      <c r="AB56" s="126">
        <v>3.5242300000000002</v>
      </c>
      <c r="AC56" s="126">
        <v>2.30775</v>
      </c>
      <c r="AD56" s="126">
        <v>-2.1289499999999997</v>
      </c>
      <c r="AE56" s="126">
        <v>-5.9721000000000002</v>
      </c>
      <c r="AF56" s="126">
        <v>-4.7625399999999996</v>
      </c>
      <c r="AG56" s="126">
        <v>-11.23626</v>
      </c>
      <c r="AH56" s="126">
        <v>-5.9217293134800002</v>
      </c>
      <c r="AI56" s="127">
        <v>-16.066383176799999</v>
      </c>
      <c r="AJ56" s="127">
        <v>15.569330000000001</v>
      </c>
      <c r="AK56" s="127">
        <v>17.491540000000001</v>
      </c>
      <c r="AL56" s="127">
        <v>90.030710000000013</v>
      </c>
      <c r="AM56" s="127">
        <v>37.451620000000005</v>
      </c>
      <c r="AN56" s="4"/>
      <c r="AO56" s="4"/>
      <c r="AP56" s="4"/>
      <c r="AQ56" s="4"/>
      <c r="AR56" s="4"/>
      <c r="AS56" s="4"/>
      <c r="AT56" s="4"/>
      <c r="AU56" s="4"/>
      <c r="AV56" s="4"/>
      <c r="AW56" s="4"/>
      <c r="AX56" s="4"/>
      <c r="AY56" s="4"/>
    </row>
    <row r="57" spans="1:1005" ht="15" x14ac:dyDescent="0.25">
      <c r="A57" s="134">
        <f>YampaRiverInflow.TotalOutflow!A57</f>
        <v>44835</v>
      </c>
      <c r="B57" s="13"/>
      <c r="C57" s="13"/>
      <c r="D57" s="13">
        <v>-3.8140000000000001</v>
      </c>
      <c r="E57" s="126">
        <v>14.659660000000001</v>
      </c>
      <c r="F57" s="126">
        <v>6.4712700000000005</v>
      </c>
      <c r="G57" s="126">
        <v>-4.5573800000000002</v>
      </c>
      <c r="H57" s="126">
        <v>16.089169999999999</v>
      </c>
      <c r="I57" s="126">
        <v>2.3823400000000001</v>
      </c>
      <c r="J57" s="126">
        <v>-2.3206700000000002</v>
      </c>
      <c r="K57" s="126">
        <v>-31.9285</v>
      </c>
      <c r="L57" s="126">
        <v>-8.5193500000000011</v>
      </c>
      <c r="M57" s="126">
        <v>-12.10599</v>
      </c>
      <c r="N57" s="126">
        <v>-6.4365399999999999</v>
      </c>
      <c r="O57" s="126">
        <v>-9.3328700000000016</v>
      </c>
      <c r="P57" s="126">
        <v>8.7130799999999997</v>
      </c>
      <c r="Q57" s="126">
        <v>6.0392799999999998</v>
      </c>
      <c r="R57" s="126">
        <v>-14.376950000000001</v>
      </c>
      <c r="S57" s="126">
        <v>11.44023</v>
      </c>
      <c r="T57" s="126">
        <v>-2.2667899999999999</v>
      </c>
      <c r="U57" s="126">
        <v>12.561069999999999</v>
      </c>
      <c r="V57" s="126">
        <v>9.3788400000000003</v>
      </c>
      <c r="W57" s="126">
        <v>7.2322499999999996</v>
      </c>
      <c r="X57" s="126">
        <v>17.66301</v>
      </c>
      <c r="Y57" s="126">
        <v>17.936130000000002</v>
      </c>
      <c r="Z57" s="126">
        <v>19.500349999999997</v>
      </c>
      <c r="AA57" s="126">
        <v>0.40545999999999999</v>
      </c>
      <c r="AB57" s="126">
        <v>-3.57796</v>
      </c>
      <c r="AC57" s="126">
        <v>-7.8305600000000002</v>
      </c>
      <c r="AD57" s="126">
        <v>5.5783399999999999</v>
      </c>
      <c r="AE57" s="126">
        <v>7.1333100000000007</v>
      </c>
      <c r="AF57" s="126">
        <v>-3.07572</v>
      </c>
      <c r="AG57" s="126">
        <v>-12.67216</v>
      </c>
      <c r="AH57" s="126">
        <v>9.5933321672099989</v>
      </c>
      <c r="AI57" s="127">
        <v>-7.3716004105100001</v>
      </c>
      <c r="AJ57" s="127">
        <v>11.770820000000001</v>
      </c>
      <c r="AK57" s="127">
        <v>29.394490000000001</v>
      </c>
      <c r="AL57" s="127">
        <v>133.46231</v>
      </c>
      <c r="AM57" s="127">
        <v>-7.9622099999999998</v>
      </c>
      <c r="AN57" s="4"/>
      <c r="AO57" s="4"/>
      <c r="AP57" s="4"/>
      <c r="AQ57" s="4"/>
      <c r="AR57" s="4"/>
      <c r="AS57" s="4"/>
      <c r="AT57" s="4"/>
      <c r="AU57" s="4"/>
      <c r="AV57" s="4"/>
      <c r="AW57" s="4"/>
      <c r="AX57" s="4"/>
      <c r="AY57" s="4"/>
    </row>
    <row r="58" spans="1:1005" ht="15" x14ac:dyDescent="0.25">
      <c r="A58" s="134">
        <f>YampaRiverInflow.TotalOutflow!A58</f>
        <v>44866</v>
      </c>
      <c r="B58" s="13"/>
      <c r="C58" s="13"/>
      <c r="D58" s="13">
        <v>-12.486000000000001</v>
      </c>
      <c r="E58" s="126">
        <v>8.3231599999999997</v>
      </c>
      <c r="F58" s="126">
        <v>-4.9865000000000004</v>
      </c>
      <c r="G58" s="126">
        <v>15.50897</v>
      </c>
      <c r="H58" s="126">
        <v>11.76432</v>
      </c>
      <c r="I58" s="126">
        <v>31.527560000000001</v>
      </c>
      <c r="J58" s="126">
        <v>-3.2050900000000002</v>
      </c>
      <c r="K58" s="126">
        <v>-23.295529999999999</v>
      </c>
      <c r="L58" s="126">
        <v>-17.111999999999998</v>
      </c>
      <c r="M58" s="126">
        <v>-11.698649999999999</v>
      </c>
      <c r="N58" s="126">
        <v>-40.886620000000001</v>
      </c>
      <c r="O58" s="126">
        <v>8.8454099999999993</v>
      </c>
      <c r="P58" s="126">
        <v>8.6155300000000015</v>
      </c>
      <c r="Q58" s="126">
        <v>-6.0922700000000001</v>
      </c>
      <c r="R58" s="126">
        <v>-18.06193</v>
      </c>
      <c r="S58" s="126">
        <v>-2.7934000000000001</v>
      </c>
      <c r="T58" s="126">
        <v>14.61594</v>
      </c>
      <c r="U58" s="126">
        <v>1.1808599999999998</v>
      </c>
      <c r="V58" s="126">
        <v>-1.2787599999999999</v>
      </c>
      <c r="W58" s="126">
        <v>-0.85072999999999999</v>
      </c>
      <c r="X58" s="126">
        <v>-7.69496</v>
      </c>
      <c r="Y58" s="126">
        <v>-25.293230000000001</v>
      </c>
      <c r="Z58" s="126">
        <v>14.929360000000001</v>
      </c>
      <c r="AA58" s="126">
        <v>-6.5592299999999994</v>
      </c>
      <c r="AB58" s="126">
        <v>-12.624499999999999</v>
      </c>
      <c r="AC58" s="126">
        <v>-15.31161</v>
      </c>
      <c r="AD58" s="126">
        <v>-29.335889999999999</v>
      </c>
      <c r="AE58" s="126">
        <v>-11.260489999999999</v>
      </c>
      <c r="AF58" s="126">
        <v>-11.40968</v>
      </c>
      <c r="AG58" s="126">
        <v>4.0670200000000003</v>
      </c>
      <c r="AH58" s="126">
        <v>-5.6661833634400001</v>
      </c>
      <c r="AI58" s="127">
        <v>-13.579297370099999</v>
      </c>
      <c r="AJ58" s="127">
        <v>7.9291700000000001</v>
      </c>
      <c r="AK58" s="127">
        <v>-2.7989000000000002</v>
      </c>
      <c r="AL58" s="127">
        <v>52.581679999999999</v>
      </c>
      <c r="AM58" s="127">
        <v>19.1631</v>
      </c>
      <c r="AN58" s="4"/>
      <c r="AO58" s="4"/>
      <c r="AP58" s="4"/>
      <c r="AQ58" s="4"/>
      <c r="AR58" s="4"/>
      <c r="AS58" s="4"/>
      <c r="AT58" s="4"/>
      <c r="AU58" s="4"/>
      <c r="AV58" s="4"/>
      <c r="AW58" s="4"/>
      <c r="AX58" s="4"/>
      <c r="AY58" s="4"/>
    </row>
    <row r="59" spans="1:1005" ht="15" x14ac:dyDescent="0.25">
      <c r="A59" s="134">
        <f>YampaRiverInflow.TotalOutflow!A59</f>
        <v>44896</v>
      </c>
      <c r="B59" s="13"/>
      <c r="C59" s="13"/>
      <c r="D59" s="13">
        <v>-11.619</v>
      </c>
      <c r="E59" s="126">
        <v>27.887509999999999</v>
      </c>
      <c r="F59" s="126">
        <v>-7.8382100000000001</v>
      </c>
      <c r="G59" s="126">
        <v>-32.544939999999997</v>
      </c>
      <c r="H59" s="126">
        <v>-18.25207</v>
      </c>
      <c r="I59" s="126">
        <v>0.23571999999999999</v>
      </c>
      <c r="J59" s="126">
        <v>-17.19848</v>
      </c>
      <c r="K59" s="126">
        <v>-15.513</v>
      </c>
      <c r="L59" s="126">
        <v>-23.537050000000001</v>
      </c>
      <c r="M59" s="126">
        <v>-21.342089999999999</v>
      </c>
      <c r="N59" s="126">
        <v>-25.91873</v>
      </c>
      <c r="O59" s="126">
        <v>-8.1638900000000003</v>
      </c>
      <c r="P59" s="126">
        <v>-7.6459899999999994</v>
      </c>
      <c r="Q59" s="126">
        <v>-41.546080000000003</v>
      </c>
      <c r="R59" s="126">
        <v>-20.32019</v>
      </c>
      <c r="S59" s="126">
        <v>-22.775419999999997</v>
      </c>
      <c r="T59" s="126">
        <v>-20.00853</v>
      </c>
      <c r="U59" s="126">
        <v>-16.126649999999998</v>
      </c>
      <c r="V59" s="126">
        <v>-14.551170000000001</v>
      </c>
      <c r="W59" s="126">
        <v>-9.3304200000000002</v>
      </c>
      <c r="X59" s="126">
        <v>-15.43425</v>
      </c>
      <c r="Y59" s="126">
        <v>-9.6678799999999985</v>
      </c>
      <c r="Z59" s="126">
        <v>2.13557</v>
      </c>
      <c r="AA59" s="126">
        <v>-15.070690000000001</v>
      </c>
      <c r="AB59" s="126">
        <v>-14.155530000000001</v>
      </c>
      <c r="AC59" s="126">
        <v>-24.016959999999997</v>
      </c>
      <c r="AD59" s="126">
        <v>-14.53312</v>
      </c>
      <c r="AE59" s="126">
        <v>-28.044779999999999</v>
      </c>
      <c r="AF59" s="126">
        <v>-6.3832500000000003</v>
      </c>
      <c r="AG59" s="126">
        <v>-10.085459999999999</v>
      </c>
      <c r="AH59" s="126">
        <v>-1.7760761056900001</v>
      </c>
      <c r="AI59" s="127">
        <v>-12.813628441100001</v>
      </c>
      <c r="AJ59" s="127">
        <v>0.70411000000000001</v>
      </c>
      <c r="AK59" s="127">
        <v>-2.0269400000000002</v>
      </c>
      <c r="AL59" s="127">
        <v>51.959830000000004</v>
      </c>
      <c r="AM59" s="127">
        <v>32.17351</v>
      </c>
      <c r="AN59" s="4"/>
      <c r="AO59" s="4"/>
      <c r="AP59" s="4"/>
      <c r="AQ59" s="4"/>
      <c r="AR59" s="4"/>
      <c r="AS59" s="4"/>
      <c r="AT59" s="4"/>
      <c r="AU59" s="4"/>
      <c r="AV59" s="4"/>
      <c r="AW59" s="4"/>
      <c r="AX59" s="4"/>
      <c r="AY59" s="4"/>
    </row>
    <row r="60" spans="1:1005" ht="15" x14ac:dyDescent="0.25">
      <c r="A60" s="134">
        <f>YampaRiverInflow.TotalOutflow!A60</f>
        <v>44927</v>
      </c>
      <c r="B60" s="13"/>
      <c r="C60" s="13"/>
      <c r="D60" s="13">
        <v>-19.077000000000002</v>
      </c>
      <c r="E60" s="126">
        <v>-9.4905600000000003</v>
      </c>
      <c r="F60" s="126">
        <v>-16.206330000000001</v>
      </c>
      <c r="G60" s="126">
        <v>-67.403059999999996</v>
      </c>
      <c r="H60" s="126">
        <v>5.3257399999999997</v>
      </c>
      <c r="I60" s="126">
        <v>-10.554080000000001</v>
      </c>
      <c r="J60" s="126">
        <v>-12.17793</v>
      </c>
      <c r="K60" s="126">
        <v>-5.2285699999999995</v>
      </c>
      <c r="L60" s="126">
        <v>-11.82418</v>
      </c>
      <c r="M60" s="126">
        <v>-0.35291</v>
      </c>
      <c r="N60" s="126">
        <v>-9.4022099999999984</v>
      </c>
      <c r="O60" s="126">
        <v>-2.2324000000000002</v>
      </c>
      <c r="P60" s="126">
        <v>-13.06556</v>
      </c>
      <c r="Q60" s="126">
        <v>-23.842459999999999</v>
      </c>
      <c r="R60" s="126">
        <v>-22.88402</v>
      </c>
      <c r="S60" s="126">
        <v>-9.2863400000000009</v>
      </c>
      <c r="T60" s="126">
        <v>2.0555400000000001</v>
      </c>
      <c r="U60" s="126">
        <v>-8.3692099999999989</v>
      </c>
      <c r="V60" s="126">
        <v>-7.36435</v>
      </c>
      <c r="W60" s="126">
        <v>-10.88565</v>
      </c>
      <c r="X60" s="126">
        <v>0.18258000000000002</v>
      </c>
      <c r="Y60" s="126">
        <v>-24.099160000000001</v>
      </c>
      <c r="Z60" s="126">
        <v>-10.99343</v>
      </c>
      <c r="AA60" s="126">
        <v>-17.351569999999999</v>
      </c>
      <c r="AB60" s="126">
        <v>-15.120850000000001</v>
      </c>
      <c r="AC60" s="126">
        <v>-15.297610000000001</v>
      </c>
      <c r="AD60" s="126">
        <v>-7.4300500000000005</v>
      </c>
      <c r="AE60" s="126">
        <v>-23.203659999999999</v>
      </c>
      <c r="AF60" s="126">
        <v>-11.24441</v>
      </c>
      <c r="AG60" s="126">
        <v>-7.0866850672100004</v>
      </c>
      <c r="AH60" s="126">
        <v>-21.8410222298</v>
      </c>
      <c r="AI60" s="127">
        <v>32.649590000000003</v>
      </c>
      <c r="AJ60" s="127">
        <v>-4.1834899999999999</v>
      </c>
      <c r="AK60" s="127">
        <v>31.439830000000001</v>
      </c>
      <c r="AL60" s="127">
        <v>31.442490000000003</v>
      </c>
      <c r="AM60" s="127">
        <v>-8.1626999999999992</v>
      </c>
      <c r="AN60" s="4"/>
      <c r="AO60" s="4"/>
      <c r="AP60" s="4"/>
      <c r="AQ60" s="4"/>
      <c r="AR60" s="4"/>
      <c r="AS60" s="4"/>
      <c r="AT60" s="4"/>
      <c r="AU60" s="4"/>
      <c r="AV60" s="4"/>
      <c r="AW60" s="4"/>
      <c r="AX60" s="4"/>
      <c r="AY60" s="4"/>
    </row>
    <row r="61" spans="1:1005" ht="15" x14ac:dyDescent="0.25">
      <c r="A61" s="134">
        <f>YampaRiverInflow.TotalOutflow!A61</f>
        <v>44958</v>
      </c>
      <c r="B61" s="13"/>
      <c r="C61" s="13"/>
      <c r="D61" s="13">
        <v>-14.898999999999999</v>
      </c>
      <c r="E61" s="126">
        <v>0.28820999999999997</v>
      </c>
      <c r="F61" s="126">
        <v>24.75806</v>
      </c>
      <c r="G61" s="126">
        <v>-0.71377000000000002</v>
      </c>
      <c r="H61" s="126">
        <v>-17.479389999999999</v>
      </c>
      <c r="I61" s="126">
        <v>7.1028599999999997</v>
      </c>
      <c r="J61" s="126">
        <v>-20.612359999999999</v>
      </c>
      <c r="K61" s="126">
        <v>-3.8160700000000003</v>
      </c>
      <c r="L61" s="126">
        <v>12.07672</v>
      </c>
      <c r="M61" s="126">
        <v>-6.4777399999999998</v>
      </c>
      <c r="N61" s="126">
        <v>-3.1795599999999999</v>
      </c>
      <c r="O61" s="126">
        <v>-18.78584</v>
      </c>
      <c r="P61" s="126">
        <v>-15.19333</v>
      </c>
      <c r="Q61" s="126">
        <v>16.79738</v>
      </c>
      <c r="R61" s="126">
        <v>-14.575379999999999</v>
      </c>
      <c r="S61" s="126">
        <v>-10.293559999999999</v>
      </c>
      <c r="T61" s="126">
        <v>-6.9536000000000007</v>
      </c>
      <c r="U61" s="126">
        <v>-5.6801599999999999</v>
      </c>
      <c r="V61" s="126">
        <v>-3.35554</v>
      </c>
      <c r="W61" s="126">
        <v>-8.1621500000000005</v>
      </c>
      <c r="X61" s="126">
        <v>2.4570000000000002E-2</v>
      </c>
      <c r="Y61" s="126">
        <v>-7.1100200000000005</v>
      </c>
      <c r="Z61" s="126">
        <v>-6.7532899999999998</v>
      </c>
      <c r="AA61" s="126">
        <v>-2.0011099999999997</v>
      </c>
      <c r="AB61" s="126">
        <v>-7.8896199999999999</v>
      </c>
      <c r="AC61" s="126">
        <v>-3.9773800000000001</v>
      </c>
      <c r="AD61" s="126">
        <v>-10.08442</v>
      </c>
      <c r="AE61" s="126">
        <v>-18.090959999999999</v>
      </c>
      <c r="AF61" s="126">
        <v>-11.6091</v>
      </c>
      <c r="AG61" s="126">
        <v>-21.548820344999999</v>
      </c>
      <c r="AH61" s="126">
        <v>-7.5980226642700002</v>
      </c>
      <c r="AI61" s="127">
        <v>26.56495</v>
      </c>
      <c r="AJ61" s="127">
        <v>1.9350000000000001</v>
      </c>
      <c r="AK61" s="127">
        <v>22.693020000000001</v>
      </c>
      <c r="AL61" s="127">
        <v>32.191499999999998</v>
      </c>
      <c r="AM61" s="127">
        <v>-14.345370000000001</v>
      </c>
      <c r="AN61" s="4"/>
      <c r="AO61" s="4"/>
      <c r="AP61" s="4"/>
      <c r="AQ61" s="4"/>
      <c r="AR61" s="4"/>
      <c r="AS61" s="4"/>
      <c r="AT61" s="4"/>
      <c r="AU61" s="4"/>
      <c r="AV61" s="4"/>
      <c r="AW61" s="4"/>
      <c r="AX61" s="4"/>
      <c r="AY61" s="4"/>
    </row>
    <row r="62" spans="1:1005" ht="15" x14ac:dyDescent="0.25">
      <c r="A62" s="134">
        <f>YampaRiverInflow.TotalOutflow!A62</f>
        <v>44986</v>
      </c>
      <c r="B62" s="13"/>
      <c r="C62" s="13"/>
      <c r="D62" s="13">
        <v>-17.29</v>
      </c>
      <c r="E62" s="126">
        <v>8.1764600000000005</v>
      </c>
      <c r="F62" s="126">
        <v>7.8801000000000005</v>
      </c>
      <c r="G62" s="126">
        <v>-16.084820000000001</v>
      </c>
      <c r="H62" s="126">
        <v>24.562889999999999</v>
      </c>
      <c r="I62" s="126">
        <v>-1.3683399999999999</v>
      </c>
      <c r="J62" s="126">
        <v>-30.239049999999999</v>
      </c>
      <c r="K62" s="126">
        <v>-0.40625</v>
      </c>
      <c r="L62" s="126">
        <v>-2.8755600000000001</v>
      </c>
      <c r="M62" s="126">
        <v>-24.367049999999999</v>
      </c>
      <c r="N62" s="126">
        <v>-21.61571</v>
      </c>
      <c r="O62" s="126">
        <v>-7.1826499999999998</v>
      </c>
      <c r="P62" s="126">
        <v>-21.388090000000002</v>
      </c>
      <c r="Q62" s="126">
        <v>-38.647570000000002</v>
      </c>
      <c r="R62" s="126">
        <v>-17.924779999999998</v>
      </c>
      <c r="S62" s="126">
        <v>-12.442740000000001</v>
      </c>
      <c r="T62" s="126">
        <v>-43.985260000000004</v>
      </c>
      <c r="U62" s="126">
        <v>-10.52102</v>
      </c>
      <c r="V62" s="126">
        <v>-6.4350100000000001</v>
      </c>
      <c r="W62" s="126">
        <v>-12.448540000000001</v>
      </c>
      <c r="X62" s="126">
        <v>-11.11115</v>
      </c>
      <c r="Y62" s="126">
        <v>-14.26328</v>
      </c>
      <c r="Z62" s="126">
        <v>-15.209569999999999</v>
      </c>
      <c r="AA62" s="126">
        <v>-13.494590000000001</v>
      </c>
      <c r="AB62" s="126">
        <v>-13.53969</v>
      </c>
      <c r="AC62" s="126">
        <v>-18.373999999999999</v>
      </c>
      <c r="AD62" s="126">
        <v>-10.9312</v>
      </c>
      <c r="AE62" s="126">
        <v>-22.812709999999999</v>
      </c>
      <c r="AF62" s="126">
        <v>-10.592450000000001</v>
      </c>
      <c r="AG62" s="126">
        <v>-11.9735317815</v>
      </c>
      <c r="AH62" s="126">
        <v>-21.396965078199997</v>
      </c>
      <c r="AI62" s="127">
        <v>60.964930000000003</v>
      </c>
      <c r="AJ62" s="127">
        <v>9.2411200000000004</v>
      </c>
      <c r="AK62" s="127">
        <v>34.107990000000001</v>
      </c>
      <c r="AL62" s="127">
        <v>19.579360000000001</v>
      </c>
      <c r="AM62" s="127">
        <v>21.266830000000002</v>
      </c>
      <c r="AN62" s="4"/>
      <c r="AO62" s="4"/>
      <c r="AP62" s="4"/>
      <c r="AQ62" s="4"/>
      <c r="AR62" s="4"/>
      <c r="AS62" s="4"/>
      <c r="AT62" s="4"/>
      <c r="AU62" s="4"/>
      <c r="AV62" s="4"/>
      <c r="AW62" s="4"/>
      <c r="AX62" s="4"/>
      <c r="AY62" s="4"/>
    </row>
    <row r="63" spans="1:1005" ht="15" x14ac:dyDescent="0.25">
      <c r="A63" s="134">
        <f>YampaRiverInflow.TotalOutflow!A63</f>
        <v>45017</v>
      </c>
      <c r="B63" s="13"/>
      <c r="C63" s="13"/>
      <c r="D63" s="13">
        <v>-20.108000000000001</v>
      </c>
      <c r="E63" s="126">
        <v>4.2861700000000003</v>
      </c>
      <c r="F63" s="126">
        <v>29.646259999999998</v>
      </c>
      <c r="G63" s="126">
        <v>28.972660000000001</v>
      </c>
      <c r="H63" s="126">
        <v>18.863569999999999</v>
      </c>
      <c r="I63" s="126">
        <v>13.24966</v>
      </c>
      <c r="J63" s="126">
        <v>-34.838769999999997</v>
      </c>
      <c r="K63" s="126">
        <v>-15.670870000000001</v>
      </c>
      <c r="L63" s="126">
        <v>-12.345879999999999</v>
      </c>
      <c r="M63" s="126">
        <v>-24.792330000000003</v>
      </c>
      <c r="N63" s="126">
        <v>-15.55307</v>
      </c>
      <c r="O63" s="126">
        <v>-27.615380000000002</v>
      </c>
      <c r="P63" s="126">
        <v>-9.9768299999999996</v>
      </c>
      <c r="Q63" s="126">
        <v>-7.8899799999999995</v>
      </c>
      <c r="R63" s="126">
        <v>-18.484590000000001</v>
      </c>
      <c r="S63" s="126">
        <v>-13.60337</v>
      </c>
      <c r="T63" s="126">
        <v>-60.627809999999997</v>
      </c>
      <c r="U63" s="126">
        <v>-9.7155499999999986</v>
      </c>
      <c r="V63" s="126">
        <v>-15.310879999999999</v>
      </c>
      <c r="W63" s="126">
        <v>3.4897600000000004</v>
      </c>
      <c r="X63" s="126">
        <v>-16.877500000000001</v>
      </c>
      <c r="Y63" s="126">
        <v>-19.60941</v>
      </c>
      <c r="Z63" s="126">
        <v>-18.033900000000003</v>
      </c>
      <c r="AA63" s="126">
        <v>-6.3000600000000002</v>
      </c>
      <c r="AB63" s="126">
        <v>-13.78439</v>
      </c>
      <c r="AC63" s="126">
        <v>-16.949249999999999</v>
      </c>
      <c r="AD63" s="126">
        <v>-12.7826</v>
      </c>
      <c r="AE63" s="126">
        <v>-23.694689999999998</v>
      </c>
      <c r="AF63" s="126">
        <v>-20.046709999999997</v>
      </c>
      <c r="AG63" s="126">
        <v>-21.301506761199999</v>
      </c>
      <c r="AH63" s="126">
        <v>-18.480803921300001</v>
      </c>
      <c r="AI63" s="127">
        <v>54.424519999999994</v>
      </c>
      <c r="AJ63" s="127">
        <v>12.133100000000001</v>
      </c>
      <c r="AK63" s="127">
        <v>76.599170000000001</v>
      </c>
      <c r="AL63" s="127">
        <v>-6.7857700000000003</v>
      </c>
      <c r="AM63" s="127">
        <v>6.2441000000000004</v>
      </c>
      <c r="AN63" s="4"/>
      <c r="AO63" s="4"/>
      <c r="AP63" s="4"/>
      <c r="AQ63" s="4"/>
      <c r="AR63" s="4"/>
      <c r="AS63" s="4"/>
      <c r="AT63" s="4"/>
      <c r="AU63" s="4"/>
      <c r="AV63" s="4"/>
      <c r="AW63" s="4"/>
      <c r="AX63" s="4"/>
      <c r="AY63" s="4"/>
    </row>
    <row r="64" spans="1:1005" ht="15" x14ac:dyDescent="0.25">
      <c r="A64" s="134">
        <f>YampaRiverInflow.TotalOutflow!A64</f>
        <v>45047</v>
      </c>
      <c r="B64" s="13"/>
      <c r="C64" s="13"/>
      <c r="D64" s="13">
        <v>-12.385999999999999</v>
      </c>
      <c r="E64" s="126">
        <v>14.885899999999999</v>
      </c>
      <c r="F64" s="126">
        <v>9.8693099999999987</v>
      </c>
      <c r="G64" s="126">
        <v>49.975879999999997</v>
      </c>
      <c r="H64" s="126">
        <v>-7.9184299999999999</v>
      </c>
      <c r="I64" s="126">
        <v>11.12064</v>
      </c>
      <c r="J64" s="126">
        <v>-43.382190000000001</v>
      </c>
      <c r="K64" s="126">
        <v>-22.886580000000002</v>
      </c>
      <c r="L64" s="126">
        <v>-11.17521</v>
      </c>
      <c r="M64" s="126">
        <v>-23.596910000000001</v>
      </c>
      <c r="N64" s="126">
        <v>-15.42226</v>
      </c>
      <c r="O64" s="126">
        <v>3.82769</v>
      </c>
      <c r="P64" s="126">
        <v>-8.7342700000000004</v>
      </c>
      <c r="Q64" s="126">
        <v>-12.672180000000001</v>
      </c>
      <c r="R64" s="126">
        <v>-9.4568999999999992</v>
      </c>
      <c r="S64" s="126">
        <v>2.1620500000000002</v>
      </c>
      <c r="T64" s="126">
        <v>6.1777799999999994</v>
      </c>
      <c r="U64" s="126">
        <v>-11.006309999999999</v>
      </c>
      <c r="V64" s="126">
        <v>-11.085049999999999</v>
      </c>
      <c r="W64" s="126">
        <v>-22.195970000000003</v>
      </c>
      <c r="X64" s="126">
        <v>-14.829829999999999</v>
      </c>
      <c r="Y64" s="126">
        <v>10.05152</v>
      </c>
      <c r="Z64" s="126">
        <v>-15.21618</v>
      </c>
      <c r="AA64" s="126">
        <v>-22.456689999999998</v>
      </c>
      <c r="AB64" s="126">
        <v>-5.2049700000000003</v>
      </c>
      <c r="AC64" s="126">
        <v>-18.830310000000001</v>
      </c>
      <c r="AD64" s="126">
        <v>-9.6620400000000011</v>
      </c>
      <c r="AE64" s="126">
        <v>-14.13106</v>
      </c>
      <c r="AF64" s="126">
        <v>-15.37541</v>
      </c>
      <c r="AG64" s="126">
        <v>-17.183385914400002</v>
      </c>
      <c r="AH64" s="126">
        <v>-10.352921004100001</v>
      </c>
      <c r="AI64" s="127">
        <v>25.669160000000002</v>
      </c>
      <c r="AJ64" s="127">
        <v>46.607790000000001</v>
      </c>
      <c r="AK64" s="127">
        <v>81.077850000000012</v>
      </c>
      <c r="AL64" s="127">
        <v>32.891910000000003</v>
      </c>
      <c r="AM64" s="127">
        <v>32.762029999999996</v>
      </c>
      <c r="AN64" s="4"/>
      <c r="AO64" s="4"/>
      <c r="AP64" s="4"/>
      <c r="AQ64" s="4"/>
      <c r="AR64" s="4"/>
      <c r="AS64" s="4"/>
      <c r="AT64" s="4"/>
      <c r="AU64" s="4"/>
      <c r="AV64" s="4"/>
      <c r="AW64" s="4"/>
      <c r="AX64" s="4"/>
      <c r="AY64" s="4"/>
      <c r="ALQ64" s="9" t="e">
        <v>#N/A</v>
      </c>
    </row>
    <row r="65" spans="1:1005" ht="15" x14ac:dyDescent="0.25">
      <c r="A65" s="134">
        <f>YampaRiverInflow.TotalOutflow!A65</f>
        <v>45078</v>
      </c>
      <c r="B65" s="13"/>
      <c r="C65" s="13"/>
      <c r="D65" s="13">
        <v>-15.169</v>
      </c>
      <c r="E65" s="126">
        <v>12.004910000000001</v>
      </c>
      <c r="F65" s="126">
        <v>7.7272400000000001</v>
      </c>
      <c r="G65" s="126">
        <v>40.933699999999995</v>
      </c>
      <c r="H65" s="126">
        <v>11.465860000000001</v>
      </c>
      <c r="I65" s="126">
        <v>16.794580000000003</v>
      </c>
      <c r="J65" s="126">
        <v>-46.634540000000001</v>
      </c>
      <c r="K65" s="126">
        <v>-19.443330000000003</v>
      </c>
      <c r="L65" s="126">
        <v>7.9125299999999994</v>
      </c>
      <c r="M65" s="126">
        <v>-9.9691600000000005</v>
      </c>
      <c r="N65" s="126">
        <v>-16.600020000000001</v>
      </c>
      <c r="O65" s="126">
        <v>-10.217690000000001</v>
      </c>
      <c r="P65" s="126">
        <v>3.97357</v>
      </c>
      <c r="Q65" s="126">
        <v>-3.1482399999999999</v>
      </c>
      <c r="R65" s="126">
        <v>-1.4221199999999998</v>
      </c>
      <c r="S65" s="126">
        <v>-38.834009999999999</v>
      </c>
      <c r="T65" s="126">
        <v>-7.06473</v>
      </c>
      <c r="U65" s="126">
        <v>1.8902699999999999</v>
      </c>
      <c r="V65" s="126">
        <v>8.4872199999999989</v>
      </c>
      <c r="W65" s="126">
        <v>0.80691999999999997</v>
      </c>
      <c r="X65" s="126">
        <v>-6.2195200000000002</v>
      </c>
      <c r="Y65" s="126">
        <v>13.559850000000001</v>
      </c>
      <c r="Z65" s="126">
        <v>-8.6716299999999986</v>
      </c>
      <c r="AA65" s="126">
        <v>-7.92706</v>
      </c>
      <c r="AB65" s="126">
        <v>-2.6868400000000001</v>
      </c>
      <c r="AC65" s="126">
        <v>-23.401610000000002</v>
      </c>
      <c r="AD65" s="126">
        <v>-8.745379999999999</v>
      </c>
      <c r="AE65" s="126">
        <v>-18.980650000000001</v>
      </c>
      <c r="AF65" s="126">
        <v>-16.096640000000001</v>
      </c>
      <c r="AG65" s="126">
        <v>-19.255974470100004</v>
      </c>
      <c r="AH65" s="126">
        <v>-18.6228715425</v>
      </c>
      <c r="AI65" s="127">
        <v>36.7791</v>
      </c>
      <c r="AJ65" s="127">
        <v>47.801720000000003</v>
      </c>
      <c r="AK65" s="127">
        <v>62.467669999999998</v>
      </c>
      <c r="AL65" s="127">
        <v>43.907669999999996</v>
      </c>
      <c r="AM65" s="127">
        <v>36.8551</v>
      </c>
      <c r="AN65" s="4"/>
      <c r="AO65" s="4"/>
      <c r="AP65" s="4"/>
      <c r="AQ65" s="4"/>
      <c r="AR65" s="4"/>
      <c r="AS65" s="4"/>
      <c r="AT65" s="4"/>
      <c r="AU65" s="4"/>
      <c r="AV65" s="4"/>
      <c r="AW65" s="4"/>
      <c r="AX65" s="4"/>
      <c r="AY65" s="4"/>
      <c r="ALQ65" s="9" t="e">
        <v>#N/A</v>
      </c>
    </row>
    <row r="66" spans="1:1005" ht="15" x14ac:dyDescent="0.25">
      <c r="A66" s="134">
        <f>YampaRiverInflow.TotalOutflow!A66</f>
        <v>45108</v>
      </c>
      <c r="B66" s="13"/>
      <c r="C66" s="13"/>
      <c r="D66" s="13">
        <v>-15.298999999999999</v>
      </c>
      <c r="E66" s="126">
        <v>10.57719</v>
      </c>
      <c r="F66" s="126">
        <v>7.2024099999999995</v>
      </c>
      <c r="G66" s="126">
        <v>42.957050000000002</v>
      </c>
      <c r="H66" s="126">
        <v>25.683209999999999</v>
      </c>
      <c r="I66" s="126">
        <v>16.192450000000001</v>
      </c>
      <c r="J66" s="126">
        <v>-32.33464</v>
      </c>
      <c r="K66" s="126">
        <v>-28.353200000000001</v>
      </c>
      <c r="L66" s="126">
        <v>-13.82734</v>
      </c>
      <c r="M66" s="126">
        <v>-8.2693600000000007</v>
      </c>
      <c r="N66" s="126">
        <v>-6.1791200000000002</v>
      </c>
      <c r="O66" s="126">
        <v>3.4561299999999999</v>
      </c>
      <c r="P66" s="126">
        <v>2.85033</v>
      </c>
      <c r="Q66" s="126">
        <v>-5.2313599999999996</v>
      </c>
      <c r="R66" s="126">
        <v>-2.7631799999999997</v>
      </c>
      <c r="S66" s="126">
        <v>-11.48329</v>
      </c>
      <c r="T66" s="126">
        <v>-12.351889999999999</v>
      </c>
      <c r="U66" s="126">
        <v>-4.6287900000000004</v>
      </c>
      <c r="V66" s="126">
        <v>-5.6995800000000001</v>
      </c>
      <c r="W66" s="126">
        <v>1.1146199999999999</v>
      </c>
      <c r="X66" s="126">
        <v>-1.95407</v>
      </c>
      <c r="Y66" s="126">
        <v>15.37031</v>
      </c>
      <c r="Z66" s="126">
        <v>-6.1843900000000005</v>
      </c>
      <c r="AA66" s="126">
        <v>2.6158600000000001</v>
      </c>
      <c r="AB66" s="126">
        <v>5.3711899999999995</v>
      </c>
      <c r="AC66" s="126">
        <v>-13.886209999999998</v>
      </c>
      <c r="AD66" s="126">
        <v>-10.38104</v>
      </c>
      <c r="AE66" s="126">
        <v>-8.8864900000000002</v>
      </c>
      <c r="AF66" s="126">
        <v>-24.04243</v>
      </c>
      <c r="AG66" s="126">
        <v>-9.7753157925099998</v>
      </c>
      <c r="AH66" s="126">
        <v>-13.541234510899999</v>
      </c>
      <c r="AI66" s="127">
        <v>72.870630000000006</v>
      </c>
      <c r="AJ66" s="127">
        <v>68.089640000000003</v>
      </c>
      <c r="AK66" s="127">
        <v>60.205719999999999</v>
      </c>
      <c r="AL66" s="127">
        <v>49.438319999999997</v>
      </c>
      <c r="AM66" s="127">
        <v>32.877110000000002</v>
      </c>
      <c r="AN66" s="4"/>
      <c r="AO66" s="4"/>
      <c r="AP66" s="4"/>
      <c r="AQ66" s="4"/>
      <c r="AR66" s="4"/>
      <c r="AS66" s="4"/>
      <c r="AT66" s="4"/>
      <c r="AU66" s="4"/>
      <c r="AV66" s="4"/>
      <c r="AW66" s="4"/>
      <c r="AX66" s="4"/>
      <c r="AY66" s="4"/>
      <c r="ALQ66" s="9" t="e">
        <v>#N/A</v>
      </c>
    </row>
    <row r="67" spans="1:1005" ht="15" x14ac:dyDescent="0.25">
      <c r="A67" s="134">
        <f>YampaRiverInflow.TotalOutflow!A67</f>
        <v>45139</v>
      </c>
      <c r="B67" s="13"/>
      <c r="C67" s="13"/>
      <c r="D67" s="13">
        <v>-11.801</v>
      </c>
      <c r="E67" s="126">
        <v>47.366790000000002</v>
      </c>
      <c r="F67" s="126">
        <v>-3.6207199999999999</v>
      </c>
      <c r="G67" s="126">
        <v>8.2340900000000001</v>
      </c>
      <c r="H67" s="126">
        <v>1.0808900000000001</v>
      </c>
      <c r="I67" s="126">
        <v>9.8302700000000005</v>
      </c>
      <c r="J67" s="126">
        <v>-30.478750000000002</v>
      </c>
      <c r="K67" s="126">
        <v>-37.806379999999997</v>
      </c>
      <c r="L67" s="126">
        <v>0.36157</v>
      </c>
      <c r="M67" s="126">
        <v>-21.721700000000002</v>
      </c>
      <c r="N67" s="126">
        <v>-32.771730000000005</v>
      </c>
      <c r="O67" s="126">
        <v>-3.3455599999999999</v>
      </c>
      <c r="P67" s="126">
        <v>5.3322599999999998</v>
      </c>
      <c r="Q67" s="126">
        <v>-12.47739</v>
      </c>
      <c r="R67" s="126">
        <v>-10.764940000000001</v>
      </c>
      <c r="S67" s="126">
        <v>-12.411370000000002</v>
      </c>
      <c r="T67" s="126">
        <v>-5.8684500000000002</v>
      </c>
      <c r="U67" s="126">
        <v>-7.3342000000000001</v>
      </c>
      <c r="V67" s="126">
        <v>-0.58257000000000003</v>
      </c>
      <c r="W67" s="126">
        <v>-2.9759099999999998</v>
      </c>
      <c r="X67" s="126">
        <v>-4.9262499999999996</v>
      </c>
      <c r="Y67" s="126">
        <v>7.4216999999999995</v>
      </c>
      <c r="Z67" s="126">
        <v>-6.2596699999999998</v>
      </c>
      <c r="AA67" s="126">
        <v>-3.49715</v>
      </c>
      <c r="AB67" s="126">
        <v>-8.0988400000000009</v>
      </c>
      <c r="AC67" s="126">
        <v>-12.211690000000001</v>
      </c>
      <c r="AD67" s="126">
        <v>-5.9300299999999995</v>
      </c>
      <c r="AE67" s="126">
        <v>-10.645899999999999</v>
      </c>
      <c r="AF67" s="126">
        <v>-16.45506</v>
      </c>
      <c r="AG67" s="126">
        <v>-6.1211380751300002</v>
      </c>
      <c r="AH67" s="126">
        <v>-16.4951205805</v>
      </c>
      <c r="AI67" s="127">
        <v>74.391710000000003</v>
      </c>
      <c r="AJ67" s="127">
        <v>83.114260000000002</v>
      </c>
      <c r="AK67" s="127">
        <v>64.003280000000004</v>
      </c>
      <c r="AL67" s="127">
        <v>30.162470000000003</v>
      </c>
      <c r="AM67" s="127">
        <v>25.66291</v>
      </c>
      <c r="AN67" s="4"/>
      <c r="AO67" s="4"/>
      <c r="AP67" s="4"/>
      <c r="AQ67" s="4"/>
      <c r="AR67" s="4"/>
      <c r="AS67" s="4"/>
      <c r="AT67" s="4"/>
      <c r="AU67" s="4"/>
      <c r="AV67" s="4"/>
      <c r="AW67" s="4"/>
      <c r="AX67" s="4"/>
      <c r="AY67" s="4"/>
      <c r="ALQ67" s="9" t="e">
        <v>#N/A</v>
      </c>
    </row>
    <row r="68" spans="1:1005" ht="15" x14ac:dyDescent="0.25">
      <c r="A68" s="134">
        <f>YampaRiverInflow.TotalOutflow!A68</f>
        <v>45170</v>
      </c>
      <c r="B68" s="13"/>
      <c r="C68" s="13"/>
      <c r="D68" s="13">
        <v>-12.41</v>
      </c>
      <c r="E68" s="126">
        <v>21.405069999999998</v>
      </c>
      <c r="F68" s="126">
        <v>-6.1849399999999992</v>
      </c>
      <c r="G68" s="126">
        <v>-13.40967</v>
      </c>
      <c r="H68" s="126">
        <v>4.8451000000000004</v>
      </c>
      <c r="I68" s="126">
        <v>10.459700000000002</v>
      </c>
      <c r="J68" s="126">
        <v>-32.106940000000002</v>
      </c>
      <c r="K68" s="126">
        <v>-14.36115</v>
      </c>
      <c r="L68" s="126">
        <v>6.0761099999999999</v>
      </c>
      <c r="M68" s="126">
        <v>2.1292300000000002</v>
      </c>
      <c r="N68" s="126">
        <v>3.4588800000000002</v>
      </c>
      <c r="O68" s="126">
        <v>-3.5141100000000001</v>
      </c>
      <c r="P68" s="126">
        <v>2.3970700000000003</v>
      </c>
      <c r="Q68" s="126">
        <v>-14.862719999999999</v>
      </c>
      <c r="R68" s="126">
        <v>10.64911</v>
      </c>
      <c r="S68" s="126">
        <v>1.2162899999999999</v>
      </c>
      <c r="T68" s="126">
        <v>-3.2352600000000002</v>
      </c>
      <c r="U68" s="126">
        <v>3.2015500000000001</v>
      </c>
      <c r="V68" s="126">
        <v>-2.03647</v>
      </c>
      <c r="W68" s="126">
        <v>4.6902200000000001</v>
      </c>
      <c r="X68" s="126">
        <v>-2.4659599999999999</v>
      </c>
      <c r="Y68" s="126">
        <v>2.1341199999999998</v>
      </c>
      <c r="Z68" s="126">
        <v>-3.6479999999999999E-2</v>
      </c>
      <c r="AA68" s="126">
        <v>3.5242300000000002</v>
      </c>
      <c r="AB68" s="126">
        <v>2.30775</v>
      </c>
      <c r="AC68" s="126">
        <v>-2.1289499999999997</v>
      </c>
      <c r="AD68" s="126">
        <v>-5.9721000000000002</v>
      </c>
      <c r="AE68" s="126">
        <v>-4.7625399999999996</v>
      </c>
      <c r="AF68" s="126">
        <v>-11.23626</v>
      </c>
      <c r="AG68" s="126">
        <v>-5.9217293134800002</v>
      </c>
      <c r="AH68" s="126">
        <v>-16.066383176799999</v>
      </c>
      <c r="AI68" s="127">
        <v>15.569330000000001</v>
      </c>
      <c r="AJ68" s="127">
        <v>17.491540000000001</v>
      </c>
      <c r="AK68" s="127">
        <v>90.030710000000013</v>
      </c>
      <c r="AL68" s="127">
        <v>37.451620000000005</v>
      </c>
      <c r="AM68" s="127">
        <v>29.726150000000001</v>
      </c>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row r="101" spans="4:4" ht="12.75" customHeight="1" x14ac:dyDescent="0.25">
      <c r="D101" s="9">
        <v>-15.169</v>
      </c>
    </row>
    <row r="102" spans="4:4" ht="12.75" customHeight="1" x14ac:dyDescent="0.25">
      <c r="D102" s="9">
        <v>-15.298999999999999</v>
      </c>
    </row>
    <row r="103" spans="4:4" ht="12.75" customHeight="1" x14ac:dyDescent="0.25">
      <c r="D103" s="9">
        <v>-11.801</v>
      </c>
    </row>
    <row r="104" spans="4:4" ht="12.75" customHeight="1" x14ac:dyDescent="0.25">
      <c r="D104" s="9">
        <v>-12.41</v>
      </c>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tabColor rgb="FFFF0000"/>
  </sheetPr>
  <dimension ref="A1:ALQ104"/>
  <sheetViews>
    <sheetView topLeftCell="A43"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60</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PkrToImp_In_Time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43221</v>
      </c>
      <c r="B4" s="13"/>
      <c r="C4" s="13"/>
      <c r="D4" s="13">
        <v>-23.361999999999998</v>
      </c>
      <c r="E4" s="126">
        <v>-3.2269999999999999</v>
      </c>
      <c r="F4" s="126">
        <v>-13.581</v>
      </c>
      <c r="G4" s="126">
        <v>-52.53</v>
      </c>
      <c r="H4" s="126">
        <v>-80.343999999999994</v>
      </c>
      <c r="I4" s="126">
        <v>-118.304</v>
      </c>
      <c r="J4" s="126">
        <v>-138.191</v>
      </c>
      <c r="K4" s="126">
        <v>-16.033000000000001</v>
      </c>
      <c r="L4" s="126">
        <v>-40.975999999999999</v>
      </c>
      <c r="M4" s="126">
        <v>-17.803999999999998</v>
      </c>
      <c r="N4" s="126">
        <v>-31.501999999999999</v>
      </c>
      <c r="O4" s="126">
        <v>-19.012</v>
      </c>
      <c r="P4" s="126">
        <v>-19.099</v>
      </c>
      <c r="Q4" s="126">
        <v>-31.253</v>
      </c>
      <c r="R4" s="126">
        <v>-147.96199999999999</v>
      </c>
      <c r="S4" s="126">
        <v>-29.908999999999999</v>
      </c>
      <c r="T4" s="126">
        <v>-28.129000000000001</v>
      </c>
      <c r="U4" s="126">
        <v>-49.914999999999999</v>
      </c>
      <c r="V4" s="126">
        <v>-34.603000000000002</v>
      </c>
      <c r="W4" s="126">
        <v>-27.748999999999999</v>
      </c>
      <c r="X4" s="126">
        <v>-15.643000000000001</v>
      </c>
      <c r="Y4" s="126">
        <v>-26.481000000000002</v>
      </c>
      <c r="Z4" s="126">
        <v>-13.461</v>
      </c>
      <c r="AA4" s="126">
        <v>-3.1219999999999999</v>
      </c>
      <c r="AB4" s="126">
        <v>-37.49</v>
      </c>
      <c r="AC4" s="126">
        <v>-28.582000000000001</v>
      </c>
      <c r="AD4" s="126">
        <v>-34.988</v>
      </c>
      <c r="AE4" s="126">
        <v>-27.611000000000001</v>
      </c>
      <c r="AF4" s="126">
        <v>-13.772</v>
      </c>
      <c r="AG4" s="126">
        <v>-19.452999999999999</v>
      </c>
      <c r="AH4" s="126">
        <v>-43.834120000000006</v>
      </c>
      <c r="AI4" s="126">
        <v>-36.949010000000001</v>
      </c>
      <c r="AJ4" s="126">
        <v>-18.708639999999999</v>
      </c>
      <c r="AK4" s="126">
        <v>-25.39873</v>
      </c>
      <c r="AL4" s="126">
        <v>-18.684161391</v>
      </c>
      <c r="AM4" s="126">
        <v>-9.3682712112299988</v>
      </c>
      <c r="AN4" s="4"/>
      <c r="AO4" s="4"/>
      <c r="AP4" s="4"/>
      <c r="AQ4" s="4"/>
      <c r="AR4" s="4"/>
      <c r="AS4" s="4"/>
      <c r="AT4" s="4"/>
      <c r="AU4" s="4"/>
      <c r="AV4" s="4"/>
      <c r="AW4" s="4"/>
      <c r="AX4" s="4"/>
      <c r="AY4" s="4"/>
    </row>
    <row r="5" spans="1:54" ht="15" x14ac:dyDescent="0.25">
      <c r="A5" s="134">
        <f>YampaRiverInflow.TotalOutflow!A5</f>
        <v>43252</v>
      </c>
      <c r="B5" s="13"/>
      <c r="C5" s="13"/>
      <c r="D5" s="13">
        <v>-48.805999999999997</v>
      </c>
      <c r="E5" s="126">
        <v>-63.795000000000002</v>
      </c>
      <c r="F5" s="126">
        <v>-22.106999999999999</v>
      </c>
      <c r="G5" s="126">
        <v>-145.12100000000001</v>
      </c>
      <c r="H5" s="126">
        <v>-71.817999999999998</v>
      </c>
      <c r="I5" s="126">
        <v>-97.96</v>
      </c>
      <c r="J5" s="126">
        <v>8.8849999999999998</v>
      </c>
      <c r="K5" s="126">
        <v>-38.042999999999999</v>
      </c>
      <c r="L5" s="126">
        <v>-46.71</v>
      </c>
      <c r="M5" s="126">
        <v>-50.164000000000001</v>
      </c>
      <c r="N5" s="126">
        <v>-42.655000000000001</v>
      </c>
      <c r="O5" s="126">
        <v>-57.844000000000001</v>
      </c>
      <c r="P5" s="126">
        <v>-49.320999999999998</v>
      </c>
      <c r="Q5" s="126">
        <v>-51.93</v>
      </c>
      <c r="R5" s="126">
        <v>-183.62299999999999</v>
      </c>
      <c r="S5" s="126">
        <v>-63.558</v>
      </c>
      <c r="T5" s="126">
        <v>-43.442999999999998</v>
      </c>
      <c r="U5" s="126">
        <v>-78.712000000000003</v>
      </c>
      <c r="V5" s="126">
        <v>-44.427999999999997</v>
      </c>
      <c r="W5" s="126">
        <v>-46.622999999999998</v>
      </c>
      <c r="X5" s="126">
        <v>-26.48</v>
      </c>
      <c r="Y5" s="126">
        <v>-49.249000000000002</v>
      </c>
      <c r="Z5" s="126">
        <v>-37.82</v>
      </c>
      <c r="AA5" s="126">
        <v>-37.124000000000002</v>
      </c>
      <c r="AB5" s="126">
        <v>-46.805999999999997</v>
      </c>
      <c r="AC5" s="126">
        <v>-42.271000000000001</v>
      </c>
      <c r="AD5" s="126">
        <v>-36.914999999999999</v>
      </c>
      <c r="AE5" s="126">
        <v>-53.137999999999998</v>
      </c>
      <c r="AF5" s="126">
        <v>-64.947999999999993</v>
      </c>
      <c r="AG5" s="126">
        <v>-25.780999999999999</v>
      </c>
      <c r="AH5" s="126">
        <v>-34.943179999999998</v>
      </c>
      <c r="AI5" s="127">
        <v>-51.29607</v>
      </c>
      <c r="AJ5" s="127">
        <v>-57.331830000000004</v>
      </c>
      <c r="AK5" s="127">
        <v>-54.558230000000002</v>
      </c>
      <c r="AL5" s="127">
        <v>-68.587001490600002</v>
      </c>
      <c r="AM5" s="127">
        <v>-35.762955953400002</v>
      </c>
      <c r="AN5" s="4"/>
      <c r="AO5" s="4"/>
      <c r="AP5" s="4"/>
      <c r="AQ5" s="4"/>
      <c r="AR5" s="4"/>
      <c r="AS5" s="4"/>
      <c r="AT5" s="4"/>
      <c r="AU5" s="4"/>
      <c r="AV5" s="4"/>
      <c r="AW5" s="4"/>
      <c r="AX5" s="4"/>
      <c r="AY5" s="4"/>
    </row>
    <row r="6" spans="1:54" ht="15" x14ac:dyDescent="0.25">
      <c r="A6" s="134">
        <f>YampaRiverInflow.TotalOutflow!A6</f>
        <v>43282</v>
      </c>
      <c r="B6" s="13"/>
      <c r="C6" s="13"/>
      <c r="D6" s="13">
        <v>-23.762</v>
      </c>
      <c r="E6" s="126">
        <v>-36.118000000000002</v>
      </c>
      <c r="F6" s="126">
        <v>-38.566000000000003</v>
      </c>
      <c r="G6" s="126">
        <v>-36.479999999999997</v>
      </c>
      <c r="H6" s="126">
        <v>-38.226999999999997</v>
      </c>
      <c r="I6" s="126">
        <v>-78.781000000000006</v>
      </c>
      <c r="J6" s="126">
        <v>-21.681999999999999</v>
      </c>
      <c r="K6" s="126">
        <v>-28.289000000000001</v>
      </c>
      <c r="L6" s="126">
        <v>-64.233999999999995</v>
      </c>
      <c r="M6" s="126">
        <v>-49.396000000000001</v>
      </c>
      <c r="N6" s="126">
        <v>-44.13</v>
      </c>
      <c r="O6" s="126">
        <v>-48.3</v>
      </c>
      <c r="P6" s="126">
        <v>-25.504000000000001</v>
      </c>
      <c r="Q6" s="126">
        <v>-48.567</v>
      </c>
      <c r="R6" s="126">
        <v>-182.99199999999999</v>
      </c>
      <c r="S6" s="126">
        <v>-65.305999999999997</v>
      </c>
      <c r="T6" s="126">
        <v>-37.942</v>
      </c>
      <c r="U6" s="126">
        <v>-73.787000000000006</v>
      </c>
      <c r="V6" s="126">
        <v>-40.765999999999998</v>
      </c>
      <c r="W6" s="126">
        <v>-6.4569999999999999</v>
      </c>
      <c r="X6" s="126">
        <v>-40.478000000000002</v>
      </c>
      <c r="Y6" s="126">
        <v>-35.347000000000001</v>
      </c>
      <c r="Z6" s="126">
        <v>-30.984000000000002</v>
      </c>
      <c r="AA6" s="126">
        <v>-12.644</v>
      </c>
      <c r="AB6" s="126">
        <v>-15.252000000000001</v>
      </c>
      <c r="AC6" s="126">
        <v>-52.765999999999998</v>
      </c>
      <c r="AD6" s="126">
        <v>-45.936</v>
      </c>
      <c r="AE6" s="126">
        <v>-47.3</v>
      </c>
      <c r="AF6" s="126">
        <v>-39.220999999999997</v>
      </c>
      <c r="AG6" s="126">
        <v>-35.222999999999999</v>
      </c>
      <c r="AH6" s="126">
        <v>-42.72146</v>
      </c>
      <c r="AI6" s="127">
        <v>-48.900089999999999</v>
      </c>
      <c r="AJ6" s="127">
        <v>-17.894650000000002</v>
      </c>
      <c r="AK6" s="127">
        <v>-23.696210000000001</v>
      </c>
      <c r="AL6" s="127">
        <v>-7.1829008864099997</v>
      </c>
      <c r="AM6" s="127">
        <v>-13.3525170981</v>
      </c>
      <c r="AN6" s="4"/>
      <c r="AO6" s="4"/>
      <c r="AP6" s="4"/>
      <c r="AQ6" s="4"/>
      <c r="AR6" s="4"/>
      <c r="AS6" s="4"/>
      <c r="AT6" s="4"/>
      <c r="AU6" s="4"/>
      <c r="AV6" s="4"/>
      <c r="AW6" s="4"/>
      <c r="AX6" s="4"/>
      <c r="AY6" s="4"/>
    </row>
    <row r="7" spans="1:54" ht="15" x14ac:dyDescent="0.25">
      <c r="A7" s="134">
        <f>YampaRiverInflow.TotalOutflow!A7</f>
        <v>43313</v>
      </c>
      <c r="B7" s="13"/>
      <c r="C7" s="13"/>
      <c r="D7" s="13">
        <v>-20.475999999999999</v>
      </c>
      <c r="E7" s="126">
        <v>-15.141999999999999</v>
      </c>
      <c r="F7" s="126">
        <v>5.0810000000000004</v>
      </c>
      <c r="G7" s="126">
        <v>-16.428999999999998</v>
      </c>
      <c r="H7" s="126">
        <v>-15.093999999999999</v>
      </c>
      <c r="I7" s="126">
        <v>-77.117000000000004</v>
      </c>
      <c r="J7" s="126">
        <v>-51.414000000000001</v>
      </c>
      <c r="K7" s="126">
        <v>-22.39</v>
      </c>
      <c r="L7" s="126">
        <v>-5.8449999999999998</v>
      </c>
      <c r="M7" s="126">
        <v>-16.213000000000001</v>
      </c>
      <c r="N7" s="126">
        <v>-13.936999999999999</v>
      </c>
      <c r="O7" s="126">
        <v>-23.998000000000001</v>
      </c>
      <c r="P7" s="126">
        <v>5.8440000000000003</v>
      </c>
      <c r="Q7" s="126">
        <v>-37.121000000000002</v>
      </c>
      <c r="R7" s="126">
        <v>-39.380000000000003</v>
      </c>
      <c r="S7" s="126">
        <v>-27.815000000000001</v>
      </c>
      <c r="T7" s="126">
        <v>-14.052</v>
      </c>
      <c r="U7" s="126">
        <v>-65.381</v>
      </c>
      <c r="V7" s="126">
        <v>-36.566000000000003</v>
      </c>
      <c r="W7" s="126">
        <v>-19.853999999999999</v>
      </c>
      <c r="X7" s="126">
        <v>-3.7530000000000001</v>
      </c>
      <c r="Y7" s="126">
        <v>-2.8780000000000001</v>
      </c>
      <c r="Z7" s="126">
        <v>-12.666</v>
      </c>
      <c r="AA7" s="126">
        <v>-13.96</v>
      </c>
      <c r="AB7" s="126">
        <v>-39.997999999999998</v>
      </c>
      <c r="AC7" s="126">
        <v>7.2850000000000001</v>
      </c>
      <c r="AD7" s="126">
        <v>-24.344000000000001</v>
      </c>
      <c r="AE7" s="126">
        <v>-33.448999999999998</v>
      </c>
      <c r="AF7" s="126">
        <v>-19.832000000000001</v>
      </c>
      <c r="AG7" s="126">
        <v>-46.258000000000003</v>
      </c>
      <c r="AH7" s="126">
        <v>-32.945339999999995</v>
      </c>
      <c r="AI7" s="127">
        <v>-39.458289999999998</v>
      </c>
      <c r="AJ7" s="127">
        <v>-23.445790000000002</v>
      </c>
      <c r="AK7" s="127">
        <v>-14.44247</v>
      </c>
      <c r="AL7" s="127">
        <v>-5.3147564458200005</v>
      </c>
      <c r="AM7" s="127">
        <v>-18.306574451100001</v>
      </c>
      <c r="AN7" s="4"/>
      <c r="AO7" s="4"/>
      <c r="AP7" s="4"/>
      <c r="AQ7" s="4"/>
      <c r="AR7" s="4"/>
      <c r="AS7" s="4"/>
      <c r="AT7" s="4"/>
      <c r="AU7" s="4"/>
      <c r="AV7" s="4"/>
      <c r="AW7" s="4"/>
      <c r="AX7" s="4"/>
      <c r="AY7" s="4"/>
    </row>
    <row r="8" spans="1:54" ht="15" x14ac:dyDescent="0.25">
      <c r="A8" s="134">
        <f>YampaRiverInflow.TotalOutflow!A8</f>
        <v>43344</v>
      </c>
      <c r="B8" s="13"/>
      <c r="C8" s="13"/>
      <c r="D8" s="13">
        <v>-21.643999999999998</v>
      </c>
      <c r="E8" s="126">
        <v>14.304</v>
      </c>
      <c r="F8" s="126">
        <v>-4.5</v>
      </c>
      <c r="G8" s="126">
        <v>-45.348999999999997</v>
      </c>
      <c r="H8" s="126">
        <v>-49.987000000000002</v>
      </c>
      <c r="I8" s="126">
        <v>8.8550000000000004</v>
      </c>
      <c r="J8" s="126">
        <v>-45.326999999999998</v>
      </c>
      <c r="K8" s="126">
        <v>-12.705</v>
      </c>
      <c r="L8" s="126">
        <v>-21.931000000000001</v>
      </c>
      <c r="M8" s="126">
        <v>-11.678000000000001</v>
      </c>
      <c r="N8" s="126">
        <v>-16.454999999999998</v>
      </c>
      <c r="O8" s="126">
        <v>-15.521000000000001</v>
      </c>
      <c r="P8" s="126">
        <v>-12.746</v>
      </c>
      <c r="Q8" s="126">
        <v>-31.334</v>
      </c>
      <c r="R8" s="126">
        <v>-19.856000000000002</v>
      </c>
      <c r="S8" s="126">
        <v>-41.415999999999997</v>
      </c>
      <c r="T8" s="126">
        <v>-22.555</v>
      </c>
      <c r="U8" s="126">
        <v>0.85399999999999998</v>
      </c>
      <c r="V8" s="126">
        <v>-61.966000000000001</v>
      </c>
      <c r="W8" s="126">
        <v>-54.048999999999999</v>
      </c>
      <c r="X8" s="126">
        <v>-27.712</v>
      </c>
      <c r="Y8" s="126">
        <v>-18.021999999999998</v>
      </c>
      <c r="Z8" s="126">
        <v>-8.8450000000000006</v>
      </c>
      <c r="AA8" s="126">
        <v>-17.966000000000001</v>
      </c>
      <c r="AB8" s="126">
        <v>-5.1360000000000001</v>
      </c>
      <c r="AC8" s="126">
        <v>-10.974</v>
      </c>
      <c r="AD8" s="126">
        <v>-32.47</v>
      </c>
      <c r="AE8" s="126">
        <v>-35.090000000000003</v>
      </c>
      <c r="AF8" s="126">
        <v>-20.788</v>
      </c>
      <c r="AG8" s="126">
        <v>-50.804000000000002</v>
      </c>
      <c r="AH8" s="126">
        <v>-26.487169999999999</v>
      </c>
      <c r="AI8" s="127">
        <v>-30.253869999999999</v>
      </c>
      <c r="AJ8" s="127">
        <v>-43.057809999999996</v>
      </c>
      <c r="AK8" s="127">
        <v>-36.350120000000004</v>
      </c>
      <c r="AL8" s="127">
        <v>-18.8728240509</v>
      </c>
      <c r="AM8" s="127">
        <v>-15.710973601100001</v>
      </c>
      <c r="AN8" s="4"/>
      <c r="AO8" s="4"/>
      <c r="AP8" s="4"/>
      <c r="AQ8" s="4"/>
      <c r="AR8" s="4"/>
      <c r="AS8" s="4"/>
      <c r="AT8" s="4"/>
      <c r="AU8" s="4"/>
      <c r="AV8" s="4"/>
      <c r="AW8" s="4"/>
      <c r="AX8" s="4"/>
      <c r="AY8" s="4"/>
    </row>
    <row r="9" spans="1:54" ht="15" x14ac:dyDescent="0.25">
      <c r="A9" s="134">
        <f>YampaRiverInflow.TotalOutflow!A9</f>
        <v>43374</v>
      </c>
      <c r="B9" s="13"/>
      <c r="C9" s="13"/>
      <c r="D9" s="13">
        <v>-15.755000000000001</v>
      </c>
      <c r="E9" s="126">
        <v>25.649000000000001</v>
      </c>
      <c r="F9" s="126">
        <v>0.77100000000000002</v>
      </c>
      <c r="G9" s="126">
        <v>4.673</v>
      </c>
      <c r="H9" s="126">
        <v>-43.091999999999999</v>
      </c>
      <c r="I9" s="126">
        <v>28.411000000000001</v>
      </c>
      <c r="J9" s="126">
        <v>15.292999999999999</v>
      </c>
      <c r="K9" s="126">
        <v>7.4790000000000001</v>
      </c>
      <c r="L9" s="126">
        <v>-7.4880000000000004</v>
      </c>
      <c r="M9" s="126">
        <v>-21.609000000000002</v>
      </c>
      <c r="N9" s="126">
        <v>-2.9830000000000001</v>
      </c>
      <c r="O9" s="126">
        <v>3.17</v>
      </c>
      <c r="P9" s="126">
        <v>-15.058</v>
      </c>
      <c r="Q9" s="126">
        <v>-8.1869999999999994</v>
      </c>
      <c r="R9" s="126">
        <v>-13.262</v>
      </c>
      <c r="S9" s="126">
        <v>8.3439999999999994</v>
      </c>
      <c r="T9" s="126">
        <v>1.6279999999999999</v>
      </c>
      <c r="U9" s="126">
        <v>-1.526</v>
      </c>
      <c r="V9" s="126">
        <v>0.55800000000000005</v>
      </c>
      <c r="W9" s="126">
        <v>-0.40699999999999997</v>
      </c>
      <c r="X9" s="126">
        <v>-3.3740000000000001</v>
      </c>
      <c r="Y9" s="126">
        <v>10.401</v>
      </c>
      <c r="Z9" s="126">
        <v>3.125</v>
      </c>
      <c r="AA9" s="126">
        <v>0.16600000000000001</v>
      </c>
      <c r="AB9" s="126">
        <v>26.085000000000001</v>
      </c>
      <c r="AC9" s="126">
        <v>-4.4400000000000004</v>
      </c>
      <c r="AD9" s="126">
        <v>7.4</v>
      </c>
      <c r="AE9" s="126">
        <v>-11.666</v>
      </c>
      <c r="AF9" s="126">
        <v>-2.7410000000000001</v>
      </c>
      <c r="AG9" s="126">
        <v>-4.4329999999999998</v>
      </c>
      <c r="AH9" s="126">
        <v>-10.08483</v>
      </c>
      <c r="AI9" s="127">
        <v>-27.032550000000001</v>
      </c>
      <c r="AJ9" s="127">
        <v>-5.7554099999999995</v>
      </c>
      <c r="AK9" s="127">
        <v>-10.2515</v>
      </c>
      <c r="AL9" s="127">
        <v>-12.6998988852</v>
      </c>
      <c r="AM9" s="127">
        <v>-2.6646828313099999</v>
      </c>
      <c r="AN9" s="4"/>
      <c r="AO9" s="4"/>
      <c r="AP9" s="4"/>
      <c r="AQ9" s="4"/>
      <c r="AR9" s="4"/>
      <c r="AS9" s="4"/>
      <c r="AT9" s="4"/>
      <c r="AU9" s="4"/>
      <c r="AV9" s="4"/>
      <c r="AW9" s="4"/>
      <c r="AX9" s="4"/>
      <c r="AY9" s="4"/>
    </row>
    <row r="10" spans="1:54" ht="15" x14ac:dyDescent="0.25">
      <c r="A10" s="134">
        <f>YampaRiverInflow.TotalOutflow!A10</f>
        <v>43405</v>
      </c>
      <c r="B10" s="13"/>
      <c r="C10" s="13"/>
      <c r="D10" s="13">
        <v>2.5249999999999999</v>
      </c>
      <c r="E10" s="126">
        <v>5.9569999999999999</v>
      </c>
      <c r="F10" s="126">
        <v>17.582999999999998</v>
      </c>
      <c r="G10" s="126">
        <v>-56.331000000000003</v>
      </c>
      <c r="H10" s="126">
        <v>-30.108000000000001</v>
      </c>
      <c r="I10" s="126">
        <v>-24.338000000000001</v>
      </c>
      <c r="J10" s="126">
        <v>-14.114000000000001</v>
      </c>
      <c r="K10" s="126">
        <v>1.411</v>
      </c>
      <c r="L10" s="126">
        <v>5.4320000000000004</v>
      </c>
      <c r="M10" s="126">
        <v>11.315</v>
      </c>
      <c r="N10" s="126">
        <v>8.8170000000000002</v>
      </c>
      <c r="O10" s="126">
        <v>8.6760000000000002</v>
      </c>
      <c r="P10" s="126">
        <v>-7.5490000000000004</v>
      </c>
      <c r="Q10" s="126">
        <v>1.3320000000000001</v>
      </c>
      <c r="R10" s="126">
        <v>8.9619999999999997</v>
      </c>
      <c r="S10" s="126">
        <v>4.5019999999999998</v>
      </c>
      <c r="T10" s="126">
        <v>13.975</v>
      </c>
      <c r="U10" s="126">
        <v>6.8760000000000003</v>
      </c>
      <c r="V10" s="126">
        <v>-37.753999999999998</v>
      </c>
      <c r="W10" s="126">
        <v>12.58</v>
      </c>
      <c r="X10" s="126">
        <v>4.9530000000000003</v>
      </c>
      <c r="Y10" s="126">
        <v>14.292</v>
      </c>
      <c r="Z10" s="126">
        <v>10.398</v>
      </c>
      <c r="AA10" s="126">
        <v>14.773</v>
      </c>
      <c r="AB10" s="126">
        <v>2.8980000000000001</v>
      </c>
      <c r="AC10" s="126">
        <v>-5.16</v>
      </c>
      <c r="AD10" s="126">
        <v>8.36</v>
      </c>
      <c r="AE10" s="126">
        <v>0.24399999999999999</v>
      </c>
      <c r="AF10" s="126">
        <v>-2.194</v>
      </c>
      <c r="AG10" s="126">
        <v>-8.1240000000000006</v>
      </c>
      <c r="AH10" s="126">
        <v>-20.0396</v>
      </c>
      <c r="AI10" s="127">
        <v>-7.1350500000000006</v>
      </c>
      <c r="AJ10" s="127">
        <v>-4.9749300000000005</v>
      </c>
      <c r="AK10" s="127">
        <v>-2.7747700000000002</v>
      </c>
      <c r="AL10" s="127">
        <v>-5.4642536803299997</v>
      </c>
      <c r="AM10" s="127">
        <v>13.381105650899999</v>
      </c>
      <c r="AN10" s="4"/>
      <c r="AO10" s="4"/>
      <c r="AP10" s="4"/>
      <c r="AQ10" s="4"/>
      <c r="AR10" s="4"/>
      <c r="AS10" s="4"/>
      <c r="AT10" s="4"/>
      <c r="AU10" s="4"/>
      <c r="AV10" s="4"/>
      <c r="AW10" s="4"/>
      <c r="AX10" s="4"/>
      <c r="AY10" s="4"/>
    </row>
    <row r="11" spans="1:54" ht="15" x14ac:dyDescent="0.25">
      <c r="A11" s="134">
        <f>YampaRiverInflow.TotalOutflow!A11</f>
        <v>43435</v>
      </c>
      <c r="B11" s="13"/>
      <c r="C11" s="13"/>
      <c r="D11" s="13">
        <v>10.83</v>
      </c>
      <c r="E11" s="126">
        <v>-13.081</v>
      </c>
      <c r="F11" s="126">
        <v>-31.75</v>
      </c>
      <c r="G11" s="126">
        <v>-93.247</v>
      </c>
      <c r="H11" s="126">
        <v>-29.280999999999999</v>
      </c>
      <c r="I11" s="126">
        <v>-52.756999999999998</v>
      </c>
      <c r="J11" s="126">
        <v>-68.424999999999997</v>
      </c>
      <c r="K11" s="126">
        <v>-26.193000000000001</v>
      </c>
      <c r="L11" s="126">
        <v>-1.996</v>
      </c>
      <c r="M11" s="126">
        <v>1.087</v>
      </c>
      <c r="N11" s="126">
        <v>7.093</v>
      </c>
      <c r="O11" s="126">
        <v>18.335000000000001</v>
      </c>
      <c r="P11" s="126">
        <v>4.6580000000000004</v>
      </c>
      <c r="Q11" s="126">
        <v>11.409000000000001</v>
      </c>
      <c r="R11" s="126">
        <v>18.884</v>
      </c>
      <c r="S11" s="126">
        <v>6.4809999999999999</v>
      </c>
      <c r="T11" s="126">
        <v>-1.6890000000000001</v>
      </c>
      <c r="U11" s="126">
        <v>-26.622</v>
      </c>
      <c r="V11" s="126">
        <v>-69.311999999999998</v>
      </c>
      <c r="W11" s="126">
        <v>30.471</v>
      </c>
      <c r="X11" s="126">
        <v>12.734</v>
      </c>
      <c r="Y11" s="126">
        <v>16.88</v>
      </c>
      <c r="Z11" s="126">
        <v>5.86</v>
      </c>
      <c r="AA11" s="126">
        <v>7.444</v>
      </c>
      <c r="AB11" s="126">
        <v>33.223999999999997</v>
      </c>
      <c r="AC11" s="126">
        <v>12.48</v>
      </c>
      <c r="AD11" s="126">
        <v>17.550999999999998</v>
      </c>
      <c r="AE11" s="126">
        <v>6.2709999999999999</v>
      </c>
      <c r="AF11" s="126">
        <v>38.814999999999998</v>
      </c>
      <c r="AG11" s="126">
        <v>9.5690000000000008</v>
      </c>
      <c r="AH11" s="126">
        <v>34.180550000000004</v>
      </c>
      <c r="AI11" s="127">
        <v>4.3811200000000001</v>
      </c>
      <c r="AJ11" s="127">
        <v>12.84577</v>
      </c>
      <c r="AK11" s="127">
        <v>-9.6169899999999995</v>
      </c>
      <c r="AL11" s="127">
        <v>8.3672790060800004</v>
      </c>
      <c r="AM11" s="127">
        <v>22.5435745029</v>
      </c>
      <c r="AN11" s="4"/>
      <c r="AO11" s="4"/>
      <c r="AP11" s="4"/>
      <c r="AQ11" s="4"/>
      <c r="AR11" s="4"/>
      <c r="AS11" s="4"/>
      <c r="AT11" s="4"/>
      <c r="AU11" s="4"/>
      <c r="AV11" s="4"/>
      <c r="AW11" s="4"/>
      <c r="AX11" s="4"/>
      <c r="AY11" s="4"/>
    </row>
    <row r="12" spans="1:54" ht="15" x14ac:dyDescent="0.25">
      <c r="A12" s="134">
        <f>YampaRiverInflow.TotalOutflow!A12</f>
        <v>43466</v>
      </c>
      <c r="B12" s="13"/>
      <c r="C12" s="13"/>
      <c r="D12" s="13">
        <v>-12.968</v>
      </c>
      <c r="E12" s="126">
        <v>-4.7590000000000003</v>
      </c>
      <c r="F12" s="126">
        <v>-120.42</v>
      </c>
      <c r="G12" s="126">
        <v>-132.33799999999999</v>
      </c>
      <c r="H12" s="126">
        <v>-58.228000000000002</v>
      </c>
      <c r="I12" s="126">
        <v>-60.307000000000002</v>
      </c>
      <c r="J12" s="126">
        <v>-43.218000000000004</v>
      </c>
      <c r="K12" s="126">
        <v>0.96399999999999997</v>
      </c>
      <c r="L12" s="126">
        <v>-22.263000000000002</v>
      </c>
      <c r="M12" s="126">
        <v>4.6050000000000004</v>
      </c>
      <c r="N12" s="126">
        <v>-1.4319999999999999</v>
      </c>
      <c r="O12" s="126">
        <v>-16.689</v>
      </c>
      <c r="P12" s="126">
        <v>33.015000000000001</v>
      </c>
      <c r="Q12" s="126">
        <v>-30.713000000000001</v>
      </c>
      <c r="R12" s="126">
        <v>-2.2970000000000002</v>
      </c>
      <c r="S12" s="126">
        <v>-5.6280000000000001</v>
      </c>
      <c r="T12" s="126">
        <v>-64.680999999999997</v>
      </c>
      <c r="U12" s="126">
        <v>-113.199</v>
      </c>
      <c r="V12" s="126">
        <v>36.241999999999997</v>
      </c>
      <c r="W12" s="126">
        <v>-10.677</v>
      </c>
      <c r="X12" s="126">
        <v>8.1579999999999995</v>
      </c>
      <c r="Y12" s="126">
        <v>1.393</v>
      </c>
      <c r="Z12" s="126">
        <v>10.17</v>
      </c>
      <c r="AA12" s="126">
        <v>3.6539999999999999</v>
      </c>
      <c r="AB12" s="126">
        <v>8.1709999999999994</v>
      </c>
      <c r="AC12" s="126">
        <v>-29.212</v>
      </c>
      <c r="AD12" s="126">
        <v>-12.486000000000001</v>
      </c>
      <c r="AE12" s="126">
        <v>-4.2009999999999996</v>
      </c>
      <c r="AF12" s="126">
        <v>-21.986999999999998</v>
      </c>
      <c r="AG12" s="126">
        <v>21.381310000000003</v>
      </c>
      <c r="AH12" s="126">
        <v>-39.100470000000001</v>
      </c>
      <c r="AI12" s="127">
        <v>-31.08878</v>
      </c>
      <c r="AJ12" s="127">
        <v>7.3067399999999996</v>
      </c>
      <c r="AK12" s="127">
        <v>-13.3189509084</v>
      </c>
      <c r="AL12" s="127">
        <v>-6.1162163466399999</v>
      </c>
      <c r="AM12" s="127">
        <v>40.491999999999997</v>
      </c>
      <c r="AN12" s="4"/>
      <c r="AO12" s="4"/>
      <c r="AP12" s="4"/>
      <c r="AQ12" s="4"/>
      <c r="AR12" s="4"/>
      <c r="AS12" s="4"/>
      <c r="AT12" s="4"/>
      <c r="AU12" s="4"/>
      <c r="AV12" s="4"/>
      <c r="AW12" s="4"/>
      <c r="AX12" s="4"/>
      <c r="AY12" s="4"/>
    </row>
    <row r="13" spans="1:54" ht="15" x14ac:dyDescent="0.25">
      <c r="A13" s="134">
        <f>YampaRiverInflow.TotalOutflow!A13</f>
        <v>43497</v>
      </c>
      <c r="B13" s="13"/>
      <c r="C13" s="13"/>
      <c r="D13" s="13">
        <v>-28.324000000000002</v>
      </c>
      <c r="E13" s="126">
        <v>-59.207000000000001</v>
      </c>
      <c r="F13" s="126">
        <v>75.613</v>
      </c>
      <c r="G13" s="126">
        <v>-7.18</v>
      </c>
      <c r="H13" s="126">
        <v>-64.896000000000001</v>
      </c>
      <c r="I13" s="126">
        <v>-23.876000000000001</v>
      </c>
      <c r="J13" s="126">
        <v>15.349</v>
      </c>
      <c r="K13" s="126">
        <v>-20.808</v>
      </c>
      <c r="L13" s="126">
        <v>-41.154000000000003</v>
      </c>
      <c r="M13" s="126">
        <v>-33.997</v>
      </c>
      <c r="N13" s="126">
        <v>-13.894</v>
      </c>
      <c r="O13" s="126">
        <v>-22.573</v>
      </c>
      <c r="P13" s="126">
        <v>-17.102</v>
      </c>
      <c r="Q13" s="126">
        <v>-38.902000000000001</v>
      </c>
      <c r="R13" s="126">
        <v>-63.575000000000003</v>
      </c>
      <c r="S13" s="126">
        <v>-26.556999999999999</v>
      </c>
      <c r="T13" s="126">
        <v>-43.094999999999999</v>
      </c>
      <c r="U13" s="126">
        <v>-46.804000000000002</v>
      </c>
      <c r="V13" s="126">
        <v>-20.875</v>
      </c>
      <c r="W13" s="126">
        <v>-24.366</v>
      </c>
      <c r="X13" s="126">
        <v>1.1859999999999999</v>
      </c>
      <c r="Y13" s="126">
        <v>-25.843</v>
      </c>
      <c r="Z13" s="126">
        <v>-4.476</v>
      </c>
      <c r="AA13" s="126">
        <v>-2.3679999999999999</v>
      </c>
      <c r="AB13" s="126">
        <v>5.9080000000000004</v>
      </c>
      <c r="AC13" s="126">
        <v>-17.978000000000002</v>
      </c>
      <c r="AD13" s="126">
        <v>-35.601999999999997</v>
      </c>
      <c r="AE13" s="126">
        <v>-45.103999999999999</v>
      </c>
      <c r="AF13" s="126">
        <v>-5.1180000000000003</v>
      </c>
      <c r="AG13" s="126">
        <v>-37.282989999999998</v>
      </c>
      <c r="AH13" s="126">
        <v>-15.646379999999999</v>
      </c>
      <c r="AI13" s="127">
        <v>-40.071829999999999</v>
      </c>
      <c r="AJ13" s="127">
        <v>-32.633000000000003</v>
      </c>
      <c r="AK13" s="127">
        <v>-26.703267437200001</v>
      </c>
      <c r="AL13" s="127">
        <v>-28.524806553999998</v>
      </c>
      <c r="AM13" s="127">
        <v>-31.532</v>
      </c>
      <c r="AN13" s="4"/>
      <c r="AO13" s="4"/>
      <c r="AP13" s="4"/>
      <c r="AQ13" s="4"/>
      <c r="AR13" s="4"/>
      <c r="AS13" s="4"/>
      <c r="AT13" s="4"/>
      <c r="AU13" s="4"/>
      <c r="AV13" s="4"/>
      <c r="AW13" s="4"/>
      <c r="AX13" s="4"/>
      <c r="AY13" s="4"/>
    </row>
    <row r="14" spans="1:54" ht="15" x14ac:dyDescent="0.25">
      <c r="A14" s="134">
        <f>YampaRiverInflow.TotalOutflow!A14</f>
        <v>43525</v>
      </c>
      <c r="B14" s="13"/>
      <c r="C14" s="13"/>
      <c r="D14" s="13">
        <v>-56.542000000000002</v>
      </c>
      <c r="E14" s="126">
        <v>-42.109000000000002</v>
      </c>
      <c r="F14" s="126">
        <v>-24.684999999999999</v>
      </c>
      <c r="G14" s="126">
        <v>-25.779</v>
      </c>
      <c r="H14" s="126">
        <v>-20.971</v>
      </c>
      <c r="I14" s="126">
        <v>-80.751000000000005</v>
      </c>
      <c r="J14" s="126">
        <v>22.236000000000001</v>
      </c>
      <c r="K14" s="126">
        <v>-24.802</v>
      </c>
      <c r="L14" s="126">
        <v>-17.36</v>
      </c>
      <c r="M14" s="126">
        <v>-33.058</v>
      </c>
      <c r="N14" s="126">
        <v>-34.947000000000003</v>
      </c>
      <c r="O14" s="126">
        <v>-9.4450000000000003</v>
      </c>
      <c r="P14" s="126">
        <v>-51.122999999999998</v>
      </c>
      <c r="Q14" s="126">
        <v>-40.192999999999998</v>
      </c>
      <c r="R14" s="126">
        <v>-34.902000000000001</v>
      </c>
      <c r="S14" s="126">
        <v>-96.096000000000004</v>
      </c>
      <c r="T14" s="126">
        <v>-38.881</v>
      </c>
      <c r="U14" s="126">
        <v>-9.1829999999999998</v>
      </c>
      <c r="V14" s="126">
        <v>-13.153</v>
      </c>
      <c r="W14" s="126">
        <v>-27.914000000000001</v>
      </c>
      <c r="X14" s="126">
        <v>-37.945</v>
      </c>
      <c r="Y14" s="126">
        <v>-37.232999999999997</v>
      </c>
      <c r="Z14" s="126">
        <v>-84.150999999999996</v>
      </c>
      <c r="AA14" s="126">
        <v>-52.823</v>
      </c>
      <c r="AB14" s="126">
        <v>-62.375</v>
      </c>
      <c r="AC14" s="126">
        <v>-22.702999999999999</v>
      </c>
      <c r="AD14" s="126">
        <v>-24.411000000000001</v>
      </c>
      <c r="AE14" s="126">
        <v>-35.779000000000003</v>
      </c>
      <c r="AF14" s="126">
        <v>-52.19</v>
      </c>
      <c r="AG14" s="126">
        <v>-44.594099999999997</v>
      </c>
      <c r="AH14" s="126">
        <v>-46.276849999999996</v>
      </c>
      <c r="AI14" s="127">
        <v>-41.178449999999998</v>
      </c>
      <c r="AJ14" s="127">
        <v>-54.098759999999999</v>
      </c>
      <c r="AK14" s="127">
        <v>-94.386657514799992</v>
      </c>
      <c r="AL14" s="127">
        <v>-67.435723010499999</v>
      </c>
      <c r="AM14" s="127">
        <v>-34.798000000000002</v>
      </c>
      <c r="AN14" s="4"/>
      <c r="AO14" s="4"/>
      <c r="AP14" s="4"/>
      <c r="AQ14" s="4"/>
      <c r="AR14" s="4"/>
      <c r="AS14" s="4"/>
      <c r="AT14" s="4"/>
      <c r="AU14" s="4"/>
      <c r="AV14" s="4"/>
      <c r="AW14" s="4"/>
      <c r="AX14" s="4"/>
      <c r="AY14" s="4"/>
    </row>
    <row r="15" spans="1:54" ht="15" x14ac:dyDescent="0.25">
      <c r="A15" s="134">
        <f>YampaRiverInflow.TotalOutflow!A15</f>
        <v>43556</v>
      </c>
      <c r="B15" s="13"/>
      <c r="C15" s="13"/>
      <c r="D15" s="13">
        <v>-21.387</v>
      </c>
      <c r="E15" s="126">
        <v>-26.696999999999999</v>
      </c>
      <c r="F15" s="126">
        <v>-94.260999999999996</v>
      </c>
      <c r="G15" s="126">
        <v>-33.209000000000003</v>
      </c>
      <c r="H15" s="126">
        <v>-50.463000000000001</v>
      </c>
      <c r="I15" s="126">
        <v>-39.68</v>
      </c>
      <c r="J15" s="126">
        <v>-1.92</v>
      </c>
      <c r="K15" s="126">
        <v>-7.2060000000000004</v>
      </c>
      <c r="L15" s="126">
        <v>-49.616999999999997</v>
      </c>
      <c r="M15" s="126">
        <v>-43.034999999999997</v>
      </c>
      <c r="N15" s="126">
        <v>-59.116</v>
      </c>
      <c r="O15" s="126">
        <v>-58.07</v>
      </c>
      <c r="P15" s="126">
        <v>-46.223999999999997</v>
      </c>
      <c r="Q15" s="126">
        <v>-45.231000000000002</v>
      </c>
      <c r="R15" s="126">
        <v>-21.337</v>
      </c>
      <c r="S15" s="126">
        <v>-46.392000000000003</v>
      </c>
      <c r="T15" s="126">
        <v>-46.932000000000002</v>
      </c>
      <c r="U15" s="126">
        <v>-10.394</v>
      </c>
      <c r="V15" s="126">
        <v>-22.183</v>
      </c>
      <c r="W15" s="126">
        <v>-50.360999999999997</v>
      </c>
      <c r="X15" s="126">
        <v>-34.244</v>
      </c>
      <c r="Y15" s="126">
        <v>-28.298999999999999</v>
      </c>
      <c r="Z15" s="126">
        <v>-23.056999999999999</v>
      </c>
      <c r="AA15" s="126">
        <v>-23.652999999999999</v>
      </c>
      <c r="AB15" s="126">
        <v>-18.731000000000002</v>
      </c>
      <c r="AC15" s="126">
        <v>-34.493000000000002</v>
      </c>
      <c r="AD15" s="126">
        <v>-34.719000000000001</v>
      </c>
      <c r="AE15" s="126">
        <v>-39.353999999999999</v>
      </c>
      <c r="AF15" s="126">
        <v>-36.816000000000003</v>
      </c>
      <c r="AG15" s="126">
        <v>-31.096540000000001</v>
      </c>
      <c r="AH15" s="126">
        <v>-26.820700000000002</v>
      </c>
      <c r="AI15" s="127">
        <v>-39.596559999999997</v>
      </c>
      <c r="AJ15" s="127">
        <v>-38.490559999999995</v>
      </c>
      <c r="AK15" s="127">
        <v>-7.4329692029799999</v>
      </c>
      <c r="AL15" s="127">
        <v>-6.8714972382399999</v>
      </c>
      <c r="AM15" s="127">
        <v>-9.35</v>
      </c>
      <c r="AN15" s="4"/>
      <c r="AO15" s="4"/>
      <c r="AP15" s="4"/>
      <c r="AQ15" s="4"/>
      <c r="AR15" s="4"/>
      <c r="AS15" s="4"/>
      <c r="AT15" s="4"/>
      <c r="AU15" s="4"/>
      <c r="AV15" s="4"/>
      <c r="AW15" s="4"/>
      <c r="AX15" s="4"/>
      <c r="AY15" s="4"/>
    </row>
    <row r="16" spans="1:54" ht="15" x14ac:dyDescent="0.25">
      <c r="A16" s="134">
        <f>YampaRiverInflow.TotalOutflow!A16</f>
        <v>43586</v>
      </c>
      <c r="B16" s="13"/>
      <c r="C16" s="13"/>
      <c r="D16" s="13">
        <v>-23.361999999999998</v>
      </c>
      <c r="E16" s="126">
        <v>-13.581</v>
      </c>
      <c r="F16" s="126">
        <v>-52.53</v>
      </c>
      <c r="G16" s="126">
        <v>-80.343999999999994</v>
      </c>
      <c r="H16" s="126">
        <v>-118.304</v>
      </c>
      <c r="I16" s="126">
        <v>-138.191</v>
      </c>
      <c r="J16" s="126">
        <v>-16.033000000000001</v>
      </c>
      <c r="K16" s="126">
        <v>-40.975999999999999</v>
      </c>
      <c r="L16" s="126">
        <v>-17.803999999999998</v>
      </c>
      <c r="M16" s="126">
        <v>-31.501999999999999</v>
      </c>
      <c r="N16" s="126">
        <v>-19.012</v>
      </c>
      <c r="O16" s="126">
        <v>-19.099</v>
      </c>
      <c r="P16" s="126">
        <v>-31.253</v>
      </c>
      <c r="Q16" s="126">
        <v>-147.96199999999999</v>
      </c>
      <c r="R16" s="126">
        <v>-29.908999999999999</v>
      </c>
      <c r="S16" s="126">
        <v>-28.129000000000001</v>
      </c>
      <c r="T16" s="126">
        <v>-49.914999999999999</v>
      </c>
      <c r="U16" s="126">
        <v>-34.603000000000002</v>
      </c>
      <c r="V16" s="126">
        <v>-27.748999999999999</v>
      </c>
      <c r="W16" s="126">
        <v>-15.643000000000001</v>
      </c>
      <c r="X16" s="126">
        <v>-26.481000000000002</v>
      </c>
      <c r="Y16" s="126">
        <v>-13.461</v>
      </c>
      <c r="Z16" s="126">
        <v>-3.1219999999999999</v>
      </c>
      <c r="AA16" s="126">
        <v>-37.49</v>
      </c>
      <c r="AB16" s="126">
        <v>-28.582000000000001</v>
      </c>
      <c r="AC16" s="126">
        <v>-34.988</v>
      </c>
      <c r="AD16" s="126">
        <v>-27.611000000000001</v>
      </c>
      <c r="AE16" s="126">
        <v>-13.772</v>
      </c>
      <c r="AF16" s="126">
        <v>-19.452999999999999</v>
      </c>
      <c r="AG16" s="126">
        <v>-43.834120000000006</v>
      </c>
      <c r="AH16" s="126">
        <v>-36.949010000000001</v>
      </c>
      <c r="AI16" s="127">
        <v>-18.708639999999999</v>
      </c>
      <c r="AJ16" s="127">
        <v>-25.39873</v>
      </c>
      <c r="AK16" s="127">
        <v>-18.684161391</v>
      </c>
      <c r="AL16" s="127">
        <v>-9.3682712112299988</v>
      </c>
      <c r="AM16" s="127">
        <v>-3.2269999999999999</v>
      </c>
      <c r="AN16" s="4"/>
      <c r="AO16" s="4"/>
      <c r="AP16" s="4"/>
      <c r="AQ16" s="4"/>
      <c r="AR16" s="4"/>
      <c r="AS16" s="4"/>
      <c r="AT16" s="4"/>
      <c r="AU16" s="4"/>
      <c r="AV16" s="4"/>
      <c r="AW16" s="4"/>
      <c r="AX16" s="4"/>
      <c r="AY16" s="4"/>
    </row>
    <row r="17" spans="1:51" ht="15" x14ac:dyDescent="0.25">
      <c r="A17" s="134">
        <f>YampaRiverInflow.TotalOutflow!A17</f>
        <v>43617</v>
      </c>
      <c r="B17" s="13"/>
      <c r="C17" s="13"/>
      <c r="D17" s="13">
        <v>-48.805999999999997</v>
      </c>
      <c r="E17" s="126">
        <v>-22.106999999999999</v>
      </c>
      <c r="F17" s="126">
        <v>-145.12100000000001</v>
      </c>
      <c r="G17" s="126">
        <v>-71.817999999999998</v>
      </c>
      <c r="H17" s="126">
        <v>-97.96</v>
      </c>
      <c r="I17" s="126">
        <v>8.8849999999999998</v>
      </c>
      <c r="J17" s="126">
        <v>-38.042999999999999</v>
      </c>
      <c r="K17" s="126">
        <v>-46.71</v>
      </c>
      <c r="L17" s="126">
        <v>-50.164000000000001</v>
      </c>
      <c r="M17" s="126">
        <v>-42.655000000000001</v>
      </c>
      <c r="N17" s="126">
        <v>-57.844000000000001</v>
      </c>
      <c r="O17" s="126">
        <v>-49.320999999999998</v>
      </c>
      <c r="P17" s="126">
        <v>-51.93</v>
      </c>
      <c r="Q17" s="126">
        <v>-183.62299999999999</v>
      </c>
      <c r="R17" s="126">
        <v>-63.558</v>
      </c>
      <c r="S17" s="126">
        <v>-43.442999999999998</v>
      </c>
      <c r="T17" s="126">
        <v>-78.712000000000003</v>
      </c>
      <c r="U17" s="126">
        <v>-44.427999999999997</v>
      </c>
      <c r="V17" s="126">
        <v>-46.622999999999998</v>
      </c>
      <c r="W17" s="126">
        <v>-26.48</v>
      </c>
      <c r="X17" s="126">
        <v>-49.249000000000002</v>
      </c>
      <c r="Y17" s="126">
        <v>-37.82</v>
      </c>
      <c r="Z17" s="126">
        <v>-37.124000000000002</v>
      </c>
      <c r="AA17" s="126">
        <v>-46.805999999999997</v>
      </c>
      <c r="AB17" s="126">
        <v>-42.271000000000001</v>
      </c>
      <c r="AC17" s="126">
        <v>-36.914999999999999</v>
      </c>
      <c r="AD17" s="126">
        <v>-53.137999999999998</v>
      </c>
      <c r="AE17" s="126">
        <v>-64.947999999999993</v>
      </c>
      <c r="AF17" s="126">
        <v>-25.780999999999999</v>
      </c>
      <c r="AG17" s="126">
        <v>-34.943179999999998</v>
      </c>
      <c r="AH17" s="126">
        <v>-51.29607</v>
      </c>
      <c r="AI17" s="127">
        <v>-57.331830000000004</v>
      </c>
      <c r="AJ17" s="127">
        <v>-54.558230000000002</v>
      </c>
      <c r="AK17" s="127">
        <v>-68.587001490600002</v>
      </c>
      <c r="AL17" s="127">
        <v>-35.762955953400002</v>
      </c>
      <c r="AM17" s="127">
        <v>-63.795000000000002</v>
      </c>
      <c r="AN17" s="4"/>
      <c r="AO17" s="4"/>
      <c r="AP17" s="4"/>
      <c r="AQ17" s="4"/>
      <c r="AR17" s="4"/>
      <c r="AS17" s="4"/>
      <c r="AT17" s="4"/>
      <c r="AU17" s="4"/>
      <c r="AV17" s="4"/>
      <c r="AW17" s="4"/>
      <c r="AX17" s="4"/>
      <c r="AY17" s="4"/>
    </row>
    <row r="18" spans="1:51" ht="15" x14ac:dyDescent="0.25">
      <c r="A18" s="134">
        <f>YampaRiverInflow.TotalOutflow!A18</f>
        <v>43647</v>
      </c>
      <c r="B18" s="13"/>
      <c r="C18" s="13"/>
      <c r="D18" s="13">
        <v>-23.762</v>
      </c>
      <c r="E18" s="126">
        <v>-38.566000000000003</v>
      </c>
      <c r="F18" s="126">
        <v>-36.479999999999997</v>
      </c>
      <c r="G18" s="126">
        <v>-38.226999999999997</v>
      </c>
      <c r="H18" s="126">
        <v>-78.781000000000006</v>
      </c>
      <c r="I18" s="126">
        <v>-21.681999999999999</v>
      </c>
      <c r="J18" s="126">
        <v>-28.289000000000001</v>
      </c>
      <c r="K18" s="126">
        <v>-64.233999999999995</v>
      </c>
      <c r="L18" s="126">
        <v>-49.396000000000001</v>
      </c>
      <c r="M18" s="126">
        <v>-44.13</v>
      </c>
      <c r="N18" s="126">
        <v>-48.3</v>
      </c>
      <c r="O18" s="126">
        <v>-25.504000000000001</v>
      </c>
      <c r="P18" s="126">
        <v>-48.567</v>
      </c>
      <c r="Q18" s="126">
        <v>-182.99199999999999</v>
      </c>
      <c r="R18" s="126">
        <v>-65.305999999999997</v>
      </c>
      <c r="S18" s="126">
        <v>-37.942</v>
      </c>
      <c r="T18" s="126">
        <v>-73.787000000000006</v>
      </c>
      <c r="U18" s="126">
        <v>-40.765999999999998</v>
      </c>
      <c r="V18" s="126">
        <v>-6.4569999999999999</v>
      </c>
      <c r="W18" s="126">
        <v>-40.478000000000002</v>
      </c>
      <c r="X18" s="126">
        <v>-35.347000000000001</v>
      </c>
      <c r="Y18" s="126">
        <v>-30.984000000000002</v>
      </c>
      <c r="Z18" s="126">
        <v>-12.644</v>
      </c>
      <c r="AA18" s="126">
        <v>-15.252000000000001</v>
      </c>
      <c r="AB18" s="126">
        <v>-52.765999999999998</v>
      </c>
      <c r="AC18" s="126">
        <v>-45.936</v>
      </c>
      <c r="AD18" s="126">
        <v>-47.3</v>
      </c>
      <c r="AE18" s="126">
        <v>-39.220999999999997</v>
      </c>
      <c r="AF18" s="126">
        <v>-35.222999999999999</v>
      </c>
      <c r="AG18" s="126">
        <v>-42.72146</v>
      </c>
      <c r="AH18" s="126">
        <v>-48.900089999999999</v>
      </c>
      <c r="AI18" s="127">
        <v>-17.894650000000002</v>
      </c>
      <c r="AJ18" s="127">
        <v>-23.696210000000001</v>
      </c>
      <c r="AK18" s="127">
        <v>-7.1829008864099997</v>
      </c>
      <c r="AL18" s="127">
        <v>-13.3525170981</v>
      </c>
      <c r="AM18" s="127">
        <v>-36.118000000000002</v>
      </c>
      <c r="AN18" s="4"/>
      <c r="AO18" s="4"/>
      <c r="AP18" s="4"/>
      <c r="AQ18" s="4"/>
      <c r="AR18" s="4"/>
      <c r="AS18" s="4"/>
      <c r="AT18" s="4"/>
      <c r="AU18" s="4"/>
      <c r="AV18" s="4"/>
      <c r="AW18" s="4"/>
      <c r="AX18" s="4"/>
      <c r="AY18" s="4"/>
    </row>
    <row r="19" spans="1:51" ht="15" x14ac:dyDescent="0.25">
      <c r="A19" s="134">
        <f>YampaRiverInflow.TotalOutflow!A19</f>
        <v>43678</v>
      </c>
      <c r="B19" s="13"/>
      <c r="C19" s="13"/>
      <c r="D19" s="13">
        <v>-20.475999999999999</v>
      </c>
      <c r="E19" s="126">
        <v>5.0810000000000004</v>
      </c>
      <c r="F19" s="126">
        <v>-16.428999999999998</v>
      </c>
      <c r="G19" s="126">
        <v>-15.093999999999999</v>
      </c>
      <c r="H19" s="126">
        <v>-77.117000000000004</v>
      </c>
      <c r="I19" s="126">
        <v>-51.414000000000001</v>
      </c>
      <c r="J19" s="126">
        <v>-22.39</v>
      </c>
      <c r="K19" s="126">
        <v>-5.8449999999999998</v>
      </c>
      <c r="L19" s="126">
        <v>-16.213000000000001</v>
      </c>
      <c r="M19" s="126">
        <v>-13.936999999999999</v>
      </c>
      <c r="N19" s="126">
        <v>-23.998000000000001</v>
      </c>
      <c r="O19" s="126">
        <v>5.8440000000000003</v>
      </c>
      <c r="P19" s="126">
        <v>-37.121000000000002</v>
      </c>
      <c r="Q19" s="126">
        <v>-39.380000000000003</v>
      </c>
      <c r="R19" s="126">
        <v>-27.815000000000001</v>
      </c>
      <c r="S19" s="126">
        <v>-14.052</v>
      </c>
      <c r="T19" s="126">
        <v>-65.381</v>
      </c>
      <c r="U19" s="126">
        <v>-36.566000000000003</v>
      </c>
      <c r="V19" s="126">
        <v>-19.853999999999999</v>
      </c>
      <c r="W19" s="126">
        <v>-3.7530000000000001</v>
      </c>
      <c r="X19" s="126">
        <v>-2.8780000000000001</v>
      </c>
      <c r="Y19" s="126">
        <v>-12.666</v>
      </c>
      <c r="Z19" s="126">
        <v>-13.96</v>
      </c>
      <c r="AA19" s="126">
        <v>-39.997999999999998</v>
      </c>
      <c r="AB19" s="126">
        <v>7.2850000000000001</v>
      </c>
      <c r="AC19" s="126">
        <v>-24.344000000000001</v>
      </c>
      <c r="AD19" s="126">
        <v>-33.448999999999998</v>
      </c>
      <c r="AE19" s="126">
        <v>-19.832000000000001</v>
      </c>
      <c r="AF19" s="126">
        <v>-46.258000000000003</v>
      </c>
      <c r="AG19" s="126">
        <v>-32.945339999999995</v>
      </c>
      <c r="AH19" s="126">
        <v>-39.458289999999998</v>
      </c>
      <c r="AI19" s="127">
        <v>-23.445790000000002</v>
      </c>
      <c r="AJ19" s="127">
        <v>-14.44247</v>
      </c>
      <c r="AK19" s="127">
        <v>-5.3147564458200005</v>
      </c>
      <c r="AL19" s="127">
        <v>-18.306574451100001</v>
      </c>
      <c r="AM19" s="127">
        <v>-15.141999999999999</v>
      </c>
      <c r="AN19" s="4"/>
      <c r="AO19" s="4"/>
      <c r="AP19" s="4"/>
      <c r="AQ19" s="4"/>
      <c r="AR19" s="4"/>
      <c r="AS19" s="4"/>
      <c r="AT19" s="4"/>
      <c r="AU19" s="4"/>
      <c r="AV19" s="4"/>
      <c r="AW19" s="4"/>
      <c r="AX19" s="4"/>
      <c r="AY19" s="4"/>
    </row>
    <row r="20" spans="1:51" ht="15" x14ac:dyDescent="0.25">
      <c r="A20" s="134">
        <f>YampaRiverInflow.TotalOutflow!A20</f>
        <v>43709</v>
      </c>
      <c r="B20" s="13"/>
      <c r="C20" s="13"/>
      <c r="D20" s="13">
        <v>-21.643999999999998</v>
      </c>
      <c r="E20" s="126">
        <v>-4.5</v>
      </c>
      <c r="F20" s="126">
        <v>-45.348999999999997</v>
      </c>
      <c r="G20" s="126">
        <v>-49.987000000000002</v>
      </c>
      <c r="H20" s="126">
        <v>8.8550000000000004</v>
      </c>
      <c r="I20" s="126">
        <v>-45.326999999999998</v>
      </c>
      <c r="J20" s="126">
        <v>-12.705</v>
      </c>
      <c r="K20" s="126">
        <v>-21.931000000000001</v>
      </c>
      <c r="L20" s="126">
        <v>-11.678000000000001</v>
      </c>
      <c r="M20" s="126">
        <v>-16.454999999999998</v>
      </c>
      <c r="N20" s="126">
        <v>-15.521000000000001</v>
      </c>
      <c r="O20" s="126">
        <v>-12.746</v>
      </c>
      <c r="P20" s="126">
        <v>-31.334</v>
      </c>
      <c r="Q20" s="126">
        <v>-19.856000000000002</v>
      </c>
      <c r="R20" s="126">
        <v>-41.415999999999997</v>
      </c>
      <c r="S20" s="126">
        <v>-22.555</v>
      </c>
      <c r="T20" s="126">
        <v>0.85399999999999998</v>
      </c>
      <c r="U20" s="126">
        <v>-61.966000000000001</v>
      </c>
      <c r="V20" s="126">
        <v>-54.048999999999999</v>
      </c>
      <c r="W20" s="126">
        <v>-27.712</v>
      </c>
      <c r="X20" s="126">
        <v>-18.021999999999998</v>
      </c>
      <c r="Y20" s="126">
        <v>-8.8450000000000006</v>
      </c>
      <c r="Z20" s="126">
        <v>-17.966000000000001</v>
      </c>
      <c r="AA20" s="126">
        <v>-5.1360000000000001</v>
      </c>
      <c r="AB20" s="126">
        <v>-10.974</v>
      </c>
      <c r="AC20" s="126">
        <v>-32.47</v>
      </c>
      <c r="AD20" s="126">
        <v>-35.090000000000003</v>
      </c>
      <c r="AE20" s="126">
        <v>-20.788</v>
      </c>
      <c r="AF20" s="126">
        <v>-50.804000000000002</v>
      </c>
      <c r="AG20" s="126">
        <v>-26.487169999999999</v>
      </c>
      <c r="AH20" s="126">
        <v>-30.253869999999999</v>
      </c>
      <c r="AI20" s="127">
        <v>-43.057809999999996</v>
      </c>
      <c r="AJ20" s="127">
        <v>-36.350120000000004</v>
      </c>
      <c r="AK20" s="127">
        <v>-18.8728240509</v>
      </c>
      <c r="AL20" s="127">
        <v>-15.710973601100001</v>
      </c>
      <c r="AM20" s="127">
        <v>14.304</v>
      </c>
      <c r="AN20" s="4"/>
      <c r="AO20" s="4"/>
      <c r="AP20" s="4"/>
      <c r="AQ20" s="4"/>
      <c r="AR20" s="4"/>
      <c r="AS20" s="4"/>
      <c r="AT20" s="4"/>
      <c r="AU20" s="4"/>
      <c r="AV20" s="4"/>
      <c r="AW20" s="4"/>
      <c r="AX20" s="4"/>
      <c r="AY20" s="4"/>
    </row>
    <row r="21" spans="1:51" ht="15" x14ac:dyDescent="0.25">
      <c r="A21" s="134">
        <f>YampaRiverInflow.TotalOutflow!A21</f>
        <v>43739</v>
      </c>
      <c r="B21" s="13"/>
      <c r="C21" s="13"/>
      <c r="D21" s="13">
        <v>-15.755000000000001</v>
      </c>
      <c r="E21" s="126">
        <v>0.77100000000000002</v>
      </c>
      <c r="F21" s="126">
        <v>4.673</v>
      </c>
      <c r="G21" s="126">
        <v>-43.091999999999999</v>
      </c>
      <c r="H21" s="126">
        <v>28.411000000000001</v>
      </c>
      <c r="I21" s="126">
        <v>15.292999999999999</v>
      </c>
      <c r="J21" s="126">
        <v>7.4790000000000001</v>
      </c>
      <c r="K21" s="126">
        <v>-7.4880000000000004</v>
      </c>
      <c r="L21" s="126">
        <v>-21.609000000000002</v>
      </c>
      <c r="M21" s="126">
        <v>-2.9830000000000001</v>
      </c>
      <c r="N21" s="126">
        <v>3.17</v>
      </c>
      <c r="O21" s="126">
        <v>-15.058</v>
      </c>
      <c r="P21" s="126">
        <v>-8.1869999999999994</v>
      </c>
      <c r="Q21" s="126">
        <v>-13.262</v>
      </c>
      <c r="R21" s="126">
        <v>8.3439999999999994</v>
      </c>
      <c r="S21" s="126">
        <v>1.6279999999999999</v>
      </c>
      <c r="T21" s="126">
        <v>-1.526</v>
      </c>
      <c r="U21" s="126">
        <v>0.55800000000000005</v>
      </c>
      <c r="V21" s="126">
        <v>-0.40699999999999997</v>
      </c>
      <c r="W21" s="126">
        <v>-3.3740000000000001</v>
      </c>
      <c r="X21" s="126">
        <v>10.401</v>
      </c>
      <c r="Y21" s="126">
        <v>3.125</v>
      </c>
      <c r="Z21" s="126">
        <v>0.16600000000000001</v>
      </c>
      <c r="AA21" s="126">
        <v>26.085000000000001</v>
      </c>
      <c r="AB21" s="126">
        <v>-4.4400000000000004</v>
      </c>
      <c r="AC21" s="126">
        <v>7.4</v>
      </c>
      <c r="AD21" s="126">
        <v>-11.666</v>
      </c>
      <c r="AE21" s="126">
        <v>-2.7410000000000001</v>
      </c>
      <c r="AF21" s="126">
        <v>-4.4329999999999998</v>
      </c>
      <c r="AG21" s="126">
        <v>-10.08483</v>
      </c>
      <c r="AH21" s="126">
        <v>-27.032550000000001</v>
      </c>
      <c r="AI21" s="127">
        <v>-5.7554099999999995</v>
      </c>
      <c r="AJ21" s="127">
        <v>-10.2515</v>
      </c>
      <c r="AK21" s="127">
        <v>-12.6998988852</v>
      </c>
      <c r="AL21" s="127">
        <v>-2.6646828313099999</v>
      </c>
      <c r="AM21" s="127">
        <v>25.649000000000001</v>
      </c>
      <c r="AN21" s="4"/>
      <c r="AO21" s="4"/>
      <c r="AP21" s="4"/>
      <c r="AQ21" s="4"/>
      <c r="AR21" s="4"/>
      <c r="AS21" s="4"/>
      <c r="AT21" s="4"/>
      <c r="AU21" s="4"/>
      <c r="AV21" s="4"/>
      <c r="AW21" s="4"/>
      <c r="AX21" s="4"/>
      <c r="AY21" s="4"/>
    </row>
    <row r="22" spans="1:51" ht="15" x14ac:dyDescent="0.25">
      <c r="A22" s="134">
        <f>YampaRiverInflow.TotalOutflow!A22</f>
        <v>43770</v>
      </c>
      <c r="B22" s="13"/>
      <c r="C22" s="13"/>
      <c r="D22" s="13">
        <v>2.5249999999999999</v>
      </c>
      <c r="E22" s="126">
        <v>17.582999999999998</v>
      </c>
      <c r="F22" s="126">
        <v>-56.331000000000003</v>
      </c>
      <c r="G22" s="126">
        <v>-30.108000000000001</v>
      </c>
      <c r="H22" s="126">
        <v>-24.338000000000001</v>
      </c>
      <c r="I22" s="126">
        <v>-14.114000000000001</v>
      </c>
      <c r="J22" s="126">
        <v>1.411</v>
      </c>
      <c r="K22" s="126">
        <v>5.4320000000000004</v>
      </c>
      <c r="L22" s="126">
        <v>11.315</v>
      </c>
      <c r="M22" s="126">
        <v>8.8170000000000002</v>
      </c>
      <c r="N22" s="126">
        <v>8.6760000000000002</v>
      </c>
      <c r="O22" s="126">
        <v>-7.5490000000000004</v>
      </c>
      <c r="P22" s="126">
        <v>1.3320000000000001</v>
      </c>
      <c r="Q22" s="126">
        <v>8.9619999999999997</v>
      </c>
      <c r="R22" s="126">
        <v>4.5019999999999998</v>
      </c>
      <c r="S22" s="126">
        <v>13.975</v>
      </c>
      <c r="T22" s="126">
        <v>6.8760000000000003</v>
      </c>
      <c r="U22" s="126">
        <v>-37.753999999999998</v>
      </c>
      <c r="V22" s="126">
        <v>12.58</v>
      </c>
      <c r="W22" s="126">
        <v>4.9530000000000003</v>
      </c>
      <c r="X22" s="126">
        <v>14.292</v>
      </c>
      <c r="Y22" s="126">
        <v>10.398</v>
      </c>
      <c r="Z22" s="126">
        <v>14.773</v>
      </c>
      <c r="AA22" s="126">
        <v>2.8980000000000001</v>
      </c>
      <c r="AB22" s="126">
        <v>-5.16</v>
      </c>
      <c r="AC22" s="126">
        <v>8.36</v>
      </c>
      <c r="AD22" s="126">
        <v>0.24399999999999999</v>
      </c>
      <c r="AE22" s="126">
        <v>-2.194</v>
      </c>
      <c r="AF22" s="126">
        <v>-8.1240000000000006</v>
      </c>
      <c r="AG22" s="126">
        <v>-20.0396</v>
      </c>
      <c r="AH22" s="126">
        <v>-7.1350500000000006</v>
      </c>
      <c r="AI22" s="127">
        <v>-4.9749300000000005</v>
      </c>
      <c r="AJ22" s="127">
        <v>-2.7747700000000002</v>
      </c>
      <c r="AK22" s="127">
        <v>-5.4642536803299997</v>
      </c>
      <c r="AL22" s="127">
        <v>13.381105650899999</v>
      </c>
      <c r="AM22" s="127">
        <v>5.9569999999999999</v>
      </c>
      <c r="AN22" s="4"/>
      <c r="AO22" s="4"/>
      <c r="AP22" s="4"/>
      <c r="AQ22" s="4"/>
      <c r="AR22" s="4"/>
      <c r="AS22" s="4"/>
      <c r="AT22" s="4"/>
      <c r="AU22" s="4"/>
      <c r="AV22" s="4"/>
      <c r="AW22" s="4"/>
      <c r="AX22" s="4"/>
      <c r="AY22" s="4"/>
    </row>
    <row r="23" spans="1:51" ht="15" x14ac:dyDescent="0.25">
      <c r="A23" s="134">
        <f>YampaRiverInflow.TotalOutflow!A23</f>
        <v>43800</v>
      </c>
      <c r="B23" s="13"/>
      <c r="C23" s="13"/>
      <c r="D23" s="13">
        <v>10.83</v>
      </c>
      <c r="E23" s="126">
        <v>-31.75</v>
      </c>
      <c r="F23" s="126">
        <v>-93.247</v>
      </c>
      <c r="G23" s="126">
        <v>-29.280999999999999</v>
      </c>
      <c r="H23" s="126">
        <v>-52.756999999999998</v>
      </c>
      <c r="I23" s="126">
        <v>-68.424999999999997</v>
      </c>
      <c r="J23" s="126">
        <v>-26.193000000000001</v>
      </c>
      <c r="K23" s="126">
        <v>-1.996</v>
      </c>
      <c r="L23" s="126">
        <v>1.087</v>
      </c>
      <c r="M23" s="126">
        <v>7.093</v>
      </c>
      <c r="N23" s="126">
        <v>18.335000000000001</v>
      </c>
      <c r="O23" s="126">
        <v>4.6580000000000004</v>
      </c>
      <c r="P23" s="126">
        <v>11.409000000000001</v>
      </c>
      <c r="Q23" s="126">
        <v>18.884</v>
      </c>
      <c r="R23" s="126">
        <v>6.4809999999999999</v>
      </c>
      <c r="S23" s="126">
        <v>-1.6890000000000001</v>
      </c>
      <c r="T23" s="126">
        <v>-26.622</v>
      </c>
      <c r="U23" s="126">
        <v>-69.311999999999998</v>
      </c>
      <c r="V23" s="126">
        <v>30.471</v>
      </c>
      <c r="W23" s="126">
        <v>12.734</v>
      </c>
      <c r="X23" s="126">
        <v>16.88</v>
      </c>
      <c r="Y23" s="126">
        <v>5.86</v>
      </c>
      <c r="Z23" s="126">
        <v>7.444</v>
      </c>
      <c r="AA23" s="126">
        <v>33.223999999999997</v>
      </c>
      <c r="AB23" s="126">
        <v>12.48</v>
      </c>
      <c r="AC23" s="126">
        <v>17.550999999999998</v>
      </c>
      <c r="AD23" s="126">
        <v>6.2709999999999999</v>
      </c>
      <c r="AE23" s="126">
        <v>38.814999999999998</v>
      </c>
      <c r="AF23" s="126">
        <v>9.5690000000000008</v>
      </c>
      <c r="AG23" s="126">
        <v>34.180550000000004</v>
      </c>
      <c r="AH23" s="126">
        <v>4.3811200000000001</v>
      </c>
      <c r="AI23" s="127">
        <v>12.84577</v>
      </c>
      <c r="AJ23" s="127">
        <v>-9.6169899999999995</v>
      </c>
      <c r="AK23" s="127">
        <v>8.3672790060800004</v>
      </c>
      <c r="AL23" s="127">
        <v>22.5435745029</v>
      </c>
      <c r="AM23" s="127">
        <v>-13.081</v>
      </c>
      <c r="AN23" s="4"/>
      <c r="AO23" s="4"/>
      <c r="AP23" s="4"/>
      <c r="AQ23" s="4"/>
      <c r="AR23" s="4"/>
      <c r="AS23" s="4"/>
      <c r="AT23" s="4"/>
      <c r="AU23" s="4"/>
      <c r="AV23" s="4"/>
      <c r="AW23" s="4"/>
      <c r="AX23" s="4"/>
      <c r="AY23" s="4"/>
    </row>
    <row r="24" spans="1:51" ht="15" x14ac:dyDescent="0.25">
      <c r="A24" s="134">
        <f>YampaRiverInflow.TotalOutflow!A24</f>
        <v>43831</v>
      </c>
      <c r="B24" s="13"/>
      <c r="C24" s="13"/>
      <c r="D24" s="13">
        <v>-12.968</v>
      </c>
      <c r="E24" s="126">
        <v>-120.42</v>
      </c>
      <c r="F24" s="126">
        <v>-132.33799999999999</v>
      </c>
      <c r="G24" s="126">
        <v>-58.228000000000002</v>
      </c>
      <c r="H24" s="126">
        <v>-60.307000000000002</v>
      </c>
      <c r="I24" s="126">
        <v>-43.218000000000004</v>
      </c>
      <c r="J24" s="126">
        <v>0.96399999999999997</v>
      </c>
      <c r="K24" s="126">
        <v>-22.263000000000002</v>
      </c>
      <c r="L24" s="126">
        <v>4.6050000000000004</v>
      </c>
      <c r="M24" s="126">
        <v>-1.4319999999999999</v>
      </c>
      <c r="N24" s="126">
        <v>-16.689</v>
      </c>
      <c r="O24" s="126">
        <v>33.015000000000001</v>
      </c>
      <c r="P24" s="126">
        <v>-30.713000000000001</v>
      </c>
      <c r="Q24" s="126">
        <v>-2.2970000000000002</v>
      </c>
      <c r="R24" s="126">
        <v>-5.6280000000000001</v>
      </c>
      <c r="S24" s="126">
        <v>-64.680999999999997</v>
      </c>
      <c r="T24" s="126">
        <v>-113.199</v>
      </c>
      <c r="U24" s="126">
        <v>36.241999999999997</v>
      </c>
      <c r="V24" s="126">
        <v>-10.677</v>
      </c>
      <c r="W24" s="126">
        <v>8.1579999999999995</v>
      </c>
      <c r="X24" s="126">
        <v>1.393</v>
      </c>
      <c r="Y24" s="126">
        <v>10.17</v>
      </c>
      <c r="Z24" s="126">
        <v>3.6539999999999999</v>
      </c>
      <c r="AA24" s="126">
        <v>8.1709999999999994</v>
      </c>
      <c r="AB24" s="126">
        <v>-29.212</v>
      </c>
      <c r="AC24" s="126">
        <v>-12.486000000000001</v>
      </c>
      <c r="AD24" s="126">
        <v>-4.2009999999999996</v>
      </c>
      <c r="AE24" s="126">
        <v>-21.986999999999998</v>
      </c>
      <c r="AF24" s="126">
        <v>21.381310000000003</v>
      </c>
      <c r="AG24" s="126">
        <v>-39.100470000000001</v>
      </c>
      <c r="AH24" s="126">
        <v>-31.08878</v>
      </c>
      <c r="AI24" s="127">
        <v>7.3067399999999996</v>
      </c>
      <c r="AJ24" s="127">
        <v>-13.3189509084</v>
      </c>
      <c r="AK24" s="127">
        <v>-6.1162163466399999</v>
      </c>
      <c r="AL24" s="127">
        <v>40.491999999999997</v>
      </c>
      <c r="AM24" s="127">
        <v>-4.7590000000000003</v>
      </c>
      <c r="AN24" s="4"/>
      <c r="AO24" s="4"/>
      <c r="AP24" s="4"/>
      <c r="AQ24" s="4"/>
      <c r="AR24" s="4"/>
      <c r="AS24" s="4"/>
      <c r="AT24" s="4"/>
      <c r="AU24" s="4"/>
      <c r="AV24" s="4"/>
      <c r="AW24" s="4"/>
      <c r="AX24" s="4"/>
      <c r="AY24" s="4"/>
    </row>
    <row r="25" spans="1:51" ht="15" x14ac:dyDescent="0.25">
      <c r="A25" s="134">
        <f>YampaRiverInflow.TotalOutflow!A25</f>
        <v>43862</v>
      </c>
      <c r="B25" s="13"/>
      <c r="C25" s="13"/>
      <c r="D25" s="13">
        <v>-28.324000000000002</v>
      </c>
      <c r="E25" s="126">
        <v>75.613</v>
      </c>
      <c r="F25" s="126">
        <v>-7.18</v>
      </c>
      <c r="G25" s="126">
        <v>-64.896000000000001</v>
      </c>
      <c r="H25" s="126">
        <v>-23.876000000000001</v>
      </c>
      <c r="I25" s="126">
        <v>15.349</v>
      </c>
      <c r="J25" s="126">
        <v>-20.808</v>
      </c>
      <c r="K25" s="126">
        <v>-41.154000000000003</v>
      </c>
      <c r="L25" s="126">
        <v>-33.997</v>
      </c>
      <c r="M25" s="126">
        <v>-13.894</v>
      </c>
      <c r="N25" s="126">
        <v>-22.573</v>
      </c>
      <c r="O25" s="126">
        <v>-17.102</v>
      </c>
      <c r="P25" s="126">
        <v>-38.902000000000001</v>
      </c>
      <c r="Q25" s="126">
        <v>-63.575000000000003</v>
      </c>
      <c r="R25" s="126">
        <v>-26.556999999999999</v>
      </c>
      <c r="S25" s="126">
        <v>-43.094999999999999</v>
      </c>
      <c r="T25" s="126">
        <v>-46.804000000000002</v>
      </c>
      <c r="U25" s="126">
        <v>-20.875</v>
      </c>
      <c r="V25" s="126">
        <v>-24.366</v>
      </c>
      <c r="W25" s="126">
        <v>1.1859999999999999</v>
      </c>
      <c r="X25" s="126">
        <v>-25.843</v>
      </c>
      <c r="Y25" s="126">
        <v>-4.476</v>
      </c>
      <c r="Z25" s="126">
        <v>-2.3679999999999999</v>
      </c>
      <c r="AA25" s="126">
        <v>5.9080000000000004</v>
      </c>
      <c r="AB25" s="126">
        <v>-17.978000000000002</v>
      </c>
      <c r="AC25" s="126">
        <v>-35.601999999999997</v>
      </c>
      <c r="AD25" s="126">
        <v>-45.103999999999999</v>
      </c>
      <c r="AE25" s="126">
        <v>-5.1180000000000003</v>
      </c>
      <c r="AF25" s="126">
        <v>-37.282989999999998</v>
      </c>
      <c r="AG25" s="126">
        <v>-15.646379999999999</v>
      </c>
      <c r="AH25" s="126">
        <v>-40.071829999999999</v>
      </c>
      <c r="AI25" s="127">
        <v>-32.633000000000003</v>
      </c>
      <c r="AJ25" s="127">
        <v>-26.703267437200001</v>
      </c>
      <c r="AK25" s="127">
        <v>-28.524806553999998</v>
      </c>
      <c r="AL25" s="127">
        <v>-31.532</v>
      </c>
      <c r="AM25" s="127">
        <v>-59.207000000000001</v>
      </c>
      <c r="AN25" s="4"/>
      <c r="AO25" s="4"/>
      <c r="AP25" s="4"/>
      <c r="AQ25" s="4"/>
      <c r="AR25" s="4"/>
      <c r="AS25" s="4"/>
      <c r="AT25" s="4"/>
      <c r="AU25" s="4"/>
      <c r="AV25" s="4"/>
      <c r="AW25" s="4"/>
      <c r="AX25" s="4"/>
      <c r="AY25" s="4"/>
    </row>
    <row r="26" spans="1:51" ht="15" x14ac:dyDescent="0.25">
      <c r="A26" s="134">
        <f>YampaRiverInflow.TotalOutflow!A26</f>
        <v>43891</v>
      </c>
      <c r="B26" s="13"/>
      <c r="C26" s="13"/>
      <c r="D26" s="13">
        <v>-56.542000000000002</v>
      </c>
      <c r="E26" s="126">
        <v>-24.684999999999999</v>
      </c>
      <c r="F26" s="126">
        <v>-25.779</v>
      </c>
      <c r="G26" s="126">
        <v>-20.971</v>
      </c>
      <c r="H26" s="126">
        <v>-80.751000000000005</v>
      </c>
      <c r="I26" s="126">
        <v>22.236000000000001</v>
      </c>
      <c r="J26" s="126">
        <v>-24.802</v>
      </c>
      <c r="K26" s="126">
        <v>-17.36</v>
      </c>
      <c r="L26" s="126">
        <v>-33.058</v>
      </c>
      <c r="M26" s="126">
        <v>-34.947000000000003</v>
      </c>
      <c r="N26" s="126">
        <v>-9.4450000000000003</v>
      </c>
      <c r="O26" s="126">
        <v>-51.122999999999998</v>
      </c>
      <c r="P26" s="126">
        <v>-40.192999999999998</v>
      </c>
      <c r="Q26" s="126">
        <v>-34.902000000000001</v>
      </c>
      <c r="R26" s="126">
        <v>-96.096000000000004</v>
      </c>
      <c r="S26" s="126">
        <v>-38.881</v>
      </c>
      <c r="T26" s="126">
        <v>-9.1829999999999998</v>
      </c>
      <c r="U26" s="126">
        <v>-13.153</v>
      </c>
      <c r="V26" s="126">
        <v>-27.914000000000001</v>
      </c>
      <c r="W26" s="126">
        <v>-37.945</v>
      </c>
      <c r="X26" s="126">
        <v>-37.232999999999997</v>
      </c>
      <c r="Y26" s="126">
        <v>-84.150999999999996</v>
      </c>
      <c r="Z26" s="126">
        <v>-52.823</v>
      </c>
      <c r="AA26" s="126">
        <v>-62.375</v>
      </c>
      <c r="AB26" s="126">
        <v>-22.702999999999999</v>
      </c>
      <c r="AC26" s="126">
        <v>-24.411000000000001</v>
      </c>
      <c r="AD26" s="126">
        <v>-35.779000000000003</v>
      </c>
      <c r="AE26" s="126">
        <v>-52.19</v>
      </c>
      <c r="AF26" s="126">
        <v>-44.594099999999997</v>
      </c>
      <c r="AG26" s="126">
        <v>-46.276849999999996</v>
      </c>
      <c r="AH26" s="126">
        <v>-41.178449999999998</v>
      </c>
      <c r="AI26" s="127">
        <v>-54.098759999999999</v>
      </c>
      <c r="AJ26" s="127">
        <v>-94.386657514799992</v>
      </c>
      <c r="AK26" s="127">
        <v>-67.435723010499999</v>
      </c>
      <c r="AL26" s="127">
        <v>-34.798000000000002</v>
      </c>
      <c r="AM26" s="127">
        <v>-42.109000000000002</v>
      </c>
      <c r="AN26" s="4"/>
      <c r="AO26" s="4"/>
      <c r="AP26" s="4"/>
      <c r="AQ26" s="4"/>
      <c r="AR26" s="4"/>
      <c r="AS26" s="4"/>
      <c r="AT26" s="4"/>
      <c r="AU26" s="4"/>
      <c r="AV26" s="4"/>
      <c r="AW26" s="4"/>
      <c r="AX26" s="4"/>
      <c r="AY26" s="4"/>
    </row>
    <row r="27" spans="1:51" ht="15" x14ac:dyDescent="0.25">
      <c r="A27" s="134">
        <f>YampaRiverInflow.TotalOutflow!A27</f>
        <v>43922</v>
      </c>
      <c r="B27" s="13"/>
      <c r="C27" s="13"/>
      <c r="D27" s="13">
        <v>-21.387</v>
      </c>
      <c r="E27" s="126">
        <v>-94.260999999999996</v>
      </c>
      <c r="F27" s="126">
        <v>-33.209000000000003</v>
      </c>
      <c r="G27" s="126">
        <v>-50.463000000000001</v>
      </c>
      <c r="H27" s="126">
        <v>-39.68</v>
      </c>
      <c r="I27" s="126">
        <v>-1.92</v>
      </c>
      <c r="J27" s="126">
        <v>-7.2060000000000004</v>
      </c>
      <c r="K27" s="126">
        <v>-49.616999999999997</v>
      </c>
      <c r="L27" s="126">
        <v>-43.034999999999997</v>
      </c>
      <c r="M27" s="126">
        <v>-59.116</v>
      </c>
      <c r="N27" s="126">
        <v>-58.07</v>
      </c>
      <c r="O27" s="126">
        <v>-46.223999999999997</v>
      </c>
      <c r="P27" s="126">
        <v>-45.231000000000002</v>
      </c>
      <c r="Q27" s="126">
        <v>-21.337</v>
      </c>
      <c r="R27" s="126">
        <v>-46.392000000000003</v>
      </c>
      <c r="S27" s="126">
        <v>-46.932000000000002</v>
      </c>
      <c r="T27" s="126">
        <v>-10.394</v>
      </c>
      <c r="U27" s="126">
        <v>-22.183</v>
      </c>
      <c r="V27" s="126">
        <v>-50.360999999999997</v>
      </c>
      <c r="W27" s="126">
        <v>-34.244</v>
      </c>
      <c r="X27" s="126">
        <v>-28.298999999999999</v>
      </c>
      <c r="Y27" s="126">
        <v>-23.056999999999999</v>
      </c>
      <c r="Z27" s="126">
        <v>-23.652999999999999</v>
      </c>
      <c r="AA27" s="126">
        <v>-18.731000000000002</v>
      </c>
      <c r="AB27" s="126">
        <v>-34.493000000000002</v>
      </c>
      <c r="AC27" s="126">
        <v>-34.719000000000001</v>
      </c>
      <c r="AD27" s="126">
        <v>-39.353999999999999</v>
      </c>
      <c r="AE27" s="126">
        <v>-36.816000000000003</v>
      </c>
      <c r="AF27" s="126">
        <v>-31.096540000000001</v>
      </c>
      <c r="AG27" s="126">
        <v>-26.820700000000002</v>
      </c>
      <c r="AH27" s="126">
        <v>-39.596559999999997</v>
      </c>
      <c r="AI27" s="127">
        <v>-38.490559999999995</v>
      </c>
      <c r="AJ27" s="127">
        <v>-7.4329692029799999</v>
      </c>
      <c r="AK27" s="127">
        <v>-6.8714972382399999</v>
      </c>
      <c r="AL27" s="127">
        <v>-9.35</v>
      </c>
      <c r="AM27" s="127">
        <v>-26.696999999999999</v>
      </c>
      <c r="AN27" s="4"/>
      <c r="AO27" s="4"/>
      <c r="AP27" s="4"/>
      <c r="AQ27" s="4"/>
      <c r="AR27" s="4"/>
      <c r="AS27" s="4"/>
      <c r="AT27" s="4"/>
      <c r="AU27" s="4"/>
      <c r="AV27" s="4"/>
      <c r="AW27" s="4"/>
      <c r="AX27" s="4"/>
      <c r="AY27" s="4"/>
    </row>
    <row r="28" spans="1:51" ht="15" x14ac:dyDescent="0.25">
      <c r="A28" s="134">
        <f>YampaRiverInflow.TotalOutflow!A28</f>
        <v>43952</v>
      </c>
      <c r="B28" s="13"/>
      <c r="C28" s="13"/>
      <c r="D28" s="13">
        <v>-23.361999999999998</v>
      </c>
      <c r="E28" s="126">
        <v>-52.53</v>
      </c>
      <c r="F28" s="126">
        <v>-80.343999999999994</v>
      </c>
      <c r="G28" s="126">
        <v>-118.304</v>
      </c>
      <c r="H28" s="126">
        <v>-138.191</v>
      </c>
      <c r="I28" s="126">
        <v>-16.033000000000001</v>
      </c>
      <c r="J28" s="126">
        <v>-40.975999999999999</v>
      </c>
      <c r="K28" s="126">
        <v>-17.803999999999998</v>
      </c>
      <c r="L28" s="126">
        <v>-31.501999999999999</v>
      </c>
      <c r="M28" s="126">
        <v>-19.012</v>
      </c>
      <c r="N28" s="126">
        <v>-19.099</v>
      </c>
      <c r="O28" s="126">
        <v>-31.253</v>
      </c>
      <c r="P28" s="126">
        <v>-147.96199999999999</v>
      </c>
      <c r="Q28" s="126">
        <v>-29.908999999999999</v>
      </c>
      <c r="R28" s="126">
        <v>-28.129000000000001</v>
      </c>
      <c r="S28" s="126">
        <v>-49.914999999999999</v>
      </c>
      <c r="T28" s="126">
        <v>-34.603000000000002</v>
      </c>
      <c r="U28" s="126">
        <v>-27.748999999999999</v>
      </c>
      <c r="V28" s="126">
        <v>-15.643000000000001</v>
      </c>
      <c r="W28" s="126">
        <v>-26.481000000000002</v>
      </c>
      <c r="X28" s="126">
        <v>-13.461</v>
      </c>
      <c r="Y28" s="126">
        <v>-3.1219999999999999</v>
      </c>
      <c r="Z28" s="126">
        <v>-37.49</v>
      </c>
      <c r="AA28" s="126">
        <v>-28.582000000000001</v>
      </c>
      <c r="AB28" s="126">
        <v>-34.988</v>
      </c>
      <c r="AC28" s="126">
        <v>-27.611000000000001</v>
      </c>
      <c r="AD28" s="126">
        <v>-13.772</v>
      </c>
      <c r="AE28" s="126">
        <v>-19.452999999999999</v>
      </c>
      <c r="AF28" s="126">
        <v>-43.834120000000006</v>
      </c>
      <c r="AG28" s="126">
        <v>-36.949010000000001</v>
      </c>
      <c r="AH28" s="126">
        <v>-18.708639999999999</v>
      </c>
      <c r="AI28" s="127">
        <v>-25.39873</v>
      </c>
      <c r="AJ28" s="127">
        <v>-18.684161391</v>
      </c>
      <c r="AK28" s="127">
        <v>-9.3682712112299988</v>
      </c>
      <c r="AL28" s="127">
        <v>-3.2269999999999999</v>
      </c>
      <c r="AM28" s="127">
        <v>-13.581</v>
      </c>
      <c r="AN28" s="4"/>
      <c r="AO28" s="4"/>
      <c r="AP28" s="4"/>
      <c r="AQ28" s="4"/>
      <c r="AR28" s="4"/>
      <c r="AS28" s="4"/>
      <c r="AT28" s="4"/>
      <c r="AU28" s="4"/>
      <c r="AV28" s="4"/>
      <c r="AW28" s="4"/>
      <c r="AX28" s="4"/>
      <c r="AY28" s="4"/>
    </row>
    <row r="29" spans="1:51" ht="15" x14ac:dyDescent="0.25">
      <c r="A29" s="134">
        <f>YampaRiverInflow.TotalOutflow!A29</f>
        <v>43983</v>
      </c>
      <c r="B29" s="13"/>
      <c r="C29" s="13"/>
      <c r="D29" s="13">
        <v>-48.805999999999997</v>
      </c>
      <c r="E29" s="126">
        <v>-145.12100000000001</v>
      </c>
      <c r="F29" s="126">
        <v>-71.817999999999998</v>
      </c>
      <c r="G29" s="126">
        <v>-97.96</v>
      </c>
      <c r="H29" s="126">
        <v>8.8849999999999998</v>
      </c>
      <c r="I29" s="126">
        <v>-38.042999999999999</v>
      </c>
      <c r="J29" s="126">
        <v>-46.71</v>
      </c>
      <c r="K29" s="126">
        <v>-50.164000000000001</v>
      </c>
      <c r="L29" s="126">
        <v>-42.655000000000001</v>
      </c>
      <c r="M29" s="126">
        <v>-57.844000000000001</v>
      </c>
      <c r="N29" s="126">
        <v>-49.320999999999998</v>
      </c>
      <c r="O29" s="126">
        <v>-51.93</v>
      </c>
      <c r="P29" s="126">
        <v>-183.62299999999999</v>
      </c>
      <c r="Q29" s="126">
        <v>-63.558</v>
      </c>
      <c r="R29" s="126">
        <v>-43.442999999999998</v>
      </c>
      <c r="S29" s="126">
        <v>-78.712000000000003</v>
      </c>
      <c r="T29" s="126">
        <v>-44.427999999999997</v>
      </c>
      <c r="U29" s="126">
        <v>-46.622999999999998</v>
      </c>
      <c r="V29" s="126">
        <v>-26.48</v>
      </c>
      <c r="W29" s="126">
        <v>-49.249000000000002</v>
      </c>
      <c r="X29" s="126">
        <v>-37.82</v>
      </c>
      <c r="Y29" s="126">
        <v>-37.124000000000002</v>
      </c>
      <c r="Z29" s="126">
        <v>-46.805999999999997</v>
      </c>
      <c r="AA29" s="126">
        <v>-42.271000000000001</v>
      </c>
      <c r="AB29" s="126">
        <v>-36.914999999999999</v>
      </c>
      <c r="AC29" s="126">
        <v>-53.137999999999998</v>
      </c>
      <c r="AD29" s="126">
        <v>-64.947999999999993</v>
      </c>
      <c r="AE29" s="126">
        <v>-25.780999999999999</v>
      </c>
      <c r="AF29" s="126">
        <v>-34.943179999999998</v>
      </c>
      <c r="AG29" s="126">
        <v>-51.29607</v>
      </c>
      <c r="AH29" s="126">
        <v>-57.331830000000004</v>
      </c>
      <c r="AI29" s="127">
        <v>-54.558230000000002</v>
      </c>
      <c r="AJ29" s="127">
        <v>-68.587001490600002</v>
      </c>
      <c r="AK29" s="127">
        <v>-35.762955953400002</v>
      </c>
      <c r="AL29" s="127">
        <v>-63.795000000000002</v>
      </c>
      <c r="AM29" s="127">
        <v>-22.106999999999999</v>
      </c>
      <c r="AN29" s="4"/>
      <c r="AO29" s="4"/>
      <c r="AP29" s="4"/>
      <c r="AQ29" s="4"/>
      <c r="AR29" s="4"/>
      <c r="AS29" s="4"/>
      <c r="AT29" s="4"/>
      <c r="AU29" s="4"/>
      <c r="AV29" s="4"/>
      <c r="AW29" s="4"/>
      <c r="AX29" s="4"/>
      <c r="AY29" s="4"/>
    </row>
    <row r="30" spans="1:51" ht="15" x14ac:dyDescent="0.25">
      <c r="A30" s="134">
        <f>YampaRiverInflow.TotalOutflow!A30</f>
        <v>44013</v>
      </c>
      <c r="B30" s="13"/>
      <c r="C30" s="13"/>
      <c r="D30" s="13">
        <v>-23.762</v>
      </c>
      <c r="E30" s="126">
        <v>-36.479999999999997</v>
      </c>
      <c r="F30" s="126">
        <v>-38.226999999999997</v>
      </c>
      <c r="G30" s="126">
        <v>-78.781000000000006</v>
      </c>
      <c r="H30" s="126">
        <v>-21.681999999999999</v>
      </c>
      <c r="I30" s="126">
        <v>-28.289000000000001</v>
      </c>
      <c r="J30" s="126">
        <v>-64.233999999999995</v>
      </c>
      <c r="K30" s="126">
        <v>-49.396000000000001</v>
      </c>
      <c r="L30" s="126">
        <v>-44.13</v>
      </c>
      <c r="M30" s="126">
        <v>-48.3</v>
      </c>
      <c r="N30" s="126">
        <v>-25.504000000000001</v>
      </c>
      <c r="O30" s="126">
        <v>-48.567</v>
      </c>
      <c r="P30" s="126">
        <v>-182.99199999999999</v>
      </c>
      <c r="Q30" s="126">
        <v>-65.305999999999997</v>
      </c>
      <c r="R30" s="126">
        <v>-37.942</v>
      </c>
      <c r="S30" s="126">
        <v>-73.787000000000006</v>
      </c>
      <c r="T30" s="126">
        <v>-40.765999999999998</v>
      </c>
      <c r="U30" s="126">
        <v>-6.4569999999999999</v>
      </c>
      <c r="V30" s="126">
        <v>-40.478000000000002</v>
      </c>
      <c r="W30" s="126">
        <v>-35.347000000000001</v>
      </c>
      <c r="X30" s="126">
        <v>-30.984000000000002</v>
      </c>
      <c r="Y30" s="126">
        <v>-12.644</v>
      </c>
      <c r="Z30" s="126">
        <v>-15.252000000000001</v>
      </c>
      <c r="AA30" s="126">
        <v>-52.765999999999998</v>
      </c>
      <c r="AB30" s="126">
        <v>-45.936</v>
      </c>
      <c r="AC30" s="126">
        <v>-47.3</v>
      </c>
      <c r="AD30" s="126">
        <v>-39.220999999999997</v>
      </c>
      <c r="AE30" s="126">
        <v>-35.222999999999999</v>
      </c>
      <c r="AF30" s="126">
        <v>-42.72146</v>
      </c>
      <c r="AG30" s="126">
        <v>-48.900089999999999</v>
      </c>
      <c r="AH30" s="126">
        <v>-17.894650000000002</v>
      </c>
      <c r="AI30" s="127">
        <v>-23.696210000000001</v>
      </c>
      <c r="AJ30" s="127">
        <v>-7.1829008864099997</v>
      </c>
      <c r="AK30" s="127">
        <v>-13.3525170981</v>
      </c>
      <c r="AL30" s="127">
        <v>-36.118000000000002</v>
      </c>
      <c r="AM30" s="127">
        <v>-38.566000000000003</v>
      </c>
      <c r="AN30" s="4"/>
      <c r="AO30" s="4"/>
      <c r="AP30" s="4"/>
      <c r="AQ30" s="4"/>
      <c r="AR30" s="4"/>
      <c r="AS30" s="4"/>
      <c r="AT30" s="4"/>
      <c r="AU30" s="4"/>
      <c r="AV30" s="4"/>
      <c r="AW30" s="4"/>
      <c r="AX30" s="4"/>
      <c r="AY30" s="4"/>
    </row>
    <row r="31" spans="1:51" ht="15" x14ac:dyDescent="0.25">
      <c r="A31" s="134">
        <f>YampaRiverInflow.TotalOutflow!A31</f>
        <v>44044</v>
      </c>
      <c r="B31" s="13"/>
      <c r="C31" s="13"/>
      <c r="D31" s="13">
        <v>-20.475999999999999</v>
      </c>
      <c r="E31" s="126">
        <v>-16.428999999999998</v>
      </c>
      <c r="F31" s="126">
        <v>-15.093999999999999</v>
      </c>
      <c r="G31" s="126">
        <v>-77.117000000000004</v>
      </c>
      <c r="H31" s="126">
        <v>-51.414000000000001</v>
      </c>
      <c r="I31" s="126">
        <v>-22.39</v>
      </c>
      <c r="J31" s="126">
        <v>-5.8449999999999998</v>
      </c>
      <c r="K31" s="126">
        <v>-16.213000000000001</v>
      </c>
      <c r="L31" s="126">
        <v>-13.936999999999999</v>
      </c>
      <c r="M31" s="126">
        <v>-23.998000000000001</v>
      </c>
      <c r="N31" s="126">
        <v>5.8440000000000003</v>
      </c>
      <c r="O31" s="126">
        <v>-37.121000000000002</v>
      </c>
      <c r="P31" s="126">
        <v>-39.380000000000003</v>
      </c>
      <c r="Q31" s="126">
        <v>-27.815000000000001</v>
      </c>
      <c r="R31" s="126">
        <v>-14.052</v>
      </c>
      <c r="S31" s="126">
        <v>-65.381</v>
      </c>
      <c r="T31" s="126">
        <v>-36.566000000000003</v>
      </c>
      <c r="U31" s="126">
        <v>-19.853999999999999</v>
      </c>
      <c r="V31" s="126">
        <v>-3.7530000000000001</v>
      </c>
      <c r="W31" s="126">
        <v>-2.8780000000000001</v>
      </c>
      <c r="X31" s="126">
        <v>-12.666</v>
      </c>
      <c r="Y31" s="126">
        <v>-13.96</v>
      </c>
      <c r="Z31" s="126">
        <v>-39.997999999999998</v>
      </c>
      <c r="AA31" s="126">
        <v>7.2850000000000001</v>
      </c>
      <c r="AB31" s="126">
        <v>-24.344000000000001</v>
      </c>
      <c r="AC31" s="126">
        <v>-33.448999999999998</v>
      </c>
      <c r="AD31" s="126">
        <v>-19.832000000000001</v>
      </c>
      <c r="AE31" s="126">
        <v>-46.258000000000003</v>
      </c>
      <c r="AF31" s="126">
        <v>-32.945339999999995</v>
      </c>
      <c r="AG31" s="126">
        <v>-39.458289999999998</v>
      </c>
      <c r="AH31" s="126">
        <v>-23.445790000000002</v>
      </c>
      <c r="AI31" s="127">
        <v>-14.44247</v>
      </c>
      <c r="AJ31" s="127">
        <v>-5.3147564458200005</v>
      </c>
      <c r="AK31" s="127">
        <v>-18.306574451100001</v>
      </c>
      <c r="AL31" s="127">
        <v>-15.141999999999999</v>
      </c>
      <c r="AM31" s="127">
        <v>5.0810000000000004</v>
      </c>
      <c r="AN31" s="4"/>
      <c r="AO31" s="4"/>
      <c r="AP31" s="4"/>
      <c r="AQ31" s="4"/>
      <c r="AR31" s="4"/>
      <c r="AS31" s="4"/>
      <c r="AT31" s="4"/>
      <c r="AU31" s="4"/>
      <c r="AV31" s="4"/>
      <c r="AW31" s="4"/>
      <c r="AX31" s="4"/>
      <c r="AY31" s="4"/>
    </row>
    <row r="32" spans="1:51" ht="15" x14ac:dyDescent="0.25">
      <c r="A32" s="134">
        <f>YampaRiverInflow.TotalOutflow!A32</f>
        <v>44075</v>
      </c>
      <c r="B32" s="13"/>
      <c r="C32" s="13"/>
      <c r="D32" s="13">
        <v>-21.643999999999998</v>
      </c>
      <c r="E32" s="126">
        <v>-45.348999999999997</v>
      </c>
      <c r="F32" s="126">
        <v>-49.987000000000002</v>
      </c>
      <c r="G32" s="126">
        <v>8.8550000000000004</v>
      </c>
      <c r="H32" s="126">
        <v>-45.326999999999998</v>
      </c>
      <c r="I32" s="126">
        <v>-12.705</v>
      </c>
      <c r="J32" s="126">
        <v>-21.931000000000001</v>
      </c>
      <c r="K32" s="126">
        <v>-11.678000000000001</v>
      </c>
      <c r="L32" s="126">
        <v>-16.454999999999998</v>
      </c>
      <c r="M32" s="126">
        <v>-15.521000000000001</v>
      </c>
      <c r="N32" s="126">
        <v>-12.746</v>
      </c>
      <c r="O32" s="126">
        <v>-31.334</v>
      </c>
      <c r="P32" s="126">
        <v>-19.856000000000002</v>
      </c>
      <c r="Q32" s="126">
        <v>-41.415999999999997</v>
      </c>
      <c r="R32" s="126">
        <v>-22.555</v>
      </c>
      <c r="S32" s="126">
        <v>0.85399999999999998</v>
      </c>
      <c r="T32" s="126">
        <v>-61.966000000000001</v>
      </c>
      <c r="U32" s="126">
        <v>-54.048999999999999</v>
      </c>
      <c r="V32" s="126">
        <v>-27.712</v>
      </c>
      <c r="W32" s="126">
        <v>-18.021999999999998</v>
      </c>
      <c r="X32" s="126">
        <v>-8.8450000000000006</v>
      </c>
      <c r="Y32" s="126">
        <v>-17.966000000000001</v>
      </c>
      <c r="Z32" s="126">
        <v>-5.1360000000000001</v>
      </c>
      <c r="AA32" s="126">
        <v>-10.974</v>
      </c>
      <c r="AB32" s="126">
        <v>-32.47</v>
      </c>
      <c r="AC32" s="126">
        <v>-35.090000000000003</v>
      </c>
      <c r="AD32" s="126">
        <v>-20.788</v>
      </c>
      <c r="AE32" s="126">
        <v>-50.804000000000002</v>
      </c>
      <c r="AF32" s="126">
        <v>-26.487169999999999</v>
      </c>
      <c r="AG32" s="126">
        <v>-30.253869999999999</v>
      </c>
      <c r="AH32" s="126">
        <v>-43.057809999999996</v>
      </c>
      <c r="AI32" s="127">
        <v>-36.350120000000004</v>
      </c>
      <c r="AJ32" s="127">
        <v>-18.8728240509</v>
      </c>
      <c r="AK32" s="127">
        <v>-15.710973601100001</v>
      </c>
      <c r="AL32" s="127">
        <v>14.304</v>
      </c>
      <c r="AM32" s="127">
        <v>-4.5</v>
      </c>
      <c r="AN32" s="4"/>
      <c r="AO32" s="4"/>
      <c r="AP32" s="4"/>
      <c r="AQ32" s="4"/>
      <c r="AR32" s="4"/>
      <c r="AS32" s="4"/>
      <c r="AT32" s="4"/>
      <c r="AU32" s="4"/>
      <c r="AV32" s="4"/>
      <c r="AW32" s="4"/>
      <c r="AX32" s="4"/>
      <c r="AY32" s="4"/>
    </row>
    <row r="33" spans="1:51" ht="15" x14ac:dyDescent="0.25">
      <c r="A33" s="134">
        <f>YampaRiverInflow.TotalOutflow!A33</f>
        <v>44105</v>
      </c>
      <c r="B33" s="13"/>
      <c r="C33" s="13"/>
      <c r="D33" s="13">
        <v>-15.755000000000001</v>
      </c>
      <c r="E33" s="126">
        <v>4.673</v>
      </c>
      <c r="F33" s="126">
        <v>-43.091999999999999</v>
      </c>
      <c r="G33" s="126">
        <v>28.411000000000001</v>
      </c>
      <c r="H33" s="126">
        <v>15.292999999999999</v>
      </c>
      <c r="I33" s="126">
        <v>7.4790000000000001</v>
      </c>
      <c r="J33" s="126">
        <v>-7.4880000000000004</v>
      </c>
      <c r="K33" s="126">
        <v>-21.609000000000002</v>
      </c>
      <c r="L33" s="126">
        <v>-2.9830000000000001</v>
      </c>
      <c r="M33" s="126">
        <v>3.17</v>
      </c>
      <c r="N33" s="126">
        <v>-15.058</v>
      </c>
      <c r="O33" s="126">
        <v>-8.1869999999999994</v>
      </c>
      <c r="P33" s="126">
        <v>-13.262</v>
      </c>
      <c r="Q33" s="126">
        <v>8.3439999999999994</v>
      </c>
      <c r="R33" s="126">
        <v>1.6279999999999999</v>
      </c>
      <c r="S33" s="126">
        <v>-1.526</v>
      </c>
      <c r="T33" s="126">
        <v>0.55800000000000005</v>
      </c>
      <c r="U33" s="126">
        <v>-0.40699999999999997</v>
      </c>
      <c r="V33" s="126">
        <v>-3.3740000000000001</v>
      </c>
      <c r="W33" s="126">
        <v>10.401</v>
      </c>
      <c r="X33" s="126">
        <v>3.125</v>
      </c>
      <c r="Y33" s="126">
        <v>0.16600000000000001</v>
      </c>
      <c r="Z33" s="126">
        <v>26.085000000000001</v>
      </c>
      <c r="AA33" s="126">
        <v>-4.4400000000000004</v>
      </c>
      <c r="AB33" s="126">
        <v>7.4</v>
      </c>
      <c r="AC33" s="126">
        <v>-11.666</v>
      </c>
      <c r="AD33" s="126">
        <v>-2.7410000000000001</v>
      </c>
      <c r="AE33" s="126">
        <v>-4.4329999999999998</v>
      </c>
      <c r="AF33" s="126">
        <v>-10.08483</v>
      </c>
      <c r="AG33" s="126">
        <v>-27.032550000000001</v>
      </c>
      <c r="AH33" s="126">
        <v>-5.7554099999999995</v>
      </c>
      <c r="AI33" s="127">
        <v>-10.2515</v>
      </c>
      <c r="AJ33" s="127">
        <v>-12.6998988852</v>
      </c>
      <c r="AK33" s="127">
        <v>-2.6646828313099999</v>
      </c>
      <c r="AL33" s="127">
        <v>25.649000000000001</v>
      </c>
      <c r="AM33" s="127">
        <v>0.77100000000000002</v>
      </c>
      <c r="AN33" s="4"/>
      <c r="AO33" s="4"/>
      <c r="AP33" s="4"/>
      <c r="AQ33" s="4"/>
      <c r="AR33" s="4"/>
      <c r="AS33" s="4"/>
      <c r="AT33" s="4"/>
      <c r="AU33" s="4"/>
      <c r="AV33" s="4"/>
      <c r="AW33" s="4"/>
      <c r="AX33" s="4"/>
      <c r="AY33" s="4"/>
    </row>
    <row r="34" spans="1:51" ht="15" x14ac:dyDescent="0.25">
      <c r="A34" s="134">
        <f>YampaRiverInflow.TotalOutflow!A34</f>
        <v>44136</v>
      </c>
      <c r="B34" s="13"/>
      <c r="C34" s="13"/>
      <c r="D34" s="13">
        <v>2.5249999999999999</v>
      </c>
      <c r="E34" s="126">
        <v>-56.331000000000003</v>
      </c>
      <c r="F34" s="126">
        <v>-30.108000000000001</v>
      </c>
      <c r="G34" s="126">
        <v>-24.338000000000001</v>
      </c>
      <c r="H34" s="126">
        <v>-14.114000000000001</v>
      </c>
      <c r="I34" s="126">
        <v>1.411</v>
      </c>
      <c r="J34" s="126">
        <v>5.4320000000000004</v>
      </c>
      <c r="K34" s="126">
        <v>11.315</v>
      </c>
      <c r="L34" s="126">
        <v>8.8170000000000002</v>
      </c>
      <c r="M34" s="126">
        <v>8.6760000000000002</v>
      </c>
      <c r="N34" s="126">
        <v>-7.5490000000000004</v>
      </c>
      <c r="O34" s="126">
        <v>1.3320000000000001</v>
      </c>
      <c r="P34" s="126">
        <v>8.9619999999999997</v>
      </c>
      <c r="Q34" s="126">
        <v>4.5019999999999998</v>
      </c>
      <c r="R34" s="126">
        <v>13.975</v>
      </c>
      <c r="S34" s="126">
        <v>6.8760000000000003</v>
      </c>
      <c r="T34" s="126">
        <v>-37.753999999999998</v>
      </c>
      <c r="U34" s="126">
        <v>12.58</v>
      </c>
      <c r="V34" s="126">
        <v>4.9530000000000003</v>
      </c>
      <c r="W34" s="126">
        <v>14.292</v>
      </c>
      <c r="X34" s="126">
        <v>10.398</v>
      </c>
      <c r="Y34" s="126">
        <v>14.773</v>
      </c>
      <c r="Z34" s="126">
        <v>2.8980000000000001</v>
      </c>
      <c r="AA34" s="126">
        <v>-5.16</v>
      </c>
      <c r="AB34" s="126">
        <v>8.36</v>
      </c>
      <c r="AC34" s="126">
        <v>0.24399999999999999</v>
      </c>
      <c r="AD34" s="126">
        <v>-2.194</v>
      </c>
      <c r="AE34" s="126">
        <v>-8.1240000000000006</v>
      </c>
      <c r="AF34" s="126">
        <v>-20.0396</v>
      </c>
      <c r="AG34" s="126">
        <v>-7.1350500000000006</v>
      </c>
      <c r="AH34" s="126">
        <v>-4.9749300000000005</v>
      </c>
      <c r="AI34" s="127">
        <v>-2.7747700000000002</v>
      </c>
      <c r="AJ34" s="127">
        <v>-5.4642536803299997</v>
      </c>
      <c r="AK34" s="127">
        <v>13.381105650899999</v>
      </c>
      <c r="AL34" s="127">
        <v>5.9569999999999999</v>
      </c>
      <c r="AM34" s="127">
        <v>17.582999999999998</v>
      </c>
      <c r="AN34" s="4"/>
      <c r="AO34" s="4"/>
      <c r="AP34" s="4"/>
      <c r="AQ34" s="4"/>
      <c r="AR34" s="4"/>
      <c r="AS34" s="4"/>
      <c r="AT34" s="4"/>
      <c r="AU34" s="4"/>
      <c r="AV34" s="4"/>
      <c r="AW34" s="4"/>
      <c r="AX34" s="4"/>
      <c r="AY34" s="4"/>
    </row>
    <row r="35" spans="1:51" ht="15" x14ac:dyDescent="0.25">
      <c r="A35" s="134">
        <f>YampaRiverInflow.TotalOutflow!A35</f>
        <v>44166</v>
      </c>
      <c r="B35" s="13"/>
      <c r="C35" s="13"/>
      <c r="D35" s="13">
        <v>10.83</v>
      </c>
      <c r="E35" s="126">
        <v>-93.247</v>
      </c>
      <c r="F35" s="126">
        <v>-29.280999999999999</v>
      </c>
      <c r="G35" s="126">
        <v>-52.756999999999998</v>
      </c>
      <c r="H35" s="126">
        <v>-68.424999999999997</v>
      </c>
      <c r="I35" s="126">
        <v>-26.193000000000001</v>
      </c>
      <c r="J35" s="126">
        <v>-1.996</v>
      </c>
      <c r="K35" s="126">
        <v>1.087</v>
      </c>
      <c r="L35" s="126">
        <v>7.093</v>
      </c>
      <c r="M35" s="126">
        <v>18.335000000000001</v>
      </c>
      <c r="N35" s="126">
        <v>4.6580000000000004</v>
      </c>
      <c r="O35" s="126">
        <v>11.409000000000001</v>
      </c>
      <c r="P35" s="126">
        <v>18.884</v>
      </c>
      <c r="Q35" s="126">
        <v>6.4809999999999999</v>
      </c>
      <c r="R35" s="126">
        <v>-1.6890000000000001</v>
      </c>
      <c r="S35" s="126">
        <v>-26.622</v>
      </c>
      <c r="T35" s="126">
        <v>-69.311999999999998</v>
      </c>
      <c r="U35" s="126">
        <v>30.471</v>
      </c>
      <c r="V35" s="126">
        <v>12.734</v>
      </c>
      <c r="W35" s="126">
        <v>16.88</v>
      </c>
      <c r="X35" s="126">
        <v>5.86</v>
      </c>
      <c r="Y35" s="126">
        <v>7.444</v>
      </c>
      <c r="Z35" s="126">
        <v>33.223999999999997</v>
      </c>
      <c r="AA35" s="126">
        <v>12.48</v>
      </c>
      <c r="AB35" s="126">
        <v>17.550999999999998</v>
      </c>
      <c r="AC35" s="126">
        <v>6.2709999999999999</v>
      </c>
      <c r="AD35" s="126">
        <v>38.814999999999998</v>
      </c>
      <c r="AE35" s="126">
        <v>9.5690000000000008</v>
      </c>
      <c r="AF35" s="126">
        <v>34.180550000000004</v>
      </c>
      <c r="AG35" s="126">
        <v>4.3811200000000001</v>
      </c>
      <c r="AH35" s="126">
        <v>12.84577</v>
      </c>
      <c r="AI35" s="127">
        <v>-9.6169899999999995</v>
      </c>
      <c r="AJ35" s="127">
        <v>8.3672790060800004</v>
      </c>
      <c r="AK35" s="127">
        <v>22.5435745029</v>
      </c>
      <c r="AL35" s="127">
        <v>-13.081</v>
      </c>
      <c r="AM35" s="127">
        <v>-31.75</v>
      </c>
      <c r="AN35" s="4"/>
      <c r="AO35" s="4"/>
      <c r="AP35" s="4"/>
      <c r="AQ35" s="4"/>
      <c r="AR35" s="4"/>
      <c r="AS35" s="4"/>
      <c r="AT35" s="4"/>
      <c r="AU35" s="4"/>
      <c r="AV35" s="4"/>
      <c r="AW35" s="4"/>
      <c r="AX35" s="4"/>
      <c r="AY35" s="4"/>
    </row>
    <row r="36" spans="1:51" ht="15" x14ac:dyDescent="0.25">
      <c r="A36" s="134">
        <f>YampaRiverInflow.TotalOutflow!A36</f>
        <v>44197</v>
      </c>
      <c r="B36" s="13"/>
      <c r="C36" s="13"/>
      <c r="D36" s="13">
        <v>-12.968</v>
      </c>
      <c r="E36" s="126">
        <v>-132.33799999999999</v>
      </c>
      <c r="F36" s="126">
        <v>-58.228000000000002</v>
      </c>
      <c r="G36" s="126">
        <v>-60.307000000000002</v>
      </c>
      <c r="H36" s="126">
        <v>-43.218000000000004</v>
      </c>
      <c r="I36" s="126">
        <v>0.96399999999999997</v>
      </c>
      <c r="J36" s="126">
        <v>-22.263000000000002</v>
      </c>
      <c r="K36" s="126">
        <v>4.6050000000000004</v>
      </c>
      <c r="L36" s="126">
        <v>-1.4319999999999999</v>
      </c>
      <c r="M36" s="126">
        <v>-16.689</v>
      </c>
      <c r="N36" s="126">
        <v>33.015000000000001</v>
      </c>
      <c r="O36" s="126">
        <v>-30.713000000000001</v>
      </c>
      <c r="P36" s="126">
        <v>-2.2970000000000002</v>
      </c>
      <c r="Q36" s="126">
        <v>-5.6280000000000001</v>
      </c>
      <c r="R36" s="126">
        <v>-64.680999999999997</v>
      </c>
      <c r="S36" s="126">
        <v>-113.199</v>
      </c>
      <c r="T36" s="126">
        <v>36.241999999999997</v>
      </c>
      <c r="U36" s="126">
        <v>-10.677</v>
      </c>
      <c r="V36" s="126">
        <v>8.1579999999999995</v>
      </c>
      <c r="W36" s="126">
        <v>1.393</v>
      </c>
      <c r="X36" s="126">
        <v>10.17</v>
      </c>
      <c r="Y36" s="126">
        <v>3.6539999999999999</v>
      </c>
      <c r="Z36" s="126">
        <v>8.1709999999999994</v>
      </c>
      <c r="AA36" s="126">
        <v>-29.212</v>
      </c>
      <c r="AB36" s="126">
        <v>-12.486000000000001</v>
      </c>
      <c r="AC36" s="126">
        <v>-4.2009999999999996</v>
      </c>
      <c r="AD36" s="126">
        <v>-21.986999999999998</v>
      </c>
      <c r="AE36" s="126">
        <v>21.381310000000003</v>
      </c>
      <c r="AF36" s="126">
        <v>-39.100470000000001</v>
      </c>
      <c r="AG36" s="126">
        <v>-31.08878</v>
      </c>
      <c r="AH36" s="126">
        <v>7.3067399999999996</v>
      </c>
      <c r="AI36" s="127">
        <v>-13.3189509084</v>
      </c>
      <c r="AJ36" s="127">
        <v>-6.1162163466399999</v>
      </c>
      <c r="AK36" s="127">
        <v>40.491999999999997</v>
      </c>
      <c r="AL36" s="127">
        <v>-4.7590000000000003</v>
      </c>
      <c r="AM36" s="127">
        <v>-120.42</v>
      </c>
      <c r="AN36" s="4"/>
      <c r="AO36" s="4"/>
      <c r="AP36" s="4"/>
      <c r="AQ36" s="4"/>
      <c r="AR36" s="4"/>
      <c r="AS36" s="4"/>
      <c r="AT36" s="4"/>
      <c r="AU36" s="4"/>
      <c r="AV36" s="4"/>
      <c r="AW36" s="4"/>
      <c r="AX36" s="4"/>
      <c r="AY36" s="4"/>
    </row>
    <row r="37" spans="1:51" ht="15" x14ac:dyDescent="0.25">
      <c r="A37" s="134">
        <f>YampaRiverInflow.TotalOutflow!A37</f>
        <v>44228</v>
      </c>
      <c r="B37" s="13"/>
      <c r="C37" s="13"/>
      <c r="D37" s="13">
        <v>-28.324000000000002</v>
      </c>
      <c r="E37" s="126">
        <v>-7.18</v>
      </c>
      <c r="F37" s="126">
        <v>-64.896000000000001</v>
      </c>
      <c r="G37" s="126">
        <v>-23.876000000000001</v>
      </c>
      <c r="H37" s="126">
        <v>15.349</v>
      </c>
      <c r="I37" s="126">
        <v>-20.808</v>
      </c>
      <c r="J37" s="126">
        <v>-41.154000000000003</v>
      </c>
      <c r="K37" s="126">
        <v>-33.997</v>
      </c>
      <c r="L37" s="126">
        <v>-13.894</v>
      </c>
      <c r="M37" s="126">
        <v>-22.573</v>
      </c>
      <c r="N37" s="126">
        <v>-17.102</v>
      </c>
      <c r="O37" s="126">
        <v>-38.902000000000001</v>
      </c>
      <c r="P37" s="126">
        <v>-63.575000000000003</v>
      </c>
      <c r="Q37" s="126">
        <v>-26.556999999999999</v>
      </c>
      <c r="R37" s="126">
        <v>-43.094999999999999</v>
      </c>
      <c r="S37" s="126">
        <v>-46.804000000000002</v>
      </c>
      <c r="T37" s="126">
        <v>-20.875</v>
      </c>
      <c r="U37" s="126">
        <v>-24.366</v>
      </c>
      <c r="V37" s="126">
        <v>1.1859999999999999</v>
      </c>
      <c r="W37" s="126">
        <v>-25.843</v>
      </c>
      <c r="X37" s="126">
        <v>-4.476</v>
      </c>
      <c r="Y37" s="126">
        <v>-2.3679999999999999</v>
      </c>
      <c r="Z37" s="126">
        <v>5.9080000000000004</v>
      </c>
      <c r="AA37" s="126">
        <v>-17.978000000000002</v>
      </c>
      <c r="AB37" s="126">
        <v>-35.601999999999997</v>
      </c>
      <c r="AC37" s="126">
        <v>-45.103999999999999</v>
      </c>
      <c r="AD37" s="126">
        <v>-5.1180000000000003</v>
      </c>
      <c r="AE37" s="126">
        <v>-37.282989999999998</v>
      </c>
      <c r="AF37" s="126">
        <v>-15.646379999999999</v>
      </c>
      <c r="AG37" s="126">
        <v>-40.071829999999999</v>
      </c>
      <c r="AH37" s="126">
        <v>-32.633000000000003</v>
      </c>
      <c r="AI37" s="127">
        <v>-26.703267437200001</v>
      </c>
      <c r="AJ37" s="127">
        <v>-28.524806553999998</v>
      </c>
      <c r="AK37" s="127">
        <v>-31.532</v>
      </c>
      <c r="AL37" s="127">
        <v>-59.207000000000001</v>
      </c>
      <c r="AM37" s="127">
        <v>75.613</v>
      </c>
      <c r="AN37" s="4"/>
      <c r="AO37" s="4"/>
      <c r="AP37" s="4"/>
      <c r="AQ37" s="4"/>
      <c r="AR37" s="4"/>
      <c r="AS37" s="4"/>
      <c r="AT37" s="4"/>
      <c r="AU37" s="4"/>
      <c r="AV37" s="4"/>
      <c r="AW37" s="4"/>
      <c r="AX37" s="4"/>
      <c r="AY37" s="4"/>
    </row>
    <row r="38" spans="1:51" ht="15" x14ac:dyDescent="0.25">
      <c r="A38" s="134">
        <f>YampaRiverInflow.TotalOutflow!A38</f>
        <v>44256</v>
      </c>
      <c r="B38" s="13"/>
      <c r="C38" s="13"/>
      <c r="D38" s="13">
        <v>-56.542000000000002</v>
      </c>
      <c r="E38" s="126">
        <v>-25.779</v>
      </c>
      <c r="F38" s="126">
        <v>-20.971</v>
      </c>
      <c r="G38" s="126">
        <v>-80.751000000000005</v>
      </c>
      <c r="H38" s="126">
        <v>22.236000000000001</v>
      </c>
      <c r="I38" s="126">
        <v>-24.802</v>
      </c>
      <c r="J38" s="126">
        <v>-17.36</v>
      </c>
      <c r="K38" s="126">
        <v>-33.058</v>
      </c>
      <c r="L38" s="126">
        <v>-34.947000000000003</v>
      </c>
      <c r="M38" s="126">
        <v>-9.4450000000000003</v>
      </c>
      <c r="N38" s="126">
        <v>-51.122999999999998</v>
      </c>
      <c r="O38" s="126">
        <v>-40.192999999999998</v>
      </c>
      <c r="P38" s="126">
        <v>-34.902000000000001</v>
      </c>
      <c r="Q38" s="126">
        <v>-96.096000000000004</v>
      </c>
      <c r="R38" s="126">
        <v>-38.881</v>
      </c>
      <c r="S38" s="126">
        <v>-9.1829999999999998</v>
      </c>
      <c r="T38" s="126">
        <v>-13.153</v>
      </c>
      <c r="U38" s="126">
        <v>-27.914000000000001</v>
      </c>
      <c r="V38" s="126">
        <v>-37.945</v>
      </c>
      <c r="W38" s="126">
        <v>-37.232999999999997</v>
      </c>
      <c r="X38" s="126">
        <v>-84.150999999999996</v>
      </c>
      <c r="Y38" s="126">
        <v>-52.823</v>
      </c>
      <c r="Z38" s="126">
        <v>-62.375</v>
      </c>
      <c r="AA38" s="126">
        <v>-22.702999999999999</v>
      </c>
      <c r="AB38" s="126">
        <v>-24.411000000000001</v>
      </c>
      <c r="AC38" s="126">
        <v>-35.779000000000003</v>
      </c>
      <c r="AD38" s="126">
        <v>-52.19</v>
      </c>
      <c r="AE38" s="126">
        <v>-44.594099999999997</v>
      </c>
      <c r="AF38" s="126">
        <v>-46.276849999999996</v>
      </c>
      <c r="AG38" s="126">
        <v>-41.178449999999998</v>
      </c>
      <c r="AH38" s="126">
        <v>-54.098759999999999</v>
      </c>
      <c r="AI38" s="127">
        <v>-94.386657514799992</v>
      </c>
      <c r="AJ38" s="127">
        <v>-67.435723010499999</v>
      </c>
      <c r="AK38" s="127">
        <v>-34.798000000000002</v>
      </c>
      <c r="AL38" s="127">
        <v>-42.109000000000002</v>
      </c>
      <c r="AM38" s="127">
        <v>-24.684999999999999</v>
      </c>
      <c r="AN38" s="4"/>
      <c r="AO38" s="4"/>
      <c r="AP38" s="4"/>
      <c r="AQ38" s="4"/>
      <c r="AR38" s="4"/>
      <c r="AS38" s="4"/>
      <c r="AT38" s="4"/>
      <c r="AU38" s="4"/>
      <c r="AV38" s="4"/>
      <c r="AW38" s="4"/>
      <c r="AX38" s="4"/>
      <c r="AY38" s="4"/>
    </row>
    <row r="39" spans="1:51" ht="15" x14ac:dyDescent="0.25">
      <c r="A39" s="134">
        <f>YampaRiverInflow.TotalOutflow!A39</f>
        <v>44287</v>
      </c>
      <c r="B39" s="13"/>
      <c r="C39" s="13"/>
      <c r="D39" s="13">
        <v>-21.387</v>
      </c>
      <c r="E39" s="126">
        <v>-33.209000000000003</v>
      </c>
      <c r="F39" s="126">
        <v>-50.463000000000001</v>
      </c>
      <c r="G39" s="126">
        <v>-39.68</v>
      </c>
      <c r="H39" s="126">
        <v>-1.92</v>
      </c>
      <c r="I39" s="126">
        <v>-7.2060000000000004</v>
      </c>
      <c r="J39" s="126">
        <v>-49.616999999999997</v>
      </c>
      <c r="K39" s="126">
        <v>-43.034999999999997</v>
      </c>
      <c r="L39" s="126">
        <v>-59.116</v>
      </c>
      <c r="M39" s="126">
        <v>-58.07</v>
      </c>
      <c r="N39" s="126">
        <v>-46.223999999999997</v>
      </c>
      <c r="O39" s="126">
        <v>-45.231000000000002</v>
      </c>
      <c r="P39" s="126">
        <v>-21.337</v>
      </c>
      <c r="Q39" s="126">
        <v>-46.392000000000003</v>
      </c>
      <c r="R39" s="126">
        <v>-46.932000000000002</v>
      </c>
      <c r="S39" s="126">
        <v>-10.394</v>
      </c>
      <c r="T39" s="126">
        <v>-22.183</v>
      </c>
      <c r="U39" s="126">
        <v>-50.360999999999997</v>
      </c>
      <c r="V39" s="126">
        <v>-34.244</v>
      </c>
      <c r="W39" s="126">
        <v>-28.298999999999999</v>
      </c>
      <c r="X39" s="126">
        <v>-23.056999999999999</v>
      </c>
      <c r="Y39" s="126">
        <v>-23.652999999999999</v>
      </c>
      <c r="Z39" s="126">
        <v>-18.731000000000002</v>
      </c>
      <c r="AA39" s="126">
        <v>-34.493000000000002</v>
      </c>
      <c r="AB39" s="126">
        <v>-34.719000000000001</v>
      </c>
      <c r="AC39" s="126">
        <v>-39.353999999999999</v>
      </c>
      <c r="AD39" s="126">
        <v>-36.816000000000003</v>
      </c>
      <c r="AE39" s="126">
        <v>-31.096540000000001</v>
      </c>
      <c r="AF39" s="126">
        <v>-26.820700000000002</v>
      </c>
      <c r="AG39" s="126">
        <v>-39.596559999999997</v>
      </c>
      <c r="AH39" s="126">
        <v>-38.490559999999995</v>
      </c>
      <c r="AI39" s="127">
        <v>-7.4329692029799999</v>
      </c>
      <c r="AJ39" s="127">
        <v>-6.8714972382399999</v>
      </c>
      <c r="AK39" s="127">
        <v>-9.35</v>
      </c>
      <c r="AL39" s="127">
        <v>-26.696999999999999</v>
      </c>
      <c r="AM39" s="127">
        <v>-94.260999999999996</v>
      </c>
      <c r="AN39" s="4"/>
      <c r="AO39" s="4"/>
      <c r="AP39" s="4"/>
      <c r="AQ39" s="4"/>
      <c r="AR39" s="4"/>
      <c r="AS39" s="4"/>
      <c r="AT39" s="4"/>
      <c r="AU39" s="4"/>
      <c r="AV39" s="4"/>
      <c r="AW39" s="4"/>
      <c r="AX39" s="4"/>
      <c r="AY39" s="4"/>
    </row>
    <row r="40" spans="1:51" ht="15" x14ac:dyDescent="0.25">
      <c r="A40" s="134">
        <f>YampaRiverInflow.TotalOutflow!A40</f>
        <v>44317</v>
      </c>
      <c r="B40" s="13"/>
      <c r="C40" s="13"/>
      <c r="D40" s="13">
        <v>-23.361999999999998</v>
      </c>
      <c r="E40" s="126">
        <v>-80.343999999999994</v>
      </c>
      <c r="F40" s="126">
        <v>-118.304</v>
      </c>
      <c r="G40" s="126">
        <v>-138.191</v>
      </c>
      <c r="H40" s="126">
        <v>-16.033000000000001</v>
      </c>
      <c r="I40" s="126">
        <v>-40.975999999999999</v>
      </c>
      <c r="J40" s="126">
        <v>-17.803999999999998</v>
      </c>
      <c r="K40" s="126">
        <v>-31.501999999999999</v>
      </c>
      <c r="L40" s="126">
        <v>-19.012</v>
      </c>
      <c r="M40" s="126">
        <v>-19.099</v>
      </c>
      <c r="N40" s="126">
        <v>-31.253</v>
      </c>
      <c r="O40" s="126">
        <v>-147.96199999999999</v>
      </c>
      <c r="P40" s="126">
        <v>-29.908999999999999</v>
      </c>
      <c r="Q40" s="126">
        <v>-28.129000000000001</v>
      </c>
      <c r="R40" s="126">
        <v>-49.914999999999999</v>
      </c>
      <c r="S40" s="126">
        <v>-34.603000000000002</v>
      </c>
      <c r="T40" s="126">
        <v>-27.748999999999999</v>
      </c>
      <c r="U40" s="126">
        <v>-15.643000000000001</v>
      </c>
      <c r="V40" s="126">
        <v>-26.481000000000002</v>
      </c>
      <c r="W40" s="126">
        <v>-13.461</v>
      </c>
      <c r="X40" s="126">
        <v>-3.1219999999999999</v>
      </c>
      <c r="Y40" s="126">
        <v>-37.49</v>
      </c>
      <c r="Z40" s="126">
        <v>-28.582000000000001</v>
      </c>
      <c r="AA40" s="126">
        <v>-34.988</v>
      </c>
      <c r="AB40" s="126">
        <v>-27.611000000000001</v>
      </c>
      <c r="AC40" s="126">
        <v>-13.772</v>
      </c>
      <c r="AD40" s="126">
        <v>-19.452999999999999</v>
      </c>
      <c r="AE40" s="126">
        <v>-43.834120000000006</v>
      </c>
      <c r="AF40" s="126">
        <v>-36.949010000000001</v>
      </c>
      <c r="AG40" s="126">
        <v>-18.708639999999999</v>
      </c>
      <c r="AH40" s="126">
        <v>-25.39873</v>
      </c>
      <c r="AI40" s="127">
        <v>-18.684161391</v>
      </c>
      <c r="AJ40" s="127">
        <v>-9.3682712112299988</v>
      </c>
      <c r="AK40" s="127">
        <v>-3.2269999999999999</v>
      </c>
      <c r="AL40" s="127">
        <v>-13.581</v>
      </c>
      <c r="AM40" s="127">
        <v>-52.53</v>
      </c>
      <c r="AN40" s="4"/>
      <c r="AO40" s="4"/>
      <c r="AP40" s="4"/>
      <c r="AQ40" s="4"/>
      <c r="AR40" s="4"/>
      <c r="AS40" s="4"/>
      <c r="AT40" s="4"/>
      <c r="AU40" s="4"/>
      <c r="AV40" s="4"/>
      <c r="AW40" s="4"/>
      <c r="AX40" s="4"/>
      <c r="AY40" s="4"/>
    </row>
    <row r="41" spans="1:51" ht="15" x14ac:dyDescent="0.25">
      <c r="A41" s="134">
        <f>YampaRiverInflow.TotalOutflow!A41</f>
        <v>44348</v>
      </c>
      <c r="B41" s="13"/>
      <c r="C41" s="13"/>
      <c r="D41" s="13">
        <v>-48.805999999999997</v>
      </c>
      <c r="E41" s="126">
        <v>-71.817999999999998</v>
      </c>
      <c r="F41" s="126">
        <v>-97.96</v>
      </c>
      <c r="G41" s="126">
        <v>8.8849999999999998</v>
      </c>
      <c r="H41" s="126">
        <v>-38.042999999999999</v>
      </c>
      <c r="I41" s="126">
        <v>-46.71</v>
      </c>
      <c r="J41" s="126">
        <v>-50.164000000000001</v>
      </c>
      <c r="K41" s="126">
        <v>-42.655000000000001</v>
      </c>
      <c r="L41" s="126">
        <v>-57.844000000000001</v>
      </c>
      <c r="M41" s="126">
        <v>-49.320999999999998</v>
      </c>
      <c r="N41" s="126">
        <v>-51.93</v>
      </c>
      <c r="O41" s="126">
        <v>-183.62299999999999</v>
      </c>
      <c r="P41" s="126">
        <v>-63.558</v>
      </c>
      <c r="Q41" s="126">
        <v>-43.442999999999998</v>
      </c>
      <c r="R41" s="126">
        <v>-78.712000000000003</v>
      </c>
      <c r="S41" s="126">
        <v>-44.427999999999997</v>
      </c>
      <c r="T41" s="126">
        <v>-46.622999999999998</v>
      </c>
      <c r="U41" s="126">
        <v>-26.48</v>
      </c>
      <c r="V41" s="126">
        <v>-49.249000000000002</v>
      </c>
      <c r="W41" s="126">
        <v>-37.82</v>
      </c>
      <c r="X41" s="126">
        <v>-37.124000000000002</v>
      </c>
      <c r="Y41" s="126">
        <v>-46.805999999999997</v>
      </c>
      <c r="Z41" s="126">
        <v>-42.271000000000001</v>
      </c>
      <c r="AA41" s="126">
        <v>-36.914999999999999</v>
      </c>
      <c r="AB41" s="126">
        <v>-53.137999999999998</v>
      </c>
      <c r="AC41" s="126">
        <v>-64.947999999999993</v>
      </c>
      <c r="AD41" s="126">
        <v>-25.780999999999999</v>
      </c>
      <c r="AE41" s="126">
        <v>-34.943179999999998</v>
      </c>
      <c r="AF41" s="126">
        <v>-51.29607</v>
      </c>
      <c r="AG41" s="126">
        <v>-57.331830000000004</v>
      </c>
      <c r="AH41" s="126">
        <v>-54.558230000000002</v>
      </c>
      <c r="AI41" s="127">
        <v>-68.587001490600002</v>
      </c>
      <c r="AJ41" s="127">
        <v>-35.762955953400002</v>
      </c>
      <c r="AK41" s="127">
        <v>-63.795000000000002</v>
      </c>
      <c r="AL41" s="127">
        <v>-22.106999999999999</v>
      </c>
      <c r="AM41" s="127">
        <v>-145.12100000000001</v>
      </c>
      <c r="AN41" s="4"/>
      <c r="AO41" s="4"/>
      <c r="AP41" s="4"/>
      <c r="AQ41" s="4"/>
      <c r="AR41" s="4"/>
      <c r="AS41" s="4"/>
      <c r="AT41" s="4"/>
      <c r="AU41" s="4"/>
      <c r="AV41" s="4"/>
      <c r="AW41" s="4"/>
      <c r="AX41" s="4"/>
      <c r="AY41" s="4"/>
    </row>
    <row r="42" spans="1:51" ht="15" x14ac:dyDescent="0.25">
      <c r="A42" s="134">
        <f>YampaRiverInflow.TotalOutflow!A42</f>
        <v>44378</v>
      </c>
      <c r="B42" s="13"/>
      <c r="C42" s="13"/>
      <c r="D42" s="13">
        <v>-23.762</v>
      </c>
      <c r="E42" s="126">
        <v>-38.226999999999997</v>
      </c>
      <c r="F42" s="126">
        <v>-78.781000000000006</v>
      </c>
      <c r="G42" s="126">
        <v>-21.681999999999999</v>
      </c>
      <c r="H42" s="126">
        <v>-28.289000000000001</v>
      </c>
      <c r="I42" s="126">
        <v>-64.233999999999995</v>
      </c>
      <c r="J42" s="126">
        <v>-49.396000000000001</v>
      </c>
      <c r="K42" s="126">
        <v>-44.13</v>
      </c>
      <c r="L42" s="126">
        <v>-48.3</v>
      </c>
      <c r="M42" s="126">
        <v>-25.504000000000001</v>
      </c>
      <c r="N42" s="126">
        <v>-48.567</v>
      </c>
      <c r="O42" s="126">
        <v>-182.99199999999999</v>
      </c>
      <c r="P42" s="126">
        <v>-65.305999999999997</v>
      </c>
      <c r="Q42" s="126">
        <v>-37.942</v>
      </c>
      <c r="R42" s="126">
        <v>-73.787000000000006</v>
      </c>
      <c r="S42" s="126">
        <v>-40.765999999999998</v>
      </c>
      <c r="T42" s="126">
        <v>-6.4569999999999999</v>
      </c>
      <c r="U42" s="126">
        <v>-40.478000000000002</v>
      </c>
      <c r="V42" s="126">
        <v>-35.347000000000001</v>
      </c>
      <c r="W42" s="126">
        <v>-30.984000000000002</v>
      </c>
      <c r="X42" s="126">
        <v>-12.644</v>
      </c>
      <c r="Y42" s="126">
        <v>-15.252000000000001</v>
      </c>
      <c r="Z42" s="126">
        <v>-52.765999999999998</v>
      </c>
      <c r="AA42" s="126">
        <v>-45.936</v>
      </c>
      <c r="AB42" s="126">
        <v>-47.3</v>
      </c>
      <c r="AC42" s="126">
        <v>-39.220999999999997</v>
      </c>
      <c r="AD42" s="126">
        <v>-35.222999999999999</v>
      </c>
      <c r="AE42" s="126">
        <v>-42.72146</v>
      </c>
      <c r="AF42" s="126">
        <v>-48.900089999999999</v>
      </c>
      <c r="AG42" s="126">
        <v>-17.894650000000002</v>
      </c>
      <c r="AH42" s="126">
        <v>-23.696210000000001</v>
      </c>
      <c r="AI42" s="127">
        <v>-7.1829008864099997</v>
      </c>
      <c r="AJ42" s="127">
        <v>-13.3525170981</v>
      </c>
      <c r="AK42" s="127">
        <v>-36.118000000000002</v>
      </c>
      <c r="AL42" s="127">
        <v>-38.566000000000003</v>
      </c>
      <c r="AM42" s="127">
        <v>-36.479999999999997</v>
      </c>
      <c r="AN42" s="4"/>
      <c r="AO42" s="4"/>
      <c r="AP42" s="4"/>
      <c r="AQ42" s="4"/>
      <c r="AR42" s="4"/>
      <c r="AS42" s="4"/>
      <c r="AT42" s="4"/>
      <c r="AU42" s="4"/>
      <c r="AV42" s="4"/>
      <c r="AW42" s="4"/>
      <c r="AX42" s="4"/>
      <c r="AY42" s="4"/>
    </row>
    <row r="43" spans="1:51" ht="15" x14ac:dyDescent="0.25">
      <c r="A43" s="134">
        <f>YampaRiverInflow.TotalOutflow!A43</f>
        <v>44409</v>
      </c>
      <c r="B43" s="13"/>
      <c r="C43" s="13"/>
      <c r="D43" s="13">
        <v>-20.475999999999999</v>
      </c>
      <c r="E43" s="126">
        <v>-15.093999999999999</v>
      </c>
      <c r="F43" s="126">
        <v>-77.117000000000004</v>
      </c>
      <c r="G43" s="126">
        <v>-51.414000000000001</v>
      </c>
      <c r="H43" s="126">
        <v>-22.39</v>
      </c>
      <c r="I43" s="126">
        <v>-5.8449999999999998</v>
      </c>
      <c r="J43" s="126">
        <v>-16.213000000000001</v>
      </c>
      <c r="K43" s="126">
        <v>-13.936999999999999</v>
      </c>
      <c r="L43" s="126">
        <v>-23.998000000000001</v>
      </c>
      <c r="M43" s="126">
        <v>5.8440000000000003</v>
      </c>
      <c r="N43" s="126">
        <v>-37.121000000000002</v>
      </c>
      <c r="O43" s="126">
        <v>-39.380000000000003</v>
      </c>
      <c r="P43" s="126">
        <v>-27.815000000000001</v>
      </c>
      <c r="Q43" s="126">
        <v>-14.052</v>
      </c>
      <c r="R43" s="126">
        <v>-65.381</v>
      </c>
      <c r="S43" s="126">
        <v>-36.566000000000003</v>
      </c>
      <c r="T43" s="126">
        <v>-19.853999999999999</v>
      </c>
      <c r="U43" s="126">
        <v>-3.7530000000000001</v>
      </c>
      <c r="V43" s="126">
        <v>-2.8780000000000001</v>
      </c>
      <c r="W43" s="126">
        <v>-12.666</v>
      </c>
      <c r="X43" s="126">
        <v>-13.96</v>
      </c>
      <c r="Y43" s="126">
        <v>-39.997999999999998</v>
      </c>
      <c r="Z43" s="126">
        <v>7.2850000000000001</v>
      </c>
      <c r="AA43" s="126">
        <v>-24.344000000000001</v>
      </c>
      <c r="AB43" s="126">
        <v>-33.448999999999998</v>
      </c>
      <c r="AC43" s="126">
        <v>-19.832000000000001</v>
      </c>
      <c r="AD43" s="126">
        <v>-46.258000000000003</v>
      </c>
      <c r="AE43" s="126">
        <v>-32.945339999999995</v>
      </c>
      <c r="AF43" s="126">
        <v>-39.458289999999998</v>
      </c>
      <c r="AG43" s="126">
        <v>-23.445790000000002</v>
      </c>
      <c r="AH43" s="126">
        <v>-14.44247</v>
      </c>
      <c r="AI43" s="127">
        <v>-5.3147564458200005</v>
      </c>
      <c r="AJ43" s="127">
        <v>-18.306574451100001</v>
      </c>
      <c r="AK43" s="127">
        <v>-15.141999999999999</v>
      </c>
      <c r="AL43" s="127">
        <v>5.0810000000000004</v>
      </c>
      <c r="AM43" s="127">
        <v>-16.428999999999998</v>
      </c>
      <c r="AN43" s="4"/>
      <c r="AO43" s="4"/>
      <c r="AP43" s="4"/>
      <c r="AQ43" s="4"/>
      <c r="AR43" s="4"/>
      <c r="AS43" s="4"/>
      <c r="AT43" s="4"/>
      <c r="AU43" s="4"/>
      <c r="AV43" s="4"/>
      <c r="AW43" s="4"/>
      <c r="AX43" s="4"/>
      <c r="AY43" s="4"/>
    </row>
    <row r="44" spans="1:51" ht="15" x14ac:dyDescent="0.25">
      <c r="A44" s="134">
        <f>YampaRiverInflow.TotalOutflow!A44</f>
        <v>44440</v>
      </c>
      <c r="B44" s="13"/>
      <c r="C44" s="13"/>
      <c r="D44" s="13">
        <v>-21.643999999999998</v>
      </c>
      <c r="E44" s="126">
        <v>-49.987000000000002</v>
      </c>
      <c r="F44" s="126">
        <v>8.8550000000000004</v>
      </c>
      <c r="G44" s="126">
        <v>-45.326999999999998</v>
      </c>
      <c r="H44" s="126">
        <v>-12.705</v>
      </c>
      <c r="I44" s="126">
        <v>-21.931000000000001</v>
      </c>
      <c r="J44" s="126">
        <v>-11.678000000000001</v>
      </c>
      <c r="K44" s="126">
        <v>-16.454999999999998</v>
      </c>
      <c r="L44" s="126">
        <v>-15.521000000000001</v>
      </c>
      <c r="M44" s="126">
        <v>-12.746</v>
      </c>
      <c r="N44" s="126">
        <v>-31.334</v>
      </c>
      <c r="O44" s="126">
        <v>-19.856000000000002</v>
      </c>
      <c r="P44" s="126">
        <v>-41.415999999999997</v>
      </c>
      <c r="Q44" s="126">
        <v>-22.555</v>
      </c>
      <c r="R44" s="126">
        <v>0.85399999999999998</v>
      </c>
      <c r="S44" s="126">
        <v>-61.966000000000001</v>
      </c>
      <c r="T44" s="126">
        <v>-54.048999999999999</v>
      </c>
      <c r="U44" s="126">
        <v>-27.712</v>
      </c>
      <c r="V44" s="126">
        <v>-18.021999999999998</v>
      </c>
      <c r="W44" s="126">
        <v>-8.8450000000000006</v>
      </c>
      <c r="X44" s="126">
        <v>-17.966000000000001</v>
      </c>
      <c r="Y44" s="126">
        <v>-5.1360000000000001</v>
      </c>
      <c r="Z44" s="126">
        <v>-10.974</v>
      </c>
      <c r="AA44" s="126">
        <v>-32.47</v>
      </c>
      <c r="AB44" s="126">
        <v>-35.090000000000003</v>
      </c>
      <c r="AC44" s="126">
        <v>-20.788</v>
      </c>
      <c r="AD44" s="126">
        <v>-50.804000000000002</v>
      </c>
      <c r="AE44" s="126">
        <v>-26.487169999999999</v>
      </c>
      <c r="AF44" s="126">
        <v>-30.253869999999999</v>
      </c>
      <c r="AG44" s="126">
        <v>-43.057809999999996</v>
      </c>
      <c r="AH44" s="126">
        <v>-36.350120000000004</v>
      </c>
      <c r="AI44" s="127">
        <v>-18.8728240509</v>
      </c>
      <c r="AJ44" s="127">
        <v>-15.710973601100001</v>
      </c>
      <c r="AK44" s="127">
        <v>14.304</v>
      </c>
      <c r="AL44" s="127">
        <v>-4.5</v>
      </c>
      <c r="AM44" s="127">
        <v>-45.348999999999997</v>
      </c>
      <c r="AN44" s="4"/>
      <c r="AO44" s="4"/>
      <c r="AP44" s="4"/>
      <c r="AQ44" s="4"/>
      <c r="AR44" s="4"/>
      <c r="AS44" s="4"/>
      <c r="AT44" s="4"/>
      <c r="AU44" s="4"/>
      <c r="AV44" s="4"/>
      <c r="AW44" s="4"/>
      <c r="AX44" s="4"/>
      <c r="AY44" s="4"/>
    </row>
    <row r="45" spans="1:51" ht="15" x14ac:dyDescent="0.25">
      <c r="A45" s="134">
        <f>YampaRiverInflow.TotalOutflow!A45</f>
        <v>44470</v>
      </c>
      <c r="B45" s="13"/>
      <c r="C45" s="13"/>
      <c r="D45" s="13">
        <v>-15.755000000000001</v>
      </c>
      <c r="E45" s="126">
        <v>-43.091999999999999</v>
      </c>
      <c r="F45" s="126">
        <v>28.411000000000001</v>
      </c>
      <c r="G45" s="126">
        <v>15.292999999999999</v>
      </c>
      <c r="H45" s="126">
        <v>7.4790000000000001</v>
      </c>
      <c r="I45" s="126">
        <v>-7.4880000000000004</v>
      </c>
      <c r="J45" s="126">
        <v>-21.609000000000002</v>
      </c>
      <c r="K45" s="126">
        <v>-2.9830000000000001</v>
      </c>
      <c r="L45" s="126">
        <v>3.17</v>
      </c>
      <c r="M45" s="126">
        <v>-15.058</v>
      </c>
      <c r="N45" s="126">
        <v>-8.1869999999999994</v>
      </c>
      <c r="O45" s="126">
        <v>-13.262</v>
      </c>
      <c r="P45" s="126">
        <v>8.3439999999999994</v>
      </c>
      <c r="Q45" s="126">
        <v>1.6279999999999999</v>
      </c>
      <c r="R45" s="126">
        <v>-1.526</v>
      </c>
      <c r="S45" s="126">
        <v>0.55800000000000005</v>
      </c>
      <c r="T45" s="126">
        <v>-0.40699999999999997</v>
      </c>
      <c r="U45" s="126">
        <v>-3.3740000000000001</v>
      </c>
      <c r="V45" s="126">
        <v>10.401</v>
      </c>
      <c r="W45" s="126">
        <v>3.125</v>
      </c>
      <c r="X45" s="126">
        <v>0.16600000000000001</v>
      </c>
      <c r="Y45" s="126">
        <v>26.085000000000001</v>
      </c>
      <c r="Z45" s="126">
        <v>-4.4400000000000004</v>
      </c>
      <c r="AA45" s="126">
        <v>7.4</v>
      </c>
      <c r="AB45" s="126">
        <v>-11.666</v>
      </c>
      <c r="AC45" s="126">
        <v>-2.7410000000000001</v>
      </c>
      <c r="AD45" s="126">
        <v>-4.4329999999999998</v>
      </c>
      <c r="AE45" s="126">
        <v>-10.08483</v>
      </c>
      <c r="AF45" s="126">
        <v>-27.032550000000001</v>
      </c>
      <c r="AG45" s="126">
        <v>-5.7554099999999995</v>
      </c>
      <c r="AH45" s="126">
        <v>-10.2515</v>
      </c>
      <c r="AI45" s="127">
        <v>-12.6998988852</v>
      </c>
      <c r="AJ45" s="127">
        <v>-2.6646828313099999</v>
      </c>
      <c r="AK45" s="127">
        <v>25.649000000000001</v>
      </c>
      <c r="AL45" s="127">
        <v>0.77100000000000002</v>
      </c>
      <c r="AM45" s="127">
        <v>4.673</v>
      </c>
      <c r="AN45" s="4"/>
      <c r="AO45" s="4"/>
      <c r="AP45" s="4"/>
      <c r="AQ45" s="4"/>
      <c r="AR45" s="4"/>
      <c r="AS45" s="4"/>
      <c r="AT45" s="4"/>
      <c r="AU45" s="4"/>
      <c r="AV45" s="4"/>
      <c r="AW45" s="4"/>
      <c r="AX45" s="4"/>
      <c r="AY45" s="4"/>
    </row>
    <row r="46" spans="1:51" ht="15" x14ac:dyDescent="0.25">
      <c r="A46" s="134">
        <f>YampaRiverInflow.TotalOutflow!A46</f>
        <v>44501</v>
      </c>
      <c r="B46" s="13"/>
      <c r="C46" s="13"/>
      <c r="D46" s="13">
        <v>2.5249999999999999</v>
      </c>
      <c r="E46" s="126">
        <v>-30.108000000000001</v>
      </c>
      <c r="F46" s="126">
        <v>-24.338000000000001</v>
      </c>
      <c r="G46" s="126">
        <v>-14.114000000000001</v>
      </c>
      <c r="H46" s="126">
        <v>1.411</v>
      </c>
      <c r="I46" s="126">
        <v>5.4320000000000004</v>
      </c>
      <c r="J46" s="126">
        <v>11.315</v>
      </c>
      <c r="K46" s="126">
        <v>8.8170000000000002</v>
      </c>
      <c r="L46" s="126">
        <v>8.6760000000000002</v>
      </c>
      <c r="M46" s="126">
        <v>-7.5490000000000004</v>
      </c>
      <c r="N46" s="126">
        <v>1.3320000000000001</v>
      </c>
      <c r="O46" s="126">
        <v>8.9619999999999997</v>
      </c>
      <c r="P46" s="126">
        <v>4.5019999999999998</v>
      </c>
      <c r="Q46" s="126">
        <v>13.975</v>
      </c>
      <c r="R46" s="126">
        <v>6.8760000000000003</v>
      </c>
      <c r="S46" s="126">
        <v>-37.753999999999998</v>
      </c>
      <c r="T46" s="126">
        <v>12.58</v>
      </c>
      <c r="U46" s="126">
        <v>4.9530000000000003</v>
      </c>
      <c r="V46" s="126">
        <v>14.292</v>
      </c>
      <c r="W46" s="126">
        <v>10.398</v>
      </c>
      <c r="X46" s="126">
        <v>14.773</v>
      </c>
      <c r="Y46" s="126">
        <v>2.8980000000000001</v>
      </c>
      <c r="Z46" s="126">
        <v>-5.16</v>
      </c>
      <c r="AA46" s="126">
        <v>8.36</v>
      </c>
      <c r="AB46" s="126">
        <v>0.24399999999999999</v>
      </c>
      <c r="AC46" s="126">
        <v>-2.194</v>
      </c>
      <c r="AD46" s="126">
        <v>-8.1240000000000006</v>
      </c>
      <c r="AE46" s="126">
        <v>-20.0396</v>
      </c>
      <c r="AF46" s="126">
        <v>-7.1350500000000006</v>
      </c>
      <c r="AG46" s="126">
        <v>-4.9749300000000005</v>
      </c>
      <c r="AH46" s="126">
        <v>-2.7747700000000002</v>
      </c>
      <c r="AI46" s="127">
        <v>-5.4642536803299997</v>
      </c>
      <c r="AJ46" s="127">
        <v>13.381105650899999</v>
      </c>
      <c r="AK46" s="127">
        <v>5.9569999999999999</v>
      </c>
      <c r="AL46" s="127">
        <v>17.582999999999998</v>
      </c>
      <c r="AM46" s="127">
        <v>-56.331000000000003</v>
      </c>
      <c r="AN46" s="4"/>
      <c r="AO46" s="4"/>
      <c r="AP46" s="4"/>
      <c r="AQ46" s="4"/>
      <c r="AR46" s="4"/>
      <c r="AS46" s="4"/>
      <c r="AT46" s="4"/>
      <c r="AU46" s="4"/>
      <c r="AV46" s="4"/>
      <c r="AW46" s="4"/>
      <c r="AX46" s="4"/>
      <c r="AY46" s="4"/>
    </row>
    <row r="47" spans="1:51" ht="15" x14ac:dyDescent="0.25">
      <c r="A47" s="134">
        <f>YampaRiverInflow.TotalOutflow!A47</f>
        <v>44531</v>
      </c>
      <c r="B47" s="13"/>
      <c r="C47" s="13"/>
      <c r="D47" s="13">
        <v>10.83</v>
      </c>
      <c r="E47" s="126">
        <v>-29.280999999999999</v>
      </c>
      <c r="F47" s="126">
        <v>-52.756999999999998</v>
      </c>
      <c r="G47" s="126">
        <v>-68.424999999999997</v>
      </c>
      <c r="H47" s="126">
        <v>-26.193000000000001</v>
      </c>
      <c r="I47" s="126">
        <v>-1.996</v>
      </c>
      <c r="J47" s="126">
        <v>1.087</v>
      </c>
      <c r="K47" s="126">
        <v>7.093</v>
      </c>
      <c r="L47" s="126">
        <v>18.335000000000001</v>
      </c>
      <c r="M47" s="126">
        <v>4.6580000000000004</v>
      </c>
      <c r="N47" s="126">
        <v>11.409000000000001</v>
      </c>
      <c r="O47" s="126">
        <v>18.884</v>
      </c>
      <c r="P47" s="126">
        <v>6.4809999999999999</v>
      </c>
      <c r="Q47" s="126">
        <v>-1.6890000000000001</v>
      </c>
      <c r="R47" s="126">
        <v>-26.622</v>
      </c>
      <c r="S47" s="126">
        <v>-69.311999999999998</v>
      </c>
      <c r="T47" s="126">
        <v>30.471</v>
      </c>
      <c r="U47" s="126">
        <v>12.734</v>
      </c>
      <c r="V47" s="126">
        <v>16.88</v>
      </c>
      <c r="W47" s="126">
        <v>5.86</v>
      </c>
      <c r="X47" s="126">
        <v>7.444</v>
      </c>
      <c r="Y47" s="126">
        <v>33.223999999999997</v>
      </c>
      <c r="Z47" s="126">
        <v>12.48</v>
      </c>
      <c r="AA47" s="126">
        <v>17.550999999999998</v>
      </c>
      <c r="AB47" s="126">
        <v>6.2709999999999999</v>
      </c>
      <c r="AC47" s="126">
        <v>38.814999999999998</v>
      </c>
      <c r="AD47" s="126">
        <v>9.5690000000000008</v>
      </c>
      <c r="AE47" s="126">
        <v>34.180550000000004</v>
      </c>
      <c r="AF47" s="126">
        <v>4.3811200000000001</v>
      </c>
      <c r="AG47" s="126">
        <v>12.84577</v>
      </c>
      <c r="AH47" s="126">
        <v>-9.6169899999999995</v>
      </c>
      <c r="AI47" s="127">
        <v>8.3672790060800004</v>
      </c>
      <c r="AJ47" s="127">
        <v>22.5435745029</v>
      </c>
      <c r="AK47" s="127">
        <v>-13.081</v>
      </c>
      <c r="AL47" s="127">
        <v>-31.75</v>
      </c>
      <c r="AM47" s="127">
        <v>-93.247</v>
      </c>
      <c r="AN47" s="4"/>
      <c r="AO47" s="4"/>
      <c r="AP47" s="4"/>
      <c r="AQ47" s="4"/>
      <c r="AR47" s="4"/>
      <c r="AS47" s="4"/>
      <c r="AT47" s="4"/>
      <c r="AU47" s="4"/>
      <c r="AV47" s="4"/>
      <c r="AW47" s="4"/>
      <c r="AX47" s="4"/>
      <c r="AY47" s="4"/>
    </row>
    <row r="48" spans="1:51" ht="15" x14ac:dyDescent="0.25">
      <c r="A48" s="134">
        <f>YampaRiverInflow.TotalOutflow!A48</f>
        <v>44562</v>
      </c>
      <c r="B48" s="13"/>
      <c r="C48" s="13"/>
      <c r="D48" s="13">
        <v>-12.968</v>
      </c>
      <c r="E48" s="126">
        <v>-58.228000000000002</v>
      </c>
      <c r="F48" s="126">
        <v>-60.307000000000002</v>
      </c>
      <c r="G48" s="126">
        <v>-43.218000000000004</v>
      </c>
      <c r="H48" s="126">
        <v>0.96399999999999997</v>
      </c>
      <c r="I48" s="126">
        <v>-22.263000000000002</v>
      </c>
      <c r="J48" s="126">
        <v>4.6050000000000004</v>
      </c>
      <c r="K48" s="126">
        <v>-1.4319999999999999</v>
      </c>
      <c r="L48" s="126">
        <v>-16.689</v>
      </c>
      <c r="M48" s="126">
        <v>33.015000000000001</v>
      </c>
      <c r="N48" s="126">
        <v>-30.713000000000001</v>
      </c>
      <c r="O48" s="126">
        <v>-2.2970000000000002</v>
      </c>
      <c r="P48" s="126">
        <v>-5.6280000000000001</v>
      </c>
      <c r="Q48" s="126">
        <v>-64.680999999999997</v>
      </c>
      <c r="R48" s="126">
        <v>-113.199</v>
      </c>
      <c r="S48" s="126">
        <v>36.241999999999997</v>
      </c>
      <c r="T48" s="126">
        <v>-10.677</v>
      </c>
      <c r="U48" s="126">
        <v>8.1579999999999995</v>
      </c>
      <c r="V48" s="126">
        <v>1.393</v>
      </c>
      <c r="W48" s="126">
        <v>10.17</v>
      </c>
      <c r="X48" s="126">
        <v>3.6539999999999999</v>
      </c>
      <c r="Y48" s="126">
        <v>8.1709999999999994</v>
      </c>
      <c r="Z48" s="126">
        <v>-29.212</v>
      </c>
      <c r="AA48" s="126">
        <v>-12.486000000000001</v>
      </c>
      <c r="AB48" s="126">
        <v>-4.2009999999999996</v>
      </c>
      <c r="AC48" s="126">
        <v>-21.986999999999998</v>
      </c>
      <c r="AD48" s="126">
        <v>21.381310000000003</v>
      </c>
      <c r="AE48" s="126">
        <v>-39.100470000000001</v>
      </c>
      <c r="AF48" s="126">
        <v>-31.08878</v>
      </c>
      <c r="AG48" s="126">
        <v>7.3067399999999996</v>
      </c>
      <c r="AH48" s="126">
        <v>-13.3189509084</v>
      </c>
      <c r="AI48" s="127">
        <v>-6.1162163466399999</v>
      </c>
      <c r="AJ48" s="127">
        <v>40.491999999999997</v>
      </c>
      <c r="AK48" s="127">
        <v>-4.7590000000000003</v>
      </c>
      <c r="AL48" s="127">
        <v>-120.42</v>
      </c>
      <c r="AM48" s="127">
        <v>-132.33799999999999</v>
      </c>
      <c r="AN48" s="4"/>
      <c r="AO48" s="4"/>
      <c r="AP48" s="4"/>
      <c r="AQ48" s="4"/>
      <c r="AR48" s="4"/>
      <c r="AS48" s="4"/>
      <c r="AT48" s="4"/>
      <c r="AU48" s="4"/>
      <c r="AV48" s="4"/>
      <c r="AW48" s="4"/>
      <c r="AX48" s="4"/>
      <c r="AY48" s="4"/>
    </row>
    <row r="49" spans="1:1005" ht="15" x14ac:dyDescent="0.25">
      <c r="A49" s="134">
        <f>YampaRiverInflow.TotalOutflow!A49</f>
        <v>44593</v>
      </c>
      <c r="B49" s="13"/>
      <c r="C49" s="13"/>
      <c r="D49" s="13">
        <v>-28.324000000000002</v>
      </c>
      <c r="E49" s="126">
        <v>-64.896000000000001</v>
      </c>
      <c r="F49" s="126">
        <v>-23.876000000000001</v>
      </c>
      <c r="G49" s="126">
        <v>15.349</v>
      </c>
      <c r="H49" s="126">
        <v>-20.808</v>
      </c>
      <c r="I49" s="126">
        <v>-41.154000000000003</v>
      </c>
      <c r="J49" s="126">
        <v>-33.997</v>
      </c>
      <c r="K49" s="126">
        <v>-13.894</v>
      </c>
      <c r="L49" s="126">
        <v>-22.573</v>
      </c>
      <c r="M49" s="126">
        <v>-17.102</v>
      </c>
      <c r="N49" s="126">
        <v>-38.902000000000001</v>
      </c>
      <c r="O49" s="126">
        <v>-63.575000000000003</v>
      </c>
      <c r="P49" s="126">
        <v>-26.556999999999999</v>
      </c>
      <c r="Q49" s="126">
        <v>-43.094999999999999</v>
      </c>
      <c r="R49" s="126">
        <v>-46.804000000000002</v>
      </c>
      <c r="S49" s="126">
        <v>-20.875</v>
      </c>
      <c r="T49" s="126">
        <v>-24.366</v>
      </c>
      <c r="U49" s="126">
        <v>1.1859999999999999</v>
      </c>
      <c r="V49" s="126">
        <v>-25.843</v>
      </c>
      <c r="W49" s="126">
        <v>-4.476</v>
      </c>
      <c r="X49" s="126">
        <v>-2.3679999999999999</v>
      </c>
      <c r="Y49" s="126">
        <v>5.9080000000000004</v>
      </c>
      <c r="Z49" s="126">
        <v>-17.978000000000002</v>
      </c>
      <c r="AA49" s="126">
        <v>-35.601999999999997</v>
      </c>
      <c r="AB49" s="126">
        <v>-45.103999999999999</v>
      </c>
      <c r="AC49" s="126">
        <v>-5.1180000000000003</v>
      </c>
      <c r="AD49" s="126">
        <v>-37.282989999999998</v>
      </c>
      <c r="AE49" s="126">
        <v>-15.646379999999999</v>
      </c>
      <c r="AF49" s="126">
        <v>-40.071829999999999</v>
      </c>
      <c r="AG49" s="126">
        <v>-32.633000000000003</v>
      </c>
      <c r="AH49" s="126">
        <v>-26.703267437200001</v>
      </c>
      <c r="AI49" s="127">
        <v>-28.524806553999998</v>
      </c>
      <c r="AJ49" s="127">
        <v>-31.532</v>
      </c>
      <c r="AK49" s="127">
        <v>-59.207000000000001</v>
      </c>
      <c r="AL49" s="127">
        <v>75.613</v>
      </c>
      <c r="AM49" s="127">
        <v>-7.18</v>
      </c>
      <c r="AN49" s="4"/>
      <c r="AO49" s="4"/>
      <c r="AP49" s="4"/>
      <c r="AQ49" s="4"/>
      <c r="AR49" s="4"/>
      <c r="AS49" s="4"/>
      <c r="AT49" s="4"/>
      <c r="AU49" s="4"/>
      <c r="AV49" s="4"/>
      <c r="AW49" s="4"/>
      <c r="AX49" s="4"/>
      <c r="AY49" s="4"/>
    </row>
    <row r="50" spans="1:1005" ht="15" x14ac:dyDescent="0.25">
      <c r="A50" s="134">
        <f>YampaRiverInflow.TotalOutflow!A50</f>
        <v>44621</v>
      </c>
      <c r="B50" s="13"/>
      <c r="C50" s="13"/>
      <c r="D50" s="13">
        <v>-56.542000000000002</v>
      </c>
      <c r="E50" s="126">
        <v>-20.971</v>
      </c>
      <c r="F50" s="126">
        <v>-80.751000000000005</v>
      </c>
      <c r="G50" s="126">
        <v>22.236000000000001</v>
      </c>
      <c r="H50" s="126">
        <v>-24.802</v>
      </c>
      <c r="I50" s="126">
        <v>-17.36</v>
      </c>
      <c r="J50" s="126">
        <v>-33.058</v>
      </c>
      <c r="K50" s="126">
        <v>-34.947000000000003</v>
      </c>
      <c r="L50" s="126">
        <v>-9.4450000000000003</v>
      </c>
      <c r="M50" s="126">
        <v>-51.122999999999998</v>
      </c>
      <c r="N50" s="126">
        <v>-40.192999999999998</v>
      </c>
      <c r="O50" s="126">
        <v>-34.902000000000001</v>
      </c>
      <c r="P50" s="126">
        <v>-96.096000000000004</v>
      </c>
      <c r="Q50" s="126">
        <v>-38.881</v>
      </c>
      <c r="R50" s="126">
        <v>-9.1829999999999998</v>
      </c>
      <c r="S50" s="126">
        <v>-13.153</v>
      </c>
      <c r="T50" s="126">
        <v>-27.914000000000001</v>
      </c>
      <c r="U50" s="126">
        <v>-37.945</v>
      </c>
      <c r="V50" s="126">
        <v>-37.232999999999997</v>
      </c>
      <c r="W50" s="126">
        <v>-84.150999999999996</v>
      </c>
      <c r="X50" s="126">
        <v>-52.823</v>
      </c>
      <c r="Y50" s="126">
        <v>-62.375</v>
      </c>
      <c r="Z50" s="126">
        <v>-22.702999999999999</v>
      </c>
      <c r="AA50" s="126">
        <v>-24.411000000000001</v>
      </c>
      <c r="AB50" s="126">
        <v>-35.779000000000003</v>
      </c>
      <c r="AC50" s="126">
        <v>-52.19</v>
      </c>
      <c r="AD50" s="126">
        <v>-44.594099999999997</v>
      </c>
      <c r="AE50" s="126">
        <v>-46.276849999999996</v>
      </c>
      <c r="AF50" s="126">
        <v>-41.178449999999998</v>
      </c>
      <c r="AG50" s="126">
        <v>-54.098759999999999</v>
      </c>
      <c r="AH50" s="126">
        <v>-94.386657514799992</v>
      </c>
      <c r="AI50" s="127">
        <v>-67.435723010499999</v>
      </c>
      <c r="AJ50" s="127">
        <v>-34.798000000000002</v>
      </c>
      <c r="AK50" s="127">
        <v>-42.109000000000002</v>
      </c>
      <c r="AL50" s="127">
        <v>-24.684999999999999</v>
      </c>
      <c r="AM50" s="127">
        <v>-25.779</v>
      </c>
      <c r="AN50" s="4"/>
      <c r="AO50" s="4"/>
      <c r="AP50" s="4"/>
      <c r="AQ50" s="4"/>
      <c r="AR50" s="4"/>
      <c r="AS50" s="4"/>
      <c r="AT50" s="4"/>
      <c r="AU50" s="4"/>
      <c r="AV50" s="4"/>
      <c r="AW50" s="4"/>
      <c r="AX50" s="4"/>
      <c r="AY50" s="4"/>
    </row>
    <row r="51" spans="1:1005" ht="15" x14ac:dyDescent="0.25">
      <c r="A51" s="134">
        <f>YampaRiverInflow.TotalOutflow!A51</f>
        <v>44652</v>
      </c>
      <c r="B51" s="13"/>
      <c r="C51" s="13"/>
      <c r="D51" s="13">
        <v>-21.387</v>
      </c>
      <c r="E51" s="126">
        <v>-50.463000000000001</v>
      </c>
      <c r="F51" s="126">
        <v>-39.68</v>
      </c>
      <c r="G51" s="126">
        <v>-1.92</v>
      </c>
      <c r="H51" s="126">
        <v>-7.2060000000000004</v>
      </c>
      <c r="I51" s="126">
        <v>-49.616999999999997</v>
      </c>
      <c r="J51" s="126">
        <v>-43.034999999999997</v>
      </c>
      <c r="K51" s="126">
        <v>-59.116</v>
      </c>
      <c r="L51" s="126">
        <v>-58.07</v>
      </c>
      <c r="M51" s="126">
        <v>-46.223999999999997</v>
      </c>
      <c r="N51" s="126">
        <v>-45.231000000000002</v>
      </c>
      <c r="O51" s="126">
        <v>-21.337</v>
      </c>
      <c r="P51" s="126">
        <v>-46.392000000000003</v>
      </c>
      <c r="Q51" s="126">
        <v>-46.932000000000002</v>
      </c>
      <c r="R51" s="126">
        <v>-10.394</v>
      </c>
      <c r="S51" s="126">
        <v>-22.183</v>
      </c>
      <c r="T51" s="126">
        <v>-50.360999999999997</v>
      </c>
      <c r="U51" s="126">
        <v>-34.244</v>
      </c>
      <c r="V51" s="126">
        <v>-28.298999999999999</v>
      </c>
      <c r="W51" s="126">
        <v>-23.056999999999999</v>
      </c>
      <c r="X51" s="126">
        <v>-23.652999999999999</v>
      </c>
      <c r="Y51" s="126">
        <v>-18.731000000000002</v>
      </c>
      <c r="Z51" s="126">
        <v>-34.493000000000002</v>
      </c>
      <c r="AA51" s="126">
        <v>-34.719000000000001</v>
      </c>
      <c r="AB51" s="126">
        <v>-39.353999999999999</v>
      </c>
      <c r="AC51" s="126">
        <v>-36.816000000000003</v>
      </c>
      <c r="AD51" s="126">
        <v>-31.096540000000001</v>
      </c>
      <c r="AE51" s="126">
        <v>-26.820700000000002</v>
      </c>
      <c r="AF51" s="126">
        <v>-39.596559999999997</v>
      </c>
      <c r="AG51" s="126">
        <v>-38.490559999999995</v>
      </c>
      <c r="AH51" s="126">
        <v>-7.4329692029799999</v>
      </c>
      <c r="AI51" s="127">
        <v>-6.8714972382399999</v>
      </c>
      <c r="AJ51" s="127">
        <v>-9.35</v>
      </c>
      <c r="AK51" s="127">
        <v>-26.696999999999999</v>
      </c>
      <c r="AL51" s="127">
        <v>-94.260999999999996</v>
      </c>
      <c r="AM51" s="127">
        <v>-33.209000000000003</v>
      </c>
      <c r="AN51" s="4"/>
      <c r="AO51" s="4"/>
      <c r="AP51" s="4"/>
      <c r="AQ51" s="4"/>
      <c r="AR51" s="4"/>
      <c r="AS51" s="4"/>
      <c r="AT51" s="4"/>
      <c r="AU51" s="4"/>
      <c r="AV51" s="4"/>
      <c r="AW51" s="4"/>
      <c r="AX51" s="4"/>
      <c r="AY51" s="4"/>
    </row>
    <row r="52" spans="1:1005" ht="15" x14ac:dyDescent="0.25">
      <c r="A52" s="134">
        <f>YampaRiverInflow.TotalOutflow!A52</f>
        <v>44682</v>
      </c>
      <c r="B52" s="13"/>
      <c r="C52" s="13"/>
      <c r="D52" s="13">
        <v>-23.361999999999998</v>
      </c>
      <c r="E52" s="126">
        <v>-118.304</v>
      </c>
      <c r="F52" s="126">
        <v>-138.191</v>
      </c>
      <c r="G52" s="126">
        <v>-16.033000000000001</v>
      </c>
      <c r="H52" s="126">
        <v>-40.975999999999999</v>
      </c>
      <c r="I52" s="126">
        <v>-17.803999999999998</v>
      </c>
      <c r="J52" s="126">
        <v>-31.501999999999999</v>
      </c>
      <c r="K52" s="126">
        <v>-19.012</v>
      </c>
      <c r="L52" s="126">
        <v>-19.099</v>
      </c>
      <c r="M52" s="126">
        <v>-31.253</v>
      </c>
      <c r="N52" s="126">
        <v>-147.96199999999999</v>
      </c>
      <c r="O52" s="126">
        <v>-29.908999999999999</v>
      </c>
      <c r="P52" s="126">
        <v>-28.129000000000001</v>
      </c>
      <c r="Q52" s="126">
        <v>-49.914999999999999</v>
      </c>
      <c r="R52" s="126">
        <v>-34.603000000000002</v>
      </c>
      <c r="S52" s="126">
        <v>-27.748999999999999</v>
      </c>
      <c r="T52" s="126">
        <v>-15.643000000000001</v>
      </c>
      <c r="U52" s="126">
        <v>-26.481000000000002</v>
      </c>
      <c r="V52" s="126">
        <v>-13.461</v>
      </c>
      <c r="W52" s="126">
        <v>-3.1219999999999999</v>
      </c>
      <c r="X52" s="126">
        <v>-37.49</v>
      </c>
      <c r="Y52" s="126">
        <v>-28.582000000000001</v>
      </c>
      <c r="Z52" s="126">
        <v>-34.988</v>
      </c>
      <c r="AA52" s="126">
        <v>-27.611000000000001</v>
      </c>
      <c r="AB52" s="126">
        <v>-13.772</v>
      </c>
      <c r="AC52" s="126">
        <v>-19.452999999999999</v>
      </c>
      <c r="AD52" s="126">
        <v>-43.834120000000006</v>
      </c>
      <c r="AE52" s="126">
        <v>-36.949010000000001</v>
      </c>
      <c r="AF52" s="126">
        <v>-18.708639999999999</v>
      </c>
      <c r="AG52" s="126">
        <v>-25.39873</v>
      </c>
      <c r="AH52" s="126">
        <v>-18.684161391</v>
      </c>
      <c r="AI52" s="127">
        <v>-9.3682712112299988</v>
      </c>
      <c r="AJ52" s="127">
        <v>-3.2269999999999999</v>
      </c>
      <c r="AK52" s="127">
        <v>-13.581</v>
      </c>
      <c r="AL52" s="127">
        <v>-52.53</v>
      </c>
      <c r="AM52" s="127">
        <v>-80.343999999999994</v>
      </c>
      <c r="AN52" s="4"/>
      <c r="AO52" s="4"/>
      <c r="AP52" s="4"/>
      <c r="AQ52" s="4"/>
      <c r="AR52" s="4"/>
      <c r="AS52" s="4"/>
      <c r="AT52" s="4"/>
      <c r="AU52" s="4"/>
      <c r="AV52" s="4"/>
      <c r="AW52" s="4"/>
      <c r="AX52" s="4"/>
      <c r="AY52" s="4"/>
    </row>
    <row r="53" spans="1:1005" ht="15" x14ac:dyDescent="0.25">
      <c r="A53" s="134">
        <f>YampaRiverInflow.TotalOutflow!A53</f>
        <v>44713</v>
      </c>
      <c r="B53" s="13"/>
      <c r="C53" s="13"/>
      <c r="D53" s="13">
        <v>-48.805999999999997</v>
      </c>
      <c r="E53" s="126">
        <v>-97.96</v>
      </c>
      <c r="F53" s="126">
        <v>8.8849999999999998</v>
      </c>
      <c r="G53" s="126">
        <v>-38.042999999999999</v>
      </c>
      <c r="H53" s="126">
        <v>-46.71</v>
      </c>
      <c r="I53" s="126">
        <v>-50.164000000000001</v>
      </c>
      <c r="J53" s="126">
        <v>-42.655000000000001</v>
      </c>
      <c r="K53" s="126">
        <v>-57.844000000000001</v>
      </c>
      <c r="L53" s="126">
        <v>-49.320999999999998</v>
      </c>
      <c r="M53" s="126">
        <v>-51.93</v>
      </c>
      <c r="N53" s="126">
        <v>-183.62299999999999</v>
      </c>
      <c r="O53" s="126">
        <v>-63.558</v>
      </c>
      <c r="P53" s="126">
        <v>-43.442999999999998</v>
      </c>
      <c r="Q53" s="126">
        <v>-78.712000000000003</v>
      </c>
      <c r="R53" s="126">
        <v>-44.427999999999997</v>
      </c>
      <c r="S53" s="126">
        <v>-46.622999999999998</v>
      </c>
      <c r="T53" s="126">
        <v>-26.48</v>
      </c>
      <c r="U53" s="126">
        <v>-49.249000000000002</v>
      </c>
      <c r="V53" s="126">
        <v>-37.82</v>
      </c>
      <c r="W53" s="126">
        <v>-37.124000000000002</v>
      </c>
      <c r="X53" s="126">
        <v>-46.805999999999997</v>
      </c>
      <c r="Y53" s="126">
        <v>-42.271000000000001</v>
      </c>
      <c r="Z53" s="126">
        <v>-36.914999999999999</v>
      </c>
      <c r="AA53" s="126">
        <v>-53.137999999999998</v>
      </c>
      <c r="AB53" s="126">
        <v>-64.947999999999993</v>
      </c>
      <c r="AC53" s="126">
        <v>-25.780999999999999</v>
      </c>
      <c r="AD53" s="126">
        <v>-34.943179999999998</v>
      </c>
      <c r="AE53" s="126">
        <v>-51.29607</v>
      </c>
      <c r="AF53" s="126">
        <v>-57.331830000000004</v>
      </c>
      <c r="AG53" s="126">
        <v>-54.558230000000002</v>
      </c>
      <c r="AH53" s="126">
        <v>-68.587001490600002</v>
      </c>
      <c r="AI53" s="127">
        <v>-35.762955953400002</v>
      </c>
      <c r="AJ53" s="127">
        <v>-63.795000000000002</v>
      </c>
      <c r="AK53" s="127">
        <v>-22.106999999999999</v>
      </c>
      <c r="AL53" s="127">
        <v>-145.12100000000001</v>
      </c>
      <c r="AM53" s="127">
        <v>-71.817999999999998</v>
      </c>
      <c r="AN53" s="4"/>
      <c r="AO53" s="4"/>
      <c r="AP53" s="4"/>
      <c r="AQ53" s="4"/>
      <c r="AR53" s="4"/>
      <c r="AS53" s="4"/>
      <c r="AT53" s="4"/>
      <c r="AU53" s="4"/>
      <c r="AV53" s="4"/>
      <c r="AW53" s="4"/>
      <c r="AX53" s="4"/>
      <c r="AY53" s="4"/>
    </row>
    <row r="54" spans="1:1005" ht="15" x14ac:dyDescent="0.25">
      <c r="A54" s="134">
        <f>YampaRiverInflow.TotalOutflow!A54</f>
        <v>44743</v>
      </c>
      <c r="B54" s="13"/>
      <c r="C54" s="13"/>
      <c r="D54" s="13">
        <v>-23.762</v>
      </c>
      <c r="E54" s="126">
        <v>-78.781000000000006</v>
      </c>
      <c r="F54" s="126">
        <v>-21.681999999999999</v>
      </c>
      <c r="G54" s="126">
        <v>-28.289000000000001</v>
      </c>
      <c r="H54" s="126">
        <v>-64.233999999999995</v>
      </c>
      <c r="I54" s="126">
        <v>-49.396000000000001</v>
      </c>
      <c r="J54" s="126">
        <v>-44.13</v>
      </c>
      <c r="K54" s="126">
        <v>-48.3</v>
      </c>
      <c r="L54" s="126">
        <v>-25.504000000000001</v>
      </c>
      <c r="M54" s="126">
        <v>-48.567</v>
      </c>
      <c r="N54" s="126">
        <v>-182.99199999999999</v>
      </c>
      <c r="O54" s="126">
        <v>-65.305999999999997</v>
      </c>
      <c r="P54" s="126">
        <v>-37.942</v>
      </c>
      <c r="Q54" s="126">
        <v>-73.787000000000006</v>
      </c>
      <c r="R54" s="126">
        <v>-40.765999999999998</v>
      </c>
      <c r="S54" s="126">
        <v>-6.4569999999999999</v>
      </c>
      <c r="T54" s="126">
        <v>-40.478000000000002</v>
      </c>
      <c r="U54" s="126">
        <v>-35.347000000000001</v>
      </c>
      <c r="V54" s="126">
        <v>-30.984000000000002</v>
      </c>
      <c r="W54" s="126">
        <v>-12.644</v>
      </c>
      <c r="X54" s="126">
        <v>-15.252000000000001</v>
      </c>
      <c r="Y54" s="126">
        <v>-52.765999999999998</v>
      </c>
      <c r="Z54" s="126">
        <v>-45.936</v>
      </c>
      <c r="AA54" s="126">
        <v>-47.3</v>
      </c>
      <c r="AB54" s="126">
        <v>-39.220999999999997</v>
      </c>
      <c r="AC54" s="126">
        <v>-35.222999999999999</v>
      </c>
      <c r="AD54" s="126">
        <v>-42.72146</v>
      </c>
      <c r="AE54" s="126">
        <v>-48.900089999999999</v>
      </c>
      <c r="AF54" s="126">
        <v>-17.894650000000002</v>
      </c>
      <c r="AG54" s="126">
        <v>-23.696210000000001</v>
      </c>
      <c r="AH54" s="126">
        <v>-7.1829008864099997</v>
      </c>
      <c r="AI54" s="127">
        <v>-13.3525170981</v>
      </c>
      <c r="AJ54" s="127">
        <v>-36.118000000000002</v>
      </c>
      <c r="AK54" s="127">
        <v>-38.566000000000003</v>
      </c>
      <c r="AL54" s="127">
        <v>-36.479999999999997</v>
      </c>
      <c r="AM54" s="127">
        <v>-38.226999999999997</v>
      </c>
      <c r="AN54" s="4"/>
      <c r="AO54" s="4"/>
      <c r="AP54" s="4"/>
      <c r="AQ54" s="4"/>
      <c r="AR54" s="4"/>
      <c r="AS54" s="4"/>
      <c r="AT54" s="4"/>
      <c r="AU54" s="4"/>
      <c r="AV54" s="4"/>
      <c r="AW54" s="4"/>
      <c r="AX54" s="4"/>
      <c r="AY54" s="4"/>
    </row>
    <row r="55" spans="1:1005" ht="15" x14ac:dyDescent="0.25">
      <c r="A55" s="134">
        <f>YampaRiverInflow.TotalOutflow!A55</f>
        <v>44774</v>
      </c>
      <c r="B55" s="13"/>
      <c r="C55" s="13"/>
      <c r="D55" s="13">
        <v>-20.475999999999999</v>
      </c>
      <c r="E55" s="126">
        <v>-77.117000000000004</v>
      </c>
      <c r="F55" s="126">
        <v>-51.414000000000001</v>
      </c>
      <c r="G55" s="126">
        <v>-22.39</v>
      </c>
      <c r="H55" s="126">
        <v>-5.8449999999999998</v>
      </c>
      <c r="I55" s="126">
        <v>-16.213000000000001</v>
      </c>
      <c r="J55" s="126">
        <v>-13.936999999999999</v>
      </c>
      <c r="K55" s="126">
        <v>-23.998000000000001</v>
      </c>
      <c r="L55" s="126">
        <v>5.8440000000000003</v>
      </c>
      <c r="M55" s="126">
        <v>-37.121000000000002</v>
      </c>
      <c r="N55" s="126">
        <v>-39.380000000000003</v>
      </c>
      <c r="O55" s="126">
        <v>-27.815000000000001</v>
      </c>
      <c r="P55" s="126">
        <v>-14.052</v>
      </c>
      <c r="Q55" s="126">
        <v>-65.381</v>
      </c>
      <c r="R55" s="126">
        <v>-36.566000000000003</v>
      </c>
      <c r="S55" s="126">
        <v>-19.853999999999999</v>
      </c>
      <c r="T55" s="126">
        <v>-3.7530000000000001</v>
      </c>
      <c r="U55" s="126">
        <v>-2.8780000000000001</v>
      </c>
      <c r="V55" s="126">
        <v>-12.666</v>
      </c>
      <c r="W55" s="126">
        <v>-13.96</v>
      </c>
      <c r="X55" s="126">
        <v>-39.997999999999998</v>
      </c>
      <c r="Y55" s="126">
        <v>7.2850000000000001</v>
      </c>
      <c r="Z55" s="126">
        <v>-24.344000000000001</v>
      </c>
      <c r="AA55" s="126">
        <v>-33.448999999999998</v>
      </c>
      <c r="AB55" s="126">
        <v>-19.832000000000001</v>
      </c>
      <c r="AC55" s="126">
        <v>-46.258000000000003</v>
      </c>
      <c r="AD55" s="126">
        <v>-32.945339999999995</v>
      </c>
      <c r="AE55" s="126">
        <v>-39.458289999999998</v>
      </c>
      <c r="AF55" s="126">
        <v>-23.445790000000002</v>
      </c>
      <c r="AG55" s="126">
        <v>-14.44247</v>
      </c>
      <c r="AH55" s="126">
        <v>-5.3147564458200005</v>
      </c>
      <c r="AI55" s="127">
        <v>-18.306574451100001</v>
      </c>
      <c r="AJ55" s="127">
        <v>-15.141999999999999</v>
      </c>
      <c r="AK55" s="127">
        <v>5.0810000000000004</v>
      </c>
      <c r="AL55" s="127">
        <v>-16.428999999999998</v>
      </c>
      <c r="AM55" s="127">
        <v>-15.093999999999999</v>
      </c>
      <c r="AN55" s="4"/>
      <c r="AO55" s="4"/>
      <c r="AP55" s="4"/>
      <c r="AQ55" s="4"/>
      <c r="AR55" s="4"/>
      <c r="AS55" s="4"/>
      <c r="AT55" s="4"/>
      <c r="AU55" s="4"/>
      <c r="AV55" s="4"/>
      <c r="AW55" s="4"/>
      <c r="AX55" s="4"/>
      <c r="AY55" s="4"/>
    </row>
    <row r="56" spans="1:1005" ht="15" x14ac:dyDescent="0.25">
      <c r="A56" s="134">
        <f>YampaRiverInflow.TotalOutflow!A56</f>
        <v>44805</v>
      </c>
      <c r="B56" s="13"/>
      <c r="C56" s="13"/>
      <c r="D56" s="13">
        <v>-21.643999999999998</v>
      </c>
      <c r="E56" s="126">
        <v>8.8550000000000004</v>
      </c>
      <c r="F56" s="126">
        <v>-45.326999999999998</v>
      </c>
      <c r="G56" s="126">
        <v>-12.705</v>
      </c>
      <c r="H56" s="126">
        <v>-21.931000000000001</v>
      </c>
      <c r="I56" s="126">
        <v>-11.678000000000001</v>
      </c>
      <c r="J56" s="126">
        <v>-16.454999999999998</v>
      </c>
      <c r="K56" s="126">
        <v>-15.521000000000001</v>
      </c>
      <c r="L56" s="126">
        <v>-12.746</v>
      </c>
      <c r="M56" s="126">
        <v>-31.334</v>
      </c>
      <c r="N56" s="126">
        <v>-19.856000000000002</v>
      </c>
      <c r="O56" s="126">
        <v>-41.415999999999997</v>
      </c>
      <c r="P56" s="126">
        <v>-22.555</v>
      </c>
      <c r="Q56" s="126">
        <v>0.85399999999999998</v>
      </c>
      <c r="R56" s="126">
        <v>-61.966000000000001</v>
      </c>
      <c r="S56" s="126">
        <v>-54.048999999999999</v>
      </c>
      <c r="T56" s="126">
        <v>-27.712</v>
      </c>
      <c r="U56" s="126">
        <v>-18.021999999999998</v>
      </c>
      <c r="V56" s="126">
        <v>-8.8450000000000006</v>
      </c>
      <c r="W56" s="126">
        <v>-17.966000000000001</v>
      </c>
      <c r="X56" s="126">
        <v>-5.1360000000000001</v>
      </c>
      <c r="Y56" s="126">
        <v>-10.974</v>
      </c>
      <c r="Z56" s="126">
        <v>-32.47</v>
      </c>
      <c r="AA56" s="126">
        <v>-35.090000000000003</v>
      </c>
      <c r="AB56" s="126">
        <v>-20.788</v>
      </c>
      <c r="AC56" s="126">
        <v>-50.804000000000002</v>
      </c>
      <c r="AD56" s="126">
        <v>-26.487169999999999</v>
      </c>
      <c r="AE56" s="126">
        <v>-30.253869999999999</v>
      </c>
      <c r="AF56" s="126">
        <v>-43.057809999999996</v>
      </c>
      <c r="AG56" s="126">
        <v>-36.350120000000004</v>
      </c>
      <c r="AH56" s="126">
        <v>-18.8728240509</v>
      </c>
      <c r="AI56" s="127">
        <v>-15.710973601100001</v>
      </c>
      <c r="AJ56" s="127">
        <v>14.304</v>
      </c>
      <c r="AK56" s="127">
        <v>-4.5</v>
      </c>
      <c r="AL56" s="127">
        <v>-45.348999999999997</v>
      </c>
      <c r="AM56" s="127">
        <v>-49.987000000000002</v>
      </c>
      <c r="AN56" s="4"/>
      <c r="AO56" s="4"/>
      <c r="AP56" s="4"/>
      <c r="AQ56" s="4"/>
      <c r="AR56" s="4"/>
      <c r="AS56" s="4"/>
      <c r="AT56" s="4"/>
      <c r="AU56" s="4"/>
      <c r="AV56" s="4"/>
      <c r="AW56" s="4"/>
      <c r="AX56" s="4"/>
      <c r="AY56" s="4"/>
    </row>
    <row r="57" spans="1:1005" ht="15" x14ac:dyDescent="0.25">
      <c r="A57" s="134">
        <f>YampaRiverInflow.TotalOutflow!A57</f>
        <v>44835</v>
      </c>
      <c r="B57" s="13"/>
      <c r="C57" s="13"/>
      <c r="D57" s="13">
        <v>-15.755000000000001</v>
      </c>
      <c r="E57" s="126">
        <v>28.411000000000001</v>
      </c>
      <c r="F57" s="126">
        <v>15.292999999999999</v>
      </c>
      <c r="G57" s="126">
        <v>7.4790000000000001</v>
      </c>
      <c r="H57" s="126">
        <v>-7.4880000000000004</v>
      </c>
      <c r="I57" s="126">
        <v>-21.609000000000002</v>
      </c>
      <c r="J57" s="126">
        <v>-2.9830000000000001</v>
      </c>
      <c r="K57" s="126">
        <v>3.17</v>
      </c>
      <c r="L57" s="126">
        <v>-15.058</v>
      </c>
      <c r="M57" s="126">
        <v>-8.1869999999999994</v>
      </c>
      <c r="N57" s="126">
        <v>-13.262</v>
      </c>
      <c r="O57" s="126">
        <v>8.3439999999999994</v>
      </c>
      <c r="P57" s="126">
        <v>1.6279999999999999</v>
      </c>
      <c r="Q57" s="126">
        <v>-1.526</v>
      </c>
      <c r="R57" s="126">
        <v>0.55800000000000005</v>
      </c>
      <c r="S57" s="126">
        <v>-0.40699999999999997</v>
      </c>
      <c r="T57" s="126">
        <v>-3.3740000000000001</v>
      </c>
      <c r="U57" s="126">
        <v>10.401</v>
      </c>
      <c r="V57" s="126">
        <v>3.125</v>
      </c>
      <c r="W57" s="126">
        <v>0.16600000000000001</v>
      </c>
      <c r="X57" s="126">
        <v>26.085000000000001</v>
      </c>
      <c r="Y57" s="126">
        <v>-4.4400000000000004</v>
      </c>
      <c r="Z57" s="126">
        <v>7.4</v>
      </c>
      <c r="AA57" s="126">
        <v>-11.666</v>
      </c>
      <c r="AB57" s="126">
        <v>-2.7410000000000001</v>
      </c>
      <c r="AC57" s="126">
        <v>-4.4329999999999998</v>
      </c>
      <c r="AD57" s="126">
        <v>-10.08483</v>
      </c>
      <c r="AE57" s="126">
        <v>-27.032550000000001</v>
      </c>
      <c r="AF57" s="126">
        <v>-5.7554099999999995</v>
      </c>
      <c r="AG57" s="126">
        <v>-10.2515</v>
      </c>
      <c r="AH57" s="126">
        <v>-12.6998988852</v>
      </c>
      <c r="AI57" s="127">
        <v>-2.6646828313099999</v>
      </c>
      <c r="AJ57" s="127">
        <v>25.649000000000001</v>
      </c>
      <c r="AK57" s="127">
        <v>0.77100000000000002</v>
      </c>
      <c r="AL57" s="127">
        <v>4.673</v>
      </c>
      <c r="AM57" s="127">
        <v>-43.091999999999999</v>
      </c>
      <c r="AN57" s="4"/>
      <c r="AO57" s="4"/>
      <c r="AP57" s="4"/>
      <c r="AQ57" s="4"/>
      <c r="AR57" s="4"/>
      <c r="AS57" s="4"/>
      <c r="AT57" s="4"/>
      <c r="AU57" s="4"/>
      <c r="AV57" s="4"/>
      <c r="AW57" s="4"/>
      <c r="AX57" s="4"/>
      <c r="AY57" s="4"/>
    </row>
    <row r="58" spans="1:1005" ht="15" x14ac:dyDescent="0.25">
      <c r="A58" s="134">
        <f>YampaRiverInflow.TotalOutflow!A58</f>
        <v>44866</v>
      </c>
      <c r="B58" s="13"/>
      <c r="C58" s="13"/>
      <c r="D58" s="13">
        <v>2.5249999999999999</v>
      </c>
      <c r="E58" s="126">
        <v>-24.338000000000001</v>
      </c>
      <c r="F58" s="126">
        <v>-14.114000000000001</v>
      </c>
      <c r="G58" s="126">
        <v>1.411</v>
      </c>
      <c r="H58" s="126">
        <v>5.4320000000000004</v>
      </c>
      <c r="I58" s="126">
        <v>11.315</v>
      </c>
      <c r="J58" s="126">
        <v>8.8170000000000002</v>
      </c>
      <c r="K58" s="126">
        <v>8.6760000000000002</v>
      </c>
      <c r="L58" s="126">
        <v>-7.5490000000000004</v>
      </c>
      <c r="M58" s="126">
        <v>1.3320000000000001</v>
      </c>
      <c r="N58" s="126">
        <v>8.9619999999999997</v>
      </c>
      <c r="O58" s="126">
        <v>4.5019999999999998</v>
      </c>
      <c r="P58" s="126">
        <v>13.975</v>
      </c>
      <c r="Q58" s="126">
        <v>6.8760000000000003</v>
      </c>
      <c r="R58" s="126">
        <v>-37.753999999999998</v>
      </c>
      <c r="S58" s="126">
        <v>12.58</v>
      </c>
      <c r="T58" s="126">
        <v>4.9530000000000003</v>
      </c>
      <c r="U58" s="126">
        <v>14.292</v>
      </c>
      <c r="V58" s="126">
        <v>10.398</v>
      </c>
      <c r="W58" s="126">
        <v>14.773</v>
      </c>
      <c r="X58" s="126">
        <v>2.8980000000000001</v>
      </c>
      <c r="Y58" s="126">
        <v>-5.16</v>
      </c>
      <c r="Z58" s="126">
        <v>8.36</v>
      </c>
      <c r="AA58" s="126">
        <v>0.24399999999999999</v>
      </c>
      <c r="AB58" s="126">
        <v>-2.194</v>
      </c>
      <c r="AC58" s="126">
        <v>-8.1240000000000006</v>
      </c>
      <c r="AD58" s="126">
        <v>-20.0396</v>
      </c>
      <c r="AE58" s="126">
        <v>-7.1350500000000006</v>
      </c>
      <c r="AF58" s="126">
        <v>-4.9749300000000005</v>
      </c>
      <c r="AG58" s="126">
        <v>-2.7747700000000002</v>
      </c>
      <c r="AH58" s="126">
        <v>-5.4642536803299997</v>
      </c>
      <c r="AI58" s="127">
        <v>13.381105650899999</v>
      </c>
      <c r="AJ58" s="127">
        <v>5.9569999999999999</v>
      </c>
      <c r="AK58" s="127">
        <v>17.582999999999998</v>
      </c>
      <c r="AL58" s="127">
        <v>-56.331000000000003</v>
      </c>
      <c r="AM58" s="127">
        <v>-30.108000000000001</v>
      </c>
      <c r="AN58" s="4"/>
      <c r="AO58" s="4"/>
      <c r="AP58" s="4"/>
      <c r="AQ58" s="4"/>
      <c r="AR58" s="4"/>
      <c r="AS58" s="4"/>
      <c r="AT58" s="4"/>
      <c r="AU58" s="4"/>
      <c r="AV58" s="4"/>
      <c r="AW58" s="4"/>
      <c r="AX58" s="4"/>
      <c r="AY58" s="4"/>
    </row>
    <row r="59" spans="1:1005" ht="15" x14ac:dyDescent="0.25">
      <c r="A59" s="134">
        <f>YampaRiverInflow.TotalOutflow!A59</f>
        <v>44896</v>
      </c>
      <c r="B59" s="13"/>
      <c r="C59" s="13"/>
      <c r="D59" s="13">
        <v>10.83</v>
      </c>
      <c r="E59" s="126">
        <v>-52.756999999999998</v>
      </c>
      <c r="F59" s="126">
        <v>-68.424999999999997</v>
      </c>
      <c r="G59" s="126">
        <v>-26.193000000000001</v>
      </c>
      <c r="H59" s="126">
        <v>-1.996</v>
      </c>
      <c r="I59" s="126">
        <v>1.087</v>
      </c>
      <c r="J59" s="126">
        <v>7.093</v>
      </c>
      <c r="K59" s="126">
        <v>18.335000000000001</v>
      </c>
      <c r="L59" s="126">
        <v>4.6580000000000004</v>
      </c>
      <c r="M59" s="126">
        <v>11.409000000000001</v>
      </c>
      <c r="N59" s="126">
        <v>18.884</v>
      </c>
      <c r="O59" s="126">
        <v>6.4809999999999999</v>
      </c>
      <c r="P59" s="126">
        <v>-1.6890000000000001</v>
      </c>
      <c r="Q59" s="126">
        <v>-26.622</v>
      </c>
      <c r="R59" s="126">
        <v>-69.311999999999998</v>
      </c>
      <c r="S59" s="126">
        <v>30.471</v>
      </c>
      <c r="T59" s="126">
        <v>12.734</v>
      </c>
      <c r="U59" s="126">
        <v>16.88</v>
      </c>
      <c r="V59" s="126">
        <v>5.86</v>
      </c>
      <c r="W59" s="126">
        <v>7.444</v>
      </c>
      <c r="X59" s="126">
        <v>33.223999999999997</v>
      </c>
      <c r="Y59" s="126">
        <v>12.48</v>
      </c>
      <c r="Z59" s="126">
        <v>17.550999999999998</v>
      </c>
      <c r="AA59" s="126">
        <v>6.2709999999999999</v>
      </c>
      <c r="AB59" s="126">
        <v>38.814999999999998</v>
      </c>
      <c r="AC59" s="126">
        <v>9.5690000000000008</v>
      </c>
      <c r="AD59" s="126">
        <v>34.180550000000004</v>
      </c>
      <c r="AE59" s="126">
        <v>4.3811200000000001</v>
      </c>
      <c r="AF59" s="126">
        <v>12.84577</v>
      </c>
      <c r="AG59" s="126">
        <v>-9.6169899999999995</v>
      </c>
      <c r="AH59" s="126">
        <v>8.3672790060800004</v>
      </c>
      <c r="AI59" s="127">
        <v>22.5435745029</v>
      </c>
      <c r="AJ59" s="127">
        <v>-13.081</v>
      </c>
      <c r="AK59" s="127">
        <v>-31.75</v>
      </c>
      <c r="AL59" s="127">
        <v>-93.247</v>
      </c>
      <c r="AM59" s="127">
        <v>-29.280999999999999</v>
      </c>
      <c r="AN59" s="4"/>
      <c r="AO59" s="4"/>
      <c r="AP59" s="4"/>
      <c r="AQ59" s="4"/>
      <c r="AR59" s="4"/>
      <c r="AS59" s="4"/>
      <c r="AT59" s="4"/>
      <c r="AU59" s="4"/>
      <c r="AV59" s="4"/>
      <c r="AW59" s="4"/>
      <c r="AX59" s="4"/>
      <c r="AY59" s="4"/>
    </row>
    <row r="60" spans="1:1005" ht="15" x14ac:dyDescent="0.25">
      <c r="A60" s="134">
        <f>YampaRiverInflow.TotalOutflow!A60</f>
        <v>44927</v>
      </c>
      <c r="B60" s="13"/>
      <c r="C60" s="13"/>
      <c r="D60" s="13">
        <v>-12.968</v>
      </c>
      <c r="E60" s="126">
        <v>-60.307000000000002</v>
      </c>
      <c r="F60" s="126">
        <v>-43.218000000000004</v>
      </c>
      <c r="G60" s="126">
        <v>0.96399999999999997</v>
      </c>
      <c r="H60" s="126">
        <v>-22.263000000000002</v>
      </c>
      <c r="I60" s="126">
        <v>4.6050000000000004</v>
      </c>
      <c r="J60" s="126">
        <v>-1.4319999999999999</v>
      </c>
      <c r="K60" s="126">
        <v>-16.689</v>
      </c>
      <c r="L60" s="126">
        <v>33.015000000000001</v>
      </c>
      <c r="M60" s="126">
        <v>-30.713000000000001</v>
      </c>
      <c r="N60" s="126">
        <v>-2.2970000000000002</v>
      </c>
      <c r="O60" s="126">
        <v>-5.6280000000000001</v>
      </c>
      <c r="P60" s="126">
        <v>-64.680999999999997</v>
      </c>
      <c r="Q60" s="126">
        <v>-113.199</v>
      </c>
      <c r="R60" s="126">
        <v>36.241999999999997</v>
      </c>
      <c r="S60" s="126">
        <v>-10.677</v>
      </c>
      <c r="T60" s="126">
        <v>8.1579999999999995</v>
      </c>
      <c r="U60" s="126">
        <v>1.393</v>
      </c>
      <c r="V60" s="126">
        <v>10.17</v>
      </c>
      <c r="W60" s="126">
        <v>3.6539999999999999</v>
      </c>
      <c r="X60" s="126">
        <v>8.1709999999999994</v>
      </c>
      <c r="Y60" s="126">
        <v>-29.212</v>
      </c>
      <c r="Z60" s="126">
        <v>-12.486000000000001</v>
      </c>
      <c r="AA60" s="126">
        <v>-4.2009999999999996</v>
      </c>
      <c r="AB60" s="126">
        <v>-21.986999999999998</v>
      </c>
      <c r="AC60" s="126">
        <v>21.381310000000003</v>
      </c>
      <c r="AD60" s="126">
        <v>-39.100470000000001</v>
      </c>
      <c r="AE60" s="126">
        <v>-31.08878</v>
      </c>
      <c r="AF60" s="126">
        <v>7.3067399999999996</v>
      </c>
      <c r="AG60" s="126">
        <v>-13.3189509084</v>
      </c>
      <c r="AH60" s="126">
        <v>-6.1162163466399999</v>
      </c>
      <c r="AI60" s="127">
        <v>40.491999999999997</v>
      </c>
      <c r="AJ60" s="127">
        <v>-4.7590000000000003</v>
      </c>
      <c r="AK60" s="127">
        <v>-120.42</v>
      </c>
      <c r="AL60" s="127">
        <v>-132.33799999999999</v>
      </c>
      <c r="AM60" s="127">
        <v>-58.228000000000002</v>
      </c>
      <c r="AN60" s="4"/>
      <c r="AO60" s="4"/>
      <c r="AP60" s="4"/>
      <c r="AQ60" s="4"/>
      <c r="AR60" s="4"/>
      <c r="AS60" s="4"/>
      <c r="AT60" s="4"/>
      <c r="AU60" s="4"/>
      <c r="AV60" s="4"/>
      <c r="AW60" s="4"/>
      <c r="AX60" s="4"/>
      <c r="AY60" s="4"/>
    </row>
    <row r="61" spans="1:1005" ht="15" x14ac:dyDescent="0.25">
      <c r="A61" s="134">
        <f>YampaRiverInflow.TotalOutflow!A61</f>
        <v>44958</v>
      </c>
      <c r="B61" s="13"/>
      <c r="C61" s="13"/>
      <c r="D61" s="13">
        <v>-28.324000000000002</v>
      </c>
      <c r="E61" s="126">
        <v>-23.876000000000001</v>
      </c>
      <c r="F61" s="126">
        <v>15.349</v>
      </c>
      <c r="G61" s="126">
        <v>-20.808</v>
      </c>
      <c r="H61" s="126">
        <v>-41.154000000000003</v>
      </c>
      <c r="I61" s="126">
        <v>-33.997</v>
      </c>
      <c r="J61" s="126">
        <v>-13.894</v>
      </c>
      <c r="K61" s="126">
        <v>-22.573</v>
      </c>
      <c r="L61" s="126">
        <v>-17.102</v>
      </c>
      <c r="M61" s="126">
        <v>-38.902000000000001</v>
      </c>
      <c r="N61" s="126">
        <v>-63.575000000000003</v>
      </c>
      <c r="O61" s="126">
        <v>-26.556999999999999</v>
      </c>
      <c r="P61" s="126">
        <v>-43.094999999999999</v>
      </c>
      <c r="Q61" s="126">
        <v>-46.804000000000002</v>
      </c>
      <c r="R61" s="126">
        <v>-20.875</v>
      </c>
      <c r="S61" s="126">
        <v>-24.366</v>
      </c>
      <c r="T61" s="126">
        <v>1.1859999999999999</v>
      </c>
      <c r="U61" s="126">
        <v>-25.843</v>
      </c>
      <c r="V61" s="126">
        <v>-4.476</v>
      </c>
      <c r="W61" s="126">
        <v>-2.3679999999999999</v>
      </c>
      <c r="X61" s="126">
        <v>5.9080000000000004</v>
      </c>
      <c r="Y61" s="126">
        <v>-17.978000000000002</v>
      </c>
      <c r="Z61" s="126">
        <v>-35.601999999999997</v>
      </c>
      <c r="AA61" s="126">
        <v>-45.103999999999999</v>
      </c>
      <c r="AB61" s="126">
        <v>-5.1180000000000003</v>
      </c>
      <c r="AC61" s="126">
        <v>-37.282989999999998</v>
      </c>
      <c r="AD61" s="126">
        <v>-15.646379999999999</v>
      </c>
      <c r="AE61" s="126">
        <v>-40.071829999999999</v>
      </c>
      <c r="AF61" s="126">
        <v>-32.633000000000003</v>
      </c>
      <c r="AG61" s="126">
        <v>-26.703267437200001</v>
      </c>
      <c r="AH61" s="126">
        <v>-28.524806553999998</v>
      </c>
      <c r="AI61" s="127">
        <v>-31.532</v>
      </c>
      <c r="AJ61" s="127">
        <v>-59.207000000000001</v>
      </c>
      <c r="AK61" s="127">
        <v>75.613</v>
      </c>
      <c r="AL61" s="127">
        <v>-7.18</v>
      </c>
      <c r="AM61" s="127">
        <v>-64.896000000000001</v>
      </c>
      <c r="AN61" s="4"/>
      <c r="AO61" s="4"/>
      <c r="AP61" s="4"/>
      <c r="AQ61" s="4"/>
      <c r="AR61" s="4"/>
      <c r="AS61" s="4"/>
      <c r="AT61" s="4"/>
      <c r="AU61" s="4"/>
      <c r="AV61" s="4"/>
      <c r="AW61" s="4"/>
      <c r="AX61" s="4"/>
      <c r="AY61" s="4"/>
    </row>
    <row r="62" spans="1:1005" ht="15" x14ac:dyDescent="0.25">
      <c r="A62" s="134">
        <f>YampaRiverInflow.TotalOutflow!A62</f>
        <v>44986</v>
      </c>
      <c r="B62" s="13"/>
      <c r="C62" s="13"/>
      <c r="D62" s="13">
        <v>-56.542000000000002</v>
      </c>
      <c r="E62" s="126">
        <v>-80.751000000000005</v>
      </c>
      <c r="F62" s="126">
        <v>22.236000000000001</v>
      </c>
      <c r="G62" s="126">
        <v>-24.802</v>
      </c>
      <c r="H62" s="126">
        <v>-17.36</v>
      </c>
      <c r="I62" s="126">
        <v>-33.058</v>
      </c>
      <c r="J62" s="126">
        <v>-34.947000000000003</v>
      </c>
      <c r="K62" s="126">
        <v>-9.4450000000000003</v>
      </c>
      <c r="L62" s="126">
        <v>-51.122999999999998</v>
      </c>
      <c r="M62" s="126">
        <v>-40.192999999999998</v>
      </c>
      <c r="N62" s="126">
        <v>-34.902000000000001</v>
      </c>
      <c r="O62" s="126">
        <v>-96.096000000000004</v>
      </c>
      <c r="P62" s="126">
        <v>-38.881</v>
      </c>
      <c r="Q62" s="126">
        <v>-9.1829999999999998</v>
      </c>
      <c r="R62" s="126">
        <v>-13.153</v>
      </c>
      <c r="S62" s="126">
        <v>-27.914000000000001</v>
      </c>
      <c r="T62" s="126">
        <v>-37.945</v>
      </c>
      <c r="U62" s="126">
        <v>-37.232999999999997</v>
      </c>
      <c r="V62" s="126">
        <v>-84.150999999999996</v>
      </c>
      <c r="W62" s="126">
        <v>-52.823</v>
      </c>
      <c r="X62" s="126">
        <v>-62.375</v>
      </c>
      <c r="Y62" s="126">
        <v>-22.702999999999999</v>
      </c>
      <c r="Z62" s="126">
        <v>-24.411000000000001</v>
      </c>
      <c r="AA62" s="126">
        <v>-35.779000000000003</v>
      </c>
      <c r="AB62" s="126">
        <v>-52.19</v>
      </c>
      <c r="AC62" s="126">
        <v>-44.594099999999997</v>
      </c>
      <c r="AD62" s="126">
        <v>-46.276849999999996</v>
      </c>
      <c r="AE62" s="126">
        <v>-41.178449999999998</v>
      </c>
      <c r="AF62" s="126">
        <v>-54.098759999999999</v>
      </c>
      <c r="AG62" s="126">
        <v>-94.386657514799992</v>
      </c>
      <c r="AH62" s="126">
        <v>-67.435723010499999</v>
      </c>
      <c r="AI62" s="127">
        <v>-34.798000000000002</v>
      </c>
      <c r="AJ62" s="127">
        <v>-42.109000000000002</v>
      </c>
      <c r="AK62" s="127">
        <v>-24.684999999999999</v>
      </c>
      <c r="AL62" s="127">
        <v>-25.779</v>
      </c>
      <c r="AM62" s="127">
        <v>-20.971</v>
      </c>
      <c r="AN62" s="4"/>
      <c r="AO62" s="4"/>
      <c r="AP62" s="4"/>
      <c r="AQ62" s="4"/>
      <c r="AR62" s="4"/>
      <c r="AS62" s="4"/>
      <c r="AT62" s="4"/>
      <c r="AU62" s="4"/>
      <c r="AV62" s="4"/>
      <c r="AW62" s="4"/>
      <c r="AX62" s="4"/>
      <c r="AY62" s="4"/>
    </row>
    <row r="63" spans="1:1005" ht="15" x14ac:dyDescent="0.25">
      <c r="A63" s="134">
        <f>YampaRiverInflow.TotalOutflow!A63</f>
        <v>45017</v>
      </c>
      <c r="B63" s="13"/>
      <c r="C63" s="13"/>
      <c r="D63" s="13">
        <v>-21.387</v>
      </c>
      <c r="E63" s="126">
        <v>-39.68</v>
      </c>
      <c r="F63" s="126">
        <v>-1.92</v>
      </c>
      <c r="G63" s="126">
        <v>-7.2060000000000004</v>
      </c>
      <c r="H63" s="126">
        <v>-49.616999999999997</v>
      </c>
      <c r="I63" s="126">
        <v>-43.034999999999997</v>
      </c>
      <c r="J63" s="126">
        <v>-59.116</v>
      </c>
      <c r="K63" s="126">
        <v>-58.07</v>
      </c>
      <c r="L63" s="126">
        <v>-46.223999999999997</v>
      </c>
      <c r="M63" s="126">
        <v>-45.231000000000002</v>
      </c>
      <c r="N63" s="126">
        <v>-21.337</v>
      </c>
      <c r="O63" s="126">
        <v>-46.392000000000003</v>
      </c>
      <c r="P63" s="126">
        <v>-46.932000000000002</v>
      </c>
      <c r="Q63" s="126">
        <v>-10.394</v>
      </c>
      <c r="R63" s="126">
        <v>-22.183</v>
      </c>
      <c r="S63" s="126">
        <v>-50.360999999999997</v>
      </c>
      <c r="T63" s="126">
        <v>-34.244</v>
      </c>
      <c r="U63" s="126">
        <v>-28.298999999999999</v>
      </c>
      <c r="V63" s="126">
        <v>-23.056999999999999</v>
      </c>
      <c r="W63" s="126">
        <v>-23.652999999999999</v>
      </c>
      <c r="X63" s="126">
        <v>-18.731000000000002</v>
      </c>
      <c r="Y63" s="126">
        <v>-34.493000000000002</v>
      </c>
      <c r="Z63" s="126">
        <v>-34.719000000000001</v>
      </c>
      <c r="AA63" s="126">
        <v>-39.353999999999999</v>
      </c>
      <c r="AB63" s="126">
        <v>-36.816000000000003</v>
      </c>
      <c r="AC63" s="126">
        <v>-31.096540000000001</v>
      </c>
      <c r="AD63" s="126">
        <v>-26.820700000000002</v>
      </c>
      <c r="AE63" s="126">
        <v>-39.596559999999997</v>
      </c>
      <c r="AF63" s="126">
        <v>-38.490559999999995</v>
      </c>
      <c r="AG63" s="126">
        <v>-7.4329692029799999</v>
      </c>
      <c r="AH63" s="126">
        <v>-6.8714972382399999</v>
      </c>
      <c r="AI63" s="127">
        <v>-9.35</v>
      </c>
      <c r="AJ63" s="127">
        <v>-26.696999999999999</v>
      </c>
      <c r="AK63" s="127">
        <v>-94.260999999999996</v>
      </c>
      <c r="AL63" s="127">
        <v>-33.209000000000003</v>
      </c>
      <c r="AM63" s="127">
        <v>-50.463000000000001</v>
      </c>
      <c r="AN63" s="4"/>
      <c r="AO63" s="4"/>
      <c r="AP63" s="4"/>
      <c r="AQ63" s="4"/>
      <c r="AR63" s="4"/>
      <c r="AS63" s="4"/>
      <c r="AT63" s="4"/>
      <c r="AU63" s="4"/>
      <c r="AV63" s="4"/>
      <c r="AW63" s="4"/>
      <c r="AX63" s="4"/>
      <c r="AY63" s="4"/>
    </row>
    <row r="64" spans="1:1005" ht="15" x14ac:dyDescent="0.25">
      <c r="A64" s="134">
        <f>YampaRiverInflow.TotalOutflow!A64</f>
        <v>45047</v>
      </c>
      <c r="B64" s="13"/>
      <c r="C64" s="13"/>
      <c r="D64" s="13">
        <v>-23.361999999999998</v>
      </c>
      <c r="E64" s="126">
        <v>-138.191</v>
      </c>
      <c r="F64" s="126">
        <v>-16.033000000000001</v>
      </c>
      <c r="G64" s="126">
        <v>-40.975999999999999</v>
      </c>
      <c r="H64" s="126">
        <v>-17.803999999999998</v>
      </c>
      <c r="I64" s="126">
        <v>-31.501999999999999</v>
      </c>
      <c r="J64" s="126">
        <v>-19.012</v>
      </c>
      <c r="K64" s="126">
        <v>-19.099</v>
      </c>
      <c r="L64" s="126">
        <v>-31.253</v>
      </c>
      <c r="M64" s="126">
        <v>-147.96199999999999</v>
      </c>
      <c r="N64" s="126">
        <v>-29.908999999999999</v>
      </c>
      <c r="O64" s="126">
        <v>-28.129000000000001</v>
      </c>
      <c r="P64" s="126">
        <v>-49.914999999999999</v>
      </c>
      <c r="Q64" s="126">
        <v>-34.603000000000002</v>
      </c>
      <c r="R64" s="126">
        <v>-27.748999999999999</v>
      </c>
      <c r="S64" s="126">
        <v>-15.643000000000001</v>
      </c>
      <c r="T64" s="126">
        <v>-26.481000000000002</v>
      </c>
      <c r="U64" s="126">
        <v>-13.461</v>
      </c>
      <c r="V64" s="126">
        <v>-3.1219999999999999</v>
      </c>
      <c r="W64" s="126">
        <v>-37.49</v>
      </c>
      <c r="X64" s="126">
        <v>-28.582000000000001</v>
      </c>
      <c r="Y64" s="126">
        <v>-34.988</v>
      </c>
      <c r="Z64" s="126">
        <v>-27.611000000000001</v>
      </c>
      <c r="AA64" s="126">
        <v>-13.772</v>
      </c>
      <c r="AB64" s="126">
        <v>-19.452999999999999</v>
      </c>
      <c r="AC64" s="126">
        <v>-43.834120000000006</v>
      </c>
      <c r="AD64" s="126">
        <v>-36.949010000000001</v>
      </c>
      <c r="AE64" s="126">
        <v>-18.708639999999999</v>
      </c>
      <c r="AF64" s="126">
        <v>-25.39873</v>
      </c>
      <c r="AG64" s="126">
        <v>-18.684161391</v>
      </c>
      <c r="AH64" s="126">
        <v>-9.3682712112299988</v>
      </c>
      <c r="AI64" s="127">
        <v>-3.2269999999999999</v>
      </c>
      <c r="AJ64" s="127">
        <v>-13.581</v>
      </c>
      <c r="AK64" s="127">
        <v>-52.53</v>
      </c>
      <c r="AL64" s="127">
        <v>-80.343999999999994</v>
      </c>
      <c r="AM64" s="127">
        <v>-118.304</v>
      </c>
      <c r="AN64" s="4"/>
      <c r="AO64" s="4"/>
      <c r="AP64" s="4"/>
      <c r="AQ64" s="4"/>
      <c r="AR64" s="4"/>
      <c r="AS64" s="4"/>
      <c r="AT64" s="4"/>
      <c r="AU64" s="4"/>
      <c r="AV64" s="4"/>
      <c r="AW64" s="4"/>
      <c r="AX64" s="4"/>
      <c r="AY64" s="4"/>
      <c r="ALQ64" s="9" t="e">
        <v>#N/A</v>
      </c>
    </row>
    <row r="65" spans="1:1005" ht="15" x14ac:dyDescent="0.25">
      <c r="A65" s="134">
        <f>YampaRiverInflow.TotalOutflow!A65</f>
        <v>45078</v>
      </c>
      <c r="B65" s="13"/>
      <c r="C65" s="13"/>
      <c r="D65" s="13">
        <v>-48.805999999999997</v>
      </c>
      <c r="E65" s="126">
        <v>8.8849999999999998</v>
      </c>
      <c r="F65" s="126">
        <v>-38.042999999999999</v>
      </c>
      <c r="G65" s="126">
        <v>-46.71</v>
      </c>
      <c r="H65" s="126">
        <v>-50.164000000000001</v>
      </c>
      <c r="I65" s="126">
        <v>-42.655000000000001</v>
      </c>
      <c r="J65" s="126">
        <v>-57.844000000000001</v>
      </c>
      <c r="K65" s="126">
        <v>-49.320999999999998</v>
      </c>
      <c r="L65" s="126">
        <v>-51.93</v>
      </c>
      <c r="M65" s="126">
        <v>-183.62299999999999</v>
      </c>
      <c r="N65" s="126">
        <v>-63.558</v>
      </c>
      <c r="O65" s="126">
        <v>-43.442999999999998</v>
      </c>
      <c r="P65" s="126">
        <v>-78.712000000000003</v>
      </c>
      <c r="Q65" s="126">
        <v>-44.427999999999997</v>
      </c>
      <c r="R65" s="126">
        <v>-46.622999999999998</v>
      </c>
      <c r="S65" s="126">
        <v>-26.48</v>
      </c>
      <c r="T65" s="126">
        <v>-49.249000000000002</v>
      </c>
      <c r="U65" s="126">
        <v>-37.82</v>
      </c>
      <c r="V65" s="126">
        <v>-37.124000000000002</v>
      </c>
      <c r="W65" s="126">
        <v>-46.805999999999997</v>
      </c>
      <c r="X65" s="126">
        <v>-42.271000000000001</v>
      </c>
      <c r="Y65" s="126">
        <v>-36.914999999999999</v>
      </c>
      <c r="Z65" s="126">
        <v>-53.137999999999998</v>
      </c>
      <c r="AA65" s="126">
        <v>-64.947999999999993</v>
      </c>
      <c r="AB65" s="126">
        <v>-25.780999999999999</v>
      </c>
      <c r="AC65" s="126">
        <v>-34.943179999999998</v>
      </c>
      <c r="AD65" s="126">
        <v>-51.29607</v>
      </c>
      <c r="AE65" s="126">
        <v>-57.331830000000004</v>
      </c>
      <c r="AF65" s="126">
        <v>-54.558230000000002</v>
      </c>
      <c r="AG65" s="126">
        <v>-68.587001490600002</v>
      </c>
      <c r="AH65" s="126">
        <v>-35.762955953400002</v>
      </c>
      <c r="AI65" s="127">
        <v>-63.795000000000002</v>
      </c>
      <c r="AJ65" s="127">
        <v>-22.106999999999999</v>
      </c>
      <c r="AK65" s="127">
        <v>-145.12100000000001</v>
      </c>
      <c r="AL65" s="127">
        <v>-71.817999999999998</v>
      </c>
      <c r="AM65" s="127">
        <v>-97.96</v>
      </c>
      <c r="AN65" s="4"/>
      <c r="AO65" s="4"/>
      <c r="AP65" s="4"/>
      <c r="AQ65" s="4"/>
      <c r="AR65" s="4"/>
      <c r="AS65" s="4"/>
      <c r="AT65" s="4"/>
      <c r="AU65" s="4"/>
      <c r="AV65" s="4"/>
      <c r="AW65" s="4"/>
      <c r="AX65" s="4"/>
      <c r="AY65" s="4"/>
      <c r="ALQ65" s="9" t="e">
        <v>#N/A</v>
      </c>
    </row>
    <row r="66" spans="1:1005" ht="15" x14ac:dyDescent="0.25">
      <c r="A66" s="134">
        <f>YampaRiverInflow.TotalOutflow!A66</f>
        <v>45108</v>
      </c>
      <c r="B66" s="13"/>
      <c r="C66" s="13"/>
      <c r="D66" s="13">
        <v>-23.762</v>
      </c>
      <c r="E66" s="126">
        <v>-21.681999999999999</v>
      </c>
      <c r="F66" s="126">
        <v>-28.289000000000001</v>
      </c>
      <c r="G66" s="126">
        <v>-64.233999999999995</v>
      </c>
      <c r="H66" s="126">
        <v>-49.396000000000001</v>
      </c>
      <c r="I66" s="126">
        <v>-44.13</v>
      </c>
      <c r="J66" s="126">
        <v>-48.3</v>
      </c>
      <c r="K66" s="126">
        <v>-25.504000000000001</v>
      </c>
      <c r="L66" s="126">
        <v>-48.567</v>
      </c>
      <c r="M66" s="126">
        <v>-182.99199999999999</v>
      </c>
      <c r="N66" s="126">
        <v>-65.305999999999997</v>
      </c>
      <c r="O66" s="126">
        <v>-37.942</v>
      </c>
      <c r="P66" s="126">
        <v>-73.787000000000006</v>
      </c>
      <c r="Q66" s="126">
        <v>-40.765999999999998</v>
      </c>
      <c r="R66" s="126">
        <v>-6.4569999999999999</v>
      </c>
      <c r="S66" s="126">
        <v>-40.478000000000002</v>
      </c>
      <c r="T66" s="126">
        <v>-35.347000000000001</v>
      </c>
      <c r="U66" s="126">
        <v>-30.984000000000002</v>
      </c>
      <c r="V66" s="126">
        <v>-12.644</v>
      </c>
      <c r="W66" s="126">
        <v>-15.252000000000001</v>
      </c>
      <c r="X66" s="126">
        <v>-52.765999999999998</v>
      </c>
      <c r="Y66" s="126">
        <v>-45.936</v>
      </c>
      <c r="Z66" s="126">
        <v>-47.3</v>
      </c>
      <c r="AA66" s="126">
        <v>-39.220999999999997</v>
      </c>
      <c r="AB66" s="126">
        <v>-35.222999999999999</v>
      </c>
      <c r="AC66" s="126">
        <v>-42.72146</v>
      </c>
      <c r="AD66" s="126">
        <v>-48.900089999999999</v>
      </c>
      <c r="AE66" s="126">
        <v>-17.894650000000002</v>
      </c>
      <c r="AF66" s="126">
        <v>-23.696210000000001</v>
      </c>
      <c r="AG66" s="126">
        <v>-7.1829008864099997</v>
      </c>
      <c r="AH66" s="126">
        <v>-13.3525170981</v>
      </c>
      <c r="AI66" s="127">
        <v>-36.118000000000002</v>
      </c>
      <c r="AJ66" s="127">
        <v>-38.566000000000003</v>
      </c>
      <c r="AK66" s="127">
        <v>-36.479999999999997</v>
      </c>
      <c r="AL66" s="127">
        <v>-38.226999999999997</v>
      </c>
      <c r="AM66" s="127">
        <v>-78.781000000000006</v>
      </c>
      <c r="AN66" s="4"/>
      <c r="AO66" s="4"/>
      <c r="AP66" s="4"/>
      <c r="AQ66" s="4"/>
      <c r="AR66" s="4"/>
      <c r="AS66" s="4"/>
      <c r="AT66" s="4"/>
      <c r="AU66" s="4"/>
      <c r="AV66" s="4"/>
      <c r="AW66" s="4"/>
      <c r="AX66" s="4"/>
      <c r="AY66" s="4"/>
      <c r="ALQ66" s="9" t="e">
        <v>#N/A</v>
      </c>
    </row>
    <row r="67" spans="1:1005" ht="15" x14ac:dyDescent="0.25">
      <c r="A67" s="134">
        <f>YampaRiverInflow.TotalOutflow!A67</f>
        <v>45139</v>
      </c>
      <c r="B67" s="13"/>
      <c r="C67" s="13"/>
      <c r="D67" s="13">
        <v>-20.475999999999999</v>
      </c>
      <c r="E67" s="126">
        <v>-51.414000000000001</v>
      </c>
      <c r="F67" s="126">
        <v>-22.39</v>
      </c>
      <c r="G67" s="126">
        <v>-5.8449999999999998</v>
      </c>
      <c r="H67" s="126">
        <v>-16.213000000000001</v>
      </c>
      <c r="I67" s="126">
        <v>-13.936999999999999</v>
      </c>
      <c r="J67" s="126">
        <v>-23.998000000000001</v>
      </c>
      <c r="K67" s="126">
        <v>5.8440000000000003</v>
      </c>
      <c r="L67" s="126">
        <v>-37.121000000000002</v>
      </c>
      <c r="M67" s="126">
        <v>-39.380000000000003</v>
      </c>
      <c r="N67" s="126">
        <v>-27.815000000000001</v>
      </c>
      <c r="O67" s="126">
        <v>-14.052</v>
      </c>
      <c r="P67" s="126">
        <v>-65.381</v>
      </c>
      <c r="Q67" s="126">
        <v>-36.566000000000003</v>
      </c>
      <c r="R67" s="126">
        <v>-19.853999999999999</v>
      </c>
      <c r="S67" s="126">
        <v>-3.7530000000000001</v>
      </c>
      <c r="T67" s="126">
        <v>-2.8780000000000001</v>
      </c>
      <c r="U67" s="126">
        <v>-12.666</v>
      </c>
      <c r="V67" s="126">
        <v>-13.96</v>
      </c>
      <c r="W67" s="126">
        <v>-39.997999999999998</v>
      </c>
      <c r="X67" s="126">
        <v>7.2850000000000001</v>
      </c>
      <c r="Y67" s="126">
        <v>-24.344000000000001</v>
      </c>
      <c r="Z67" s="126">
        <v>-33.448999999999998</v>
      </c>
      <c r="AA67" s="126">
        <v>-19.832000000000001</v>
      </c>
      <c r="AB67" s="126">
        <v>-46.258000000000003</v>
      </c>
      <c r="AC67" s="126">
        <v>-32.945339999999995</v>
      </c>
      <c r="AD67" s="126">
        <v>-39.458289999999998</v>
      </c>
      <c r="AE67" s="126">
        <v>-23.445790000000002</v>
      </c>
      <c r="AF67" s="126">
        <v>-14.44247</v>
      </c>
      <c r="AG67" s="126">
        <v>-5.3147564458200005</v>
      </c>
      <c r="AH67" s="126">
        <v>-18.306574451100001</v>
      </c>
      <c r="AI67" s="127">
        <v>-15.141999999999999</v>
      </c>
      <c r="AJ67" s="127">
        <v>5.0810000000000004</v>
      </c>
      <c r="AK67" s="127">
        <v>-16.428999999999998</v>
      </c>
      <c r="AL67" s="127">
        <v>-15.093999999999999</v>
      </c>
      <c r="AM67" s="127">
        <v>-77.117000000000004</v>
      </c>
      <c r="AN67" s="4"/>
      <c r="AO67" s="4"/>
      <c r="AP67" s="4"/>
      <c r="AQ67" s="4"/>
      <c r="AR67" s="4"/>
      <c r="AS67" s="4"/>
      <c r="AT67" s="4"/>
      <c r="AU67" s="4"/>
      <c r="AV67" s="4"/>
      <c r="AW67" s="4"/>
      <c r="AX67" s="4"/>
      <c r="AY67" s="4"/>
      <c r="ALQ67" s="9" t="e">
        <v>#N/A</v>
      </c>
    </row>
    <row r="68" spans="1:1005" ht="15" x14ac:dyDescent="0.25">
      <c r="A68" s="134">
        <f>YampaRiverInflow.TotalOutflow!A68</f>
        <v>45170</v>
      </c>
      <c r="B68" s="13"/>
      <c r="C68" s="13"/>
      <c r="D68" s="13">
        <v>-21.643999999999998</v>
      </c>
      <c r="E68" s="126">
        <v>-45.326999999999998</v>
      </c>
      <c r="F68" s="126">
        <v>-12.705</v>
      </c>
      <c r="G68" s="126">
        <v>-21.931000000000001</v>
      </c>
      <c r="H68" s="126">
        <v>-11.678000000000001</v>
      </c>
      <c r="I68" s="126">
        <v>-16.454999999999998</v>
      </c>
      <c r="J68" s="126">
        <v>-15.521000000000001</v>
      </c>
      <c r="K68" s="126">
        <v>-12.746</v>
      </c>
      <c r="L68" s="126">
        <v>-31.334</v>
      </c>
      <c r="M68" s="126">
        <v>-19.856000000000002</v>
      </c>
      <c r="N68" s="126">
        <v>-41.415999999999997</v>
      </c>
      <c r="O68" s="126">
        <v>-22.555</v>
      </c>
      <c r="P68" s="126">
        <v>0.85399999999999998</v>
      </c>
      <c r="Q68" s="126">
        <v>-61.966000000000001</v>
      </c>
      <c r="R68" s="126">
        <v>-54.048999999999999</v>
      </c>
      <c r="S68" s="126">
        <v>-27.712</v>
      </c>
      <c r="T68" s="126">
        <v>-18.021999999999998</v>
      </c>
      <c r="U68" s="126">
        <v>-8.8450000000000006</v>
      </c>
      <c r="V68" s="126">
        <v>-17.966000000000001</v>
      </c>
      <c r="W68" s="126">
        <v>-5.1360000000000001</v>
      </c>
      <c r="X68" s="126">
        <v>-10.974</v>
      </c>
      <c r="Y68" s="126">
        <v>-32.47</v>
      </c>
      <c r="Z68" s="126">
        <v>-35.090000000000003</v>
      </c>
      <c r="AA68" s="126">
        <v>-20.788</v>
      </c>
      <c r="AB68" s="126">
        <v>-50.804000000000002</v>
      </c>
      <c r="AC68" s="126">
        <v>-26.487169999999999</v>
      </c>
      <c r="AD68" s="126">
        <v>-30.253869999999999</v>
      </c>
      <c r="AE68" s="126">
        <v>-43.057809999999996</v>
      </c>
      <c r="AF68" s="126">
        <v>-36.350120000000004</v>
      </c>
      <c r="AG68" s="126">
        <v>-18.8728240509</v>
      </c>
      <c r="AH68" s="126">
        <v>-15.710973601100001</v>
      </c>
      <c r="AI68" s="127">
        <v>14.304</v>
      </c>
      <c r="AJ68" s="127">
        <v>-4.5</v>
      </c>
      <c r="AK68" s="127">
        <v>-45.348999999999997</v>
      </c>
      <c r="AL68" s="127">
        <v>-49.987000000000002</v>
      </c>
      <c r="AM68" s="127">
        <v>8.8550000000000004</v>
      </c>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101" spans="4:4" ht="12.75" customHeight="1" x14ac:dyDescent="0.25">
      <c r="D101" s="9">
        <v>-48.805999999999997</v>
      </c>
    </row>
    <row r="102" spans="4:4" ht="12.75" customHeight="1" x14ac:dyDescent="0.25">
      <c r="D102" s="9">
        <v>-23.762</v>
      </c>
    </row>
    <row r="103" spans="4:4" ht="12.75" customHeight="1" x14ac:dyDescent="0.25">
      <c r="D103" s="9">
        <v>-20.475999999999999</v>
      </c>
    </row>
    <row r="104" spans="4:4" ht="12.75" customHeight="1" x14ac:dyDescent="0.25">
      <c r="D104" s="9">
        <v>-21.643999999999998</v>
      </c>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61</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DvsToPkr_In_Time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43221</v>
      </c>
      <c r="B4" s="13"/>
      <c r="C4" s="13"/>
      <c r="D4" s="13">
        <v>14.667999999999999</v>
      </c>
      <c r="E4" s="126">
        <v>-15.445</v>
      </c>
      <c r="F4" s="126">
        <v>-30.884</v>
      </c>
      <c r="G4" s="126">
        <v>-80.722999999999999</v>
      </c>
      <c r="H4" s="126">
        <v>-14.659000000000001</v>
      </c>
      <c r="I4" s="126">
        <v>23.445</v>
      </c>
      <c r="J4" s="126">
        <v>-44.76</v>
      </c>
      <c r="K4" s="126">
        <v>4.5609999999999999</v>
      </c>
      <c r="L4" s="126">
        <v>-17.443000000000001</v>
      </c>
      <c r="M4" s="126">
        <v>33.575000000000003</v>
      </c>
      <c r="N4" s="126">
        <v>29.093</v>
      </c>
      <c r="O4" s="126">
        <v>35.158000000000001</v>
      </c>
      <c r="P4" s="126">
        <v>30.619</v>
      </c>
      <c r="Q4" s="126">
        <v>51.445999999999998</v>
      </c>
      <c r="R4" s="126">
        <v>147.43199999999999</v>
      </c>
      <c r="S4" s="126">
        <v>31.465</v>
      </c>
      <c r="T4" s="126">
        <v>16.225000000000001</v>
      </c>
      <c r="U4" s="126">
        <v>15.988</v>
      </c>
      <c r="V4" s="126">
        <v>22.762</v>
      </c>
      <c r="W4" s="126">
        <v>16.884</v>
      </c>
      <c r="X4" s="126">
        <v>8.0370000000000008</v>
      </c>
      <c r="Y4" s="126">
        <v>0.76700000000000002</v>
      </c>
      <c r="Z4" s="126">
        <v>15.06</v>
      </c>
      <c r="AA4" s="126">
        <v>18.966999999999999</v>
      </c>
      <c r="AB4" s="126">
        <v>6.8140000000000001</v>
      </c>
      <c r="AC4" s="126">
        <v>10.48</v>
      </c>
      <c r="AD4" s="126">
        <v>-4.4349999999999996</v>
      </c>
      <c r="AE4" s="126">
        <v>13.545999999999999</v>
      </c>
      <c r="AF4" s="126">
        <v>14.374000000000001</v>
      </c>
      <c r="AG4" s="126">
        <v>20.312000000000001</v>
      </c>
      <c r="AH4" s="126">
        <v>24.09412</v>
      </c>
      <c r="AI4" s="126">
        <v>17.2925</v>
      </c>
      <c r="AJ4" s="126">
        <v>26.04485</v>
      </c>
      <c r="AK4" s="126">
        <v>20.55932</v>
      </c>
      <c r="AL4" s="126">
        <v>-2.9233854721500001</v>
      </c>
      <c r="AM4" s="126">
        <v>20.635423071599998</v>
      </c>
    </row>
    <row r="5" spans="1:54" ht="15" x14ac:dyDescent="0.25">
      <c r="A5" s="134">
        <f>YampaRiverInflow.TotalOutflow!A5</f>
        <v>43252</v>
      </c>
      <c r="B5" s="13"/>
      <c r="C5" s="13"/>
      <c r="D5" s="13">
        <v>12.763</v>
      </c>
      <c r="E5" s="126">
        <v>-42.570999999999998</v>
      </c>
      <c r="F5" s="126">
        <v>-23.359000000000002</v>
      </c>
      <c r="G5" s="126">
        <v>-170.375</v>
      </c>
      <c r="H5" s="126">
        <v>-68.215000000000003</v>
      </c>
      <c r="I5" s="126">
        <v>17.126000000000001</v>
      </c>
      <c r="J5" s="126">
        <v>9.0709999999999997</v>
      </c>
      <c r="K5" s="126">
        <v>12.688000000000001</v>
      </c>
      <c r="L5" s="126">
        <v>3.8149999999999999</v>
      </c>
      <c r="M5" s="126">
        <v>18.376000000000001</v>
      </c>
      <c r="N5" s="126">
        <v>10.868</v>
      </c>
      <c r="O5" s="126">
        <v>38.33</v>
      </c>
      <c r="P5" s="126">
        <v>17.908000000000001</v>
      </c>
      <c r="Q5" s="126">
        <v>23.242999999999999</v>
      </c>
      <c r="R5" s="126">
        <v>149.01400000000001</v>
      </c>
      <c r="S5" s="126">
        <v>25.635000000000002</v>
      </c>
      <c r="T5" s="126">
        <v>16.579999999999998</v>
      </c>
      <c r="U5" s="126">
        <v>17.053999999999998</v>
      </c>
      <c r="V5" s="126">
        <v>19.07</v>
      </c>
      <c r="W5" s="126">
        <v>13.257999999999999</v>
      </c>
      <c r="X5" s="126">
        <v>52.686</v>
      </c>
      <c r="Y5" s="126">
        <v>31.236000000000001</v>
      </c>
      <c r="Z5" s="126">
        <v>9.4260000000000002</v>
      </c>
      <c r="AA5" s="126">
        <v>11.861000000000001</v>
      </c>
      <c r="AB5" s="126">
        <v>3.2530000000000001</v>
      </c>
      <c r="AC5" s="126">
        <v>10.676</v>
      </c>
      <c r="AD5" s="126">
        <v>-12.563000000000001</v>
      </c>
      <c r="AE5" s="126">
        <v>10.95</v>
      </c>
      <c r="AF5" s="126">
        <v>4.9080000000000004</v>
      </c>
      <c r="AG5" s="126">
        <v>20.478999999999999</v>
      </c>
      <c r="AH5" s="126">
        <v>23.339099999999998</v>
      </c>
      <c r="AI5" s="126">
        <v>14.779639999999999</v>
      </c>
      <c r="AJ5" s="126">
        <v>10.374750000000001</v>
      </c>
      <c r="AK5" s="126">
        <v>15.253579999999999</v>
      </c>
      <c r="AL5" s="126">
        <v>10.8723748103</v>
      </c>
      <c r="AM5" s="126">
        <v>19.2537612671</v>
      </c>
    </row>
    <row r="6" spans="1:54" ht="15" x14ac:dyDescent="0.25">
      <c r="A6" s="134">
        <f>YampaRiverInflow.TotalOutflow!A6</f>
        <v>43282</v>
      </c>
      <c r="B6" s="13"/>
      <c r="C6" s="13"/>
      <c r="D6" s="13">
        <v>20.57</v>
      </c>
      <c r="E6" s="126">
        <v>-60.779000000000003</v>
      </c>
      <c r="F6" s="126">
        <v>-56.558999999999997</v>
      </c>
      <c r="G6" s="126">
        <v>-126.367</v>
      </c>
      <c r="H6" s="126">
        <v>-44.088999999999999</v>
      </c>
      <c r="I6" s="126">
        <v>31.13</v>
      </c>
      <c r="J6" s="126">
        <v>-0.70799999999999996</v>
      </c>
      <c r="K6" s="126">
        <v>17.495000000000001</v>
      </c>
      <c r="L6" s="126">
        <v>-0.90900000000000003</v>
      </c>
      <c r="M6" s="126">
        <v>22.303000000000001</v>
      </c>
      <c r="N6" s="126">
        <v>26.056000000000001</v>
      </c>
      <c r="O6" s="126">
        <v>37.981000000000002</v>
      </c>
      <c r="P6" s="126">
        <v>46.884999999999998</v>
      </c>
      <c r="Q6" s="126">
        <v>38.639000000000003</v>
      </c>
      <c r="R6" s="126">
        <v>161.97499999999999</v>
      </c>
      <c r="S6" s="126">
        <v>38.319000000000003</v>
      </c>
      <c r="T6" s="126">
        <v>19.699000000000002</v>
      </c>
      <c r="U6" s="126">
        <v>17.989999999999998</v>
      </c>
      <c r="V6" s="126">
        <v>13.172000000000001</v>
      </c>
      <c r="W6" s="126">
        <v>40.615000000000002</v>
      </c>
      <c r="X6" s="126">
        <v>26.545000000000002</v>
      </c>
      <c r="Y6" s="126">
        <v>25.422999999999998</v>
      </c>
      <c r="Z6" s="126">
        <v>13.888999999999999</v>
      </c>
      <c r="AA6" s="126">
        <v>15.146000000000001</v>
      </c>
      <c r="AB6" s="126">
        <v>6.6020000000000003</v>
      </c>
      <c r="AC6" s="126">
        <v>10.079000000000001</v>
      </c>
      <c r="AD6" s="126">
        <v>4.5090000000000003</v>
      </c>
      <c r="AE6" s="126">
        <v>26.234000000000002</v>
      </c>
      <c r="AF6" s="126">
        <v>12.146000000000001</v>
      </c>
      <c r="AG6" s="126">
        <v>17.390999999999998</v>
      </c>
      <c r="AH6" s="126">
        <v>17.51343</v>
      </c>
      <c r="AI6" s="126">
        <v>34.483599999999996</v>
      </c>
      <c r="AJ6" s="126">
        <v>45.963620000000006</v>
      </c>
      <c r="AK6" s="126">
        <v>28.082819999999998</v>
      </c>
      <c r="AL6" s="126">
        <v>19.215399487300001</v>
      </c>
      <c r="AM6" s="126">
        <v>17.603711951099999</v>
      </c>
    </row>
    <row r="7" spans="1:54" ht="15" x14ac:dyDescent="0.25">
      <c r="A7" s="134">
        <f>YampaRiverInflow.TotalOutflow!A7</f>
        <v>43313</v>
      </c>
      <c r="B7" s="13"/>
      <c r="C7" s="13"/>
      <c r="D7" s="13">
        <v>22.564</v>
      </c>
      <c r="E7" s="126">
        <v>-38.963999999999999</v>
      </c>
      <c r="F7" s="126">
        <v>-34.012</v>
      </c>
      <c r="G7" s="126">
        <v>6.7279999999999998</v>
      </c>
      <c r="H7" s="126">
        <v>36.843000000000004</v>
      </c>
      <c r="I7" s="126">
        <v>32.896999999999998</v>
      </c>
      <c r="J7" s="126">
        <v>15.759</v>
      </c>
      <c r="K7" s="126">
        <v>30.661000000000001</v>
      </c>
      <c r="L7" s="126">
        <v>55</v>
      </c>
      <c r="M7" s="126">
        <v>48.677</v>
      </c>
      <c r="N7" s="126">
        <v>33.113</v>
      </c>
      <c r="O7" s="126">
        <v>45.93</v>
      </c>
      <c r="P7" s="126">
        <v>51.271000000000001</v>
      </c>
      <c r="Q7" s="126">
        <v>50.551000000000002</v>
      </c>
      <c r="R7" s="126">
        <v>39.052</v>
      </c>
      <c r="S7" s="126">
        <v>28.867000000000001</v>
      </c>
      <c r="T7" s="126">
        <v>22.442</v>
      </c>
      <c r="U7" s="126">
        <v>26.152999999999999</v>
      </c>
      <c r="V7" s="126">
        <v>32.817999999999998</v>
      </c>
      <c r="W7" s="126">
        <v>21.527999999999999</v>
      </c>
      <c r="X7" s="126">
        <v>35.834000000000003</v>
      </c>
      <c r="Y7" s="126">
        <v>31.181000000000001</v>
      </c>
      <c r="Z7" s="126">
        <v>15.63</v>
      </c>
      <c r="AA7" s="126">
        <v>23.109000000000002</v>
      </c>
      <c r="AB7" s="126">
        <v>11.401</v>
      </c>
      <c r="AC7" s="126">
        <v>31.262</v>
      </c>
      <c r="AD7" s="126">
        <v>3.68</v>
      </c>
      <c r="AE7" s="126">
        <v>14.694000000000001</v>
      </c>
      <c r="AF7" s="126">
        <v>25.271000000000001</v>
      </c>
      <c r="AG7" s="126">
        <v>24.695</v>
      </c>
      <c r="AH7" s="126">
        <v>21.273709999999998</v>
      </c>
      <c r="AI7" s="126">
        <v>24.753779999999999</v>
      </c>
      <c r="AJ7" s="126">
        <v>25.619619999999998</v>
      </c>
      <c r="AK7" s="126">
        <v>36.973279999999995</v>
      </c>
      <c r="AL7" s="126">
        <v>26.050836177000001</v>
      </c>
      <c r="AM7" s="126">
        <v>15.572127335099999</v>
      </c>
    </row>
    <row r="8" spans="1:54" ht="15" x14ac:dyDescent="0.25">
      <c r="A8" s="134">
        <f>YampaRiverInflow.TotalOutflow!A8</f>
        <v>43344</v>
      </c>
      <c r="B8" s="13"/>
      <c r="C8" s="13"/>
      <c r="D8" s="13">
        <v>16.995999999999999</v>
      </c>
      <c r="E8" s="126">
        <v>42.127000000000002</v>
      </c>
      <c r="F8" s="126">
        <v>-1.2290000000000001</v>
      </c>
      <c r="G8" s="126">
        <v>-33.959000000000003</v>
      </c>
      <c r="H8" s="126">
        <v>31.548999999999999</v>
      </c>
      <c r="I8" s="126">
        <v>18.584</v>
      </c>
      <c r="J8" s="126">
        <v>20.257999999999999</v>
      </c>
      <c r="K8" s="126">
        <v>40.121000000000002</v>
      </c>
      <c r="L8" s="126">
        <v>42.011000000000003</v>
      </c>
      <c r="M8" s="126">
        <v>32.043999999999997</v>
      </c>
      <c r="N8" s="126">
        <v>34.625999999999998</v>
      </c>
      <c r="O8" s="126">
        <v>44.92</v>
      </c>
      <c r="P8" s="126">
        <v>38.738</v>
      </c>
      <c r="Q8" s="126">
        <v>36.225999999999999</v>
      </c>
      <c r="R8" s="126">
        <v>28.126000000000001</v>
      </c>
      <c r="S8" s="126">
        <v>31.236000000000001</v>
      </c>
      <c r="T8" s="126">
        <v>22.335000000000001</v>
      </c>
      <c r="U8" s="126">
        <v>48.393999999999998</v>
      </c>
      <c r="V8" s="126">
        <v>28.478999999999999</v>
      </c>
      <c r="W8" s="126">
        <v>11.491</v>
      </c>
      <c r="X8" s="126">
        <v>18.042999999999999</v>
      </c>
      <c r="Y8" s="126">
        <v>23.867999999999999</v>
      </c>
      <c r="Z8" s="126">
        <v>14.974</v>
      </c>
      <c r="AA8" s="126">
        <v>17.042999999999999</v>
      </c>
      <c r="AB8" s="126">
        <v>23.401</v>
      </c>
      <c r="AC8" s="126">
        <v>6.1059999999999999</v>
      </c>
      <c r="AD8" s="126">
        <v>5.0819999999999999</v>
      </c>
      <c r="AE8" s="126">
        <v>18.600999999999999</v>
      </c>
      <c r="AF8" s="126">
        <v>14.476000000000001</v>
      </c>
      <c r="AG8" s="126">
        <v>21.350999999999999</v>
      </c>
      <c r="AH8" s="126">
        <v>17.48638</v>
      </c>
      <c r="AI8" s="126">
        <v>30.457650000000001</v>
      </c>
      <c r="AJ8" s="126">
        <v>31.318210000000001</v>
      </c>
      <c r="AK8" s="126">
        <v>23.158259999999999</v>
      </c>
      <c r="AL8" s="126">
        <v>13.2491374797</v>
      </c>
      <c r="AM8" s="126">
        <v>19.184875404</v>
      </c>
    </row>
    <row r="9" spans="1:54" ht="15" x14ac:dyDescent="0.25">
      <c r="A9" s="134">
        <f>YampaRiverInflow.TotalOutflow!A9</f>
        <v>43374</v>
      </c>
      <c r="B9" s="13"/>
      <c r="C9" s="13"/>
      <c r="D9" s="13">
        <v>22.731999999999999</v>
      </c>
      <c r="E9" s="126">
        <v>13.193</v>
      </c>
      <c r="F9" s="126">
        <v>-2.6909999999999998</v>
      </c>
      <c r="G9" s="126">
        <v>-40.167999999999999</v>
      </c>
      <c r="H9" s="126">
        <v>31.16</v>
      </c>
      <c r="I9" s="126">
        <v>36.676000000000002</v>
      </c>
      <c r="J9" s="126">
        <v>34.716000000000001</v>
      </c>
      <c r="K9" s="126">
        <v>66.048000000000002</v>
      </c>
      <c r="L9" s="126">
        <v>39.569000000000003</v>
      </c>
      <c r="M9" s="126">
        <v>37.305999999999997</v>
      </c>
      <c r="N9" s="126">
        <v>23.975999999999999</v>
      </c>
      <c r="O9" s="126">
        <v>34.430999999999997</v>
      </c>
      <c r="P9" s="126">
        <v>38.234000000000002</v>
      </c>
      <c r="Q9" s="126">
        <v>25.995000000000001</v>
      </c>
      <c r="R9" s="126">
        <v>33.972000000000001</v>
      </c>
      <c r="S9" s="126">
        <v>22.088999999999999</v>
      </c>
      <c r="T9" s="126">
        <v>19.114000000000001</v>
      </c>
      <c r="U9" s="126">
        <v>8.282</v>
      </c>
      <c r="V9" s="126">
        <v>40.549999999999997</v>
      </c>
      <c r="W9" s="126">
        <v>-13.923999999999999</v>
      </c>
      <c r="X9" s="126">
        <v>25.102</v>
      </c>
      <c r="Y9" s="126">
        <v>12.989000000000001</v>
      </c>
      <c r="Z9" s="126">
        <v>27.751999999999999</v>
      </c>
      <c r="AA9" s="126">
        <v>9.3919999999999995</v>
      </c>
      <c r="AB9" s="126">
        <v>43.768999999999998</v>
      </c>
      <c r="AC9" s="126">
        <v>22.535</v>
      </c>
      <c r="AD9" s="126">
        <v>16.07</v>
      </c>
      <c r="AE9" s="126">
        <v>21.861999999999998</v>
      </c>
      <c r="AF9" s="126">
        <v>21.155999999999999</v>
      </c>
      <c r="AG9" s="126">
        <v>17.678999999999998</v>
      </c>
      <c r="AH9" s="126">
        <v>24.983849999999997</v>
      </c>
      <c r="AI9" s="126">
        <v>30.878040000000002</v>
      </c>
      <c r="AJ9" s="126">
        <v>34.297699999999999</v>
      </c>
      <c r="AK9" s="126">
        <v>18.70016</v>
      </c>
      <c r="AL9" s="126">
        <v>16.062130960200001</v>
      </c>
      <c r="AM9" s="126">
        <v>34.217743520299997</v>
      </c>
    </row>
    <row r="10" spans="1:54" ht="15" x14ac:dyDescent="0.25">
      <c r="A10" s="134">
        <f>YampaRiverInflow.TotalOutflow!A10</f>
        <v>43405</v>
      </c>
      <c r="B10" s="13"/>
      <c r="C10" s="13"/>
      <c r="D10" s="13">
        <v>15.523999999999999</v>
      </c>
      <c r="E10" s="126">
        <v>9.3420000000000005</v>
      </c>
      <c r="F10" s="126">
        <v>6.9249999999999998</v>
      </c>
      <c r="G10" s="126">
        <v>53.298999999999999</v>
      </c>
      <c r="H10" s="126">
        <v>-6.4260000000000002</v>
      </c>
      <c r="I10" s="126">
        <v>24.297000000000001</v>
      </c>
      <c r="J10" s="126">
        <v>17.045000000000002</v>
      </c>
      <c r="K10" s="126">
        <v>5.4539999999999997</v>
      </c>
      <c r="L10" s="126">
        <v>10.88</v>
      </c>
      <c r="M10" s="126">
        <v>-20.273</v>
      </c>
      <c r="N10" s="126">
        <v>20.206</v>
      </c>
      <c r="O10" s="126">
        <v>35.786000000000001</v>
      </c>
      <c r="P10" s="126">
        <v>28.035</v>
      </c>
      <c r="Q10" s="126">
        <v>16.972000000000001</v>
      </c>
      <c r="R10" s="126">
        <v>32.304000000000002</v>
      </c>
      <c r="S10" s="126">
        <v>27.994</v>
      </c>
      <c r="T10" s="126">
        <v>18.408000000000001</v>
      </c>
      <c r="U10" s="126">
        <v>27.646999999999998</v>
      </c>
      <c r="V10" s="126">
        <v>13.904999999999999</v>
      </c>
      <c r="W10" s="126">
        <v>20.082000000000001</v>
      </c>
      <c r="X10" s="126">
        <v>-4.2350000000000003</v>
      </c>
      <c r="Y10" s="126">
        <v>5.524</v>
      </c>
      <c r="Z10" s="126">
        <v>13.936</v>
      </c>
      <c r="AA10" s="126">
        <v>18.489000000000001</v>
      </c>
      <c r="AB10" s="126">
        <v>53.006</v>
      </c>
      <c r="AC10" s="126">
        <v>26.384</v>
      </c>
      <c r="AD10" s="126">
        <v>7.4660000000000002</v>
      </c>
      <c r="AE10" s="126">
        <v>17.106999999999999</v>
      </c>
      <c r="AF10" s="126">
        <v>28.956</v>
      </c>
      <c r="AG10" s="126">
        <v>31.728000000000002</v>
      </c>
      <c r="AH10" s="126">
        <v>37.927500000000002</v>
      </c>
      <c r="AI10" s="126">
        <v>37.545540000000003</v>
      </c>
      <c r="AJ10" s="126">
        <v>26.962349999999997</v>
      </c>
      <c r="AK10" s="126">
        <v>24.636060000000001</v>
      </c>
      <c r="AL10" s="126">
        <v>9.1373111003500007</v>
      </c>
      <c r="AM10" s="126">
        <v>11.0838498908</v>
      </c>
    </row>
    <row r="11" spans="1:54" ht="15" x14ac:dyDescent="0.25">
      <c r="A11" s="134">
        <f>YampaRiverInflow.TotalOutflow!A11</f>
        <v>43435</v>
      </c>
      <c r="B11" s="13"/>
      <c r="C11" s="13"/>
      <c r="D11" s="13">
        <v>18.065000000000001</v>
      </c>
      <c r="E11" s="126">
        <v>-10.919</v>
      </c>
      <c r="F11" s="126">
        <v>-18.315999999999999</v>
      </c>
      <c r="G11" s="126">
        <v>48.563000000000002</v>
      </c>
      <c r="H11" s="126">
        <v>17.190000000000001</v>
      </c>
      <c r="I11" s="126">
        <v>-8.3260000000000005</v>
      </c>
      <c r="J11" s="126">
        <v>4.6349999999999998</v>
      </c>
      <c r="K11" s="126">
        <v>47.975999999999999</v>
      </c>
      <c r="L11" s="126">
        <v>24.954999999999998</v>
      </c>
      <c r="M11" s="126">
        <v>24.792000000000002</v>
      </c>
      <c r="N11" s="126">
        <v>21.376000000000001</v>
      </c>
      <c r="O11" s="126">
        <v>28.204999999999998</v>
      </c>
      <c r="P11" s="126">
        <v>40.244</v>
      </c>
      <c r="Q11" s="126">
        <v>27.562000000000001</v>
      </c>
      <c r="R11" s="126">
        <v>42.930999999999997</v>
      </c>
      <c r="S11" s="126">
        <v>16.896000000000001</v>
      </c>
      <c r="T11" s="126">
        <v>5.2649999999999997</v>
      </c>
      <c r="U11" s="126">
        <v>14.913</v>
      </c>
      <c r="V11" s="126">
        <v>20.716999999999999</v>
      </c>
      <c r="W11" s="126">
        <v>34.1</v>
      </c>
      <c r="X11" s="126">
        <v>30.48</v>
      </c>
      <c r="Y11" s="126">
        <v>17.712</v>
      </c>
      <c r="Z11" s="126">
        <v>14.284000000000001</v>
      </c>
      <c r="AA11" s="126">
        <v>19.059000000000001</v>
      </c>
      <c r="AB11" s="126">
        <v>32.093000000000004</v>
      </c>
      <c r="AC11" s="126">
        <v>31.068999999999999</v>
      </c>
      <c r="AD11" s="126">
        <v>-1.1339999999999999</v>
      </c>
      <c r="AE11" s="126">
        <v>19.942</v>
      </c>
      <c r="AF11" s="126">
        <v>24.683</v>
      </c>
      <c r="AG11" s="126">
        <v>26.542000000000002</v>
      </c>
      <c r="AH11" s="126">
        <v>32.755090000000003</v>
      </c>
      <c r="AI11" s="126">
        <v>27.805679999999999</v>
      </c>
      <c r="AJ11" s="126">
        <v>21.076700000000002</v>
      </c>
      <c r="AK11" s="126">
        <v>7.0595299999999996</v>
      </c>
      <c r="AL11" s="126">
        <v>18.495586839200001</v>
      </c>
      <c r="AM11" s="126">
        <v>21.658086085000001</v>
      </c>
    </row>
    <row r="12" spans="1:54" ht="15" x14ac:dyDescent="0.25">
      <c r="A12" s="134">
        <f>YampaRiverInflow.TotalOutflow!A12</f>
        <v>43466</v>
      </c>
      <c r="B12" s="13"/>
      <c r="C12" s="13"/>
      <c r="D12" s="13">
        <v>21.234999999999999</v>
      </c>
      <c r="E12" s="126">
        <v>8.234</v>
      </c>
      <c r="F12" s="126">
        <v>-68.331000000000003</v>
      </c>
      <c r="G12" s="126">
        <v>20.085000000000001</v>
      </c>
      <c r="H12" s="126">
        <v>31.077999999999999</v>
      </c>
      <c r="I12" s="126">
        <v>41.271999999999998</v>
      </c>
      <c r="J12" s="126">
        <v>10.534000000000001</v>
      </c>
      <c r="K12" s="126">
        <v>78.471000000000004</v>
      </c>
      <c r="L12" s="126">
        <v>15.356</v>
      </c>
      <c r="M12" s="126">
        <v>14.651</v>
      </c>
      <c r="N12" s="126">
        <v>30.507000000000001</v>
      </c>
      <c r="O12" s="126">
        <v>18.114999999999998</v>
      </c>
      <c r="P12" s="126">
        <v>101.17700000000001</v>
      </c>
      <c r="Q12" s="126">
        <v>19.384</v>
      </c>
      <c r="R12" s="126">
        <v>30.748000000000001</v>
      </c>
      <c r="S12" s="126">
        <v>9.8130000000000006</v>
      </c>
      <c r="T12" s="126">
        <v>-4.5359999999999996</v>
      </c>
      <c r="U12" s="126">
        <v>13.925000000000001</v>
      </c>
      <c r="V12" s="126">
        <v>62.106999999999999</v>
      </c>
      <c r="W12" s="126">
        <v>30.138999999999999</v>
      </c>
      <c r="X12" s="126">
        <v>34.121000000000002</v>
      </c>
      <c r="Y12" s="126">
        <v>0.29199999999999998</v>
      </c>
      <c r="Z12" s="126">
        <v>8.3659999999999997</v>
      </c>
      <c r="AA12" s="126">
        <v>7.298</v>
      </c>
      <c r="AB12" s="126">
        <v>137.148</v>
      </c>
      <c r="AC12" s="126">
        <v>5.109</v>
      </c>
      <c r="AD12" s="126">
        <v>9.6739999999999995</v>
      </c>
      <c r="AE12" s="126">
        <v>13.996</v>
      </c>
      <c r="AF12" s="126">
        <v>3.7160000000000002</v>
      </c>
      <c r="AG12" s="126">
        <v>41.649769999999997</v>
      </c>
      <c r="AH12" s="126">
        <v>7.6267299999999993</v>
      </c>
      <c r="AI12" s="126">
        <v>11.469899999999999</v>
      </c>
      <c r="AJ12" s="126">
        <v>17.2136</v>
      </c>
      <c r="AK12" s="126">
        <v>12.568142775</v>
      </c>
      <c r="AL12" s="126">
        <v>17.4341776228</v>
      </c>
      <c r="AM12" s="126">
        <v>-20.010999999999999</v>
      </c>
    </row>
    <row r="13" spans="1:54" ht="15" x14ac:dyDescent="0.25">
      <c r="A13" s="134">
        <f>YampaRiverInflow.TotalOutflow!A13</f>
        <v>43497</v>
      </c>
      <c r="B13" s="13"/>
      <c r="C13" s="13"/>
      <c r="D13" s="13">
        <v>11.202999999999999</v>
      </c>
      <c r="E13" s="126">
        <v>-10.874000000000001</v>
      </c>
      <c r="F13" s="126">
        <v>24.474</v>
      </c>
      <c r="G13" s="126">
        <v>-42.707000000000001</v>
      </c>
      <c r="H13" s="126">
        <v>17.422999999999998</v>
      </c>
      <c r="I13" s="126">
        <v>20.231999999999999</v>
      </c>
      <c r="J13" s="126">
        <v>-6.8810000000000002</v>
      </c>
      <c r="K13" s="126">
        <v>38.478000000000002</v>
      </c>
      <c r="L13" s="126">
        <v>38.890999999999998</v>
      </c>
      <c r="M13" s="126">
        <v>7.3949999999999996</v>
      </c>
      <c r="N13" s="126">
        <v>44.286999999999999</v>
      </c>
      <c r="O13" s="126">
        <v>29.244</v>
      </c>
      <c r="P13" s="126">
        <v>221.904</v>
      </c>
      <c r="Q13" s="126">
        <v>10.265000000000001</v>
      </c>
      <c r="R13" s="126">
        <v>85.662000000000006</v>
      </c>
      <c r="S13" s="126">
        <v>11.233000000000001</v>
      </c>
      <c r="T13" s="126">
        <v>13.169</v>
      </c>
      <c r="U13" s="126">
        <v>35.386000000000003</v>
      </c>
      <c r="V13" s="126">
        <v>17.077000000000002</v>
      </c>
      <c r="W13" s="126">
        <v>13.38</v>
      </c>
      <c r="X13" s="126">
        <v>16.087</v>
      </c>
      <c r="Y13" s="126">
        <v>-0.86599999999999999</v>
      </c>
      <c r="Z13" s="126">
        <v>23.463000000000001</v>
      </c>
      <c r="AA13" s="126">
        <v>14.08</v>
      </c>
      <c r="AB13" s="126">
        <v>174.58199999999999</v>
      </c>
      <c r="AC13" s="126">
        <v>11.07</v>
      </c>
      <c r="AD13" s="126">
        <v>-5.6680000000000001</v>
      </c>
      <c r="AE13" s="126">
        <v>3.0179999999999998</v>
      </c>
      <c r="AF13" s="126">
        <v>14.69</v>
      </c>
      <c r="AG13" s="126">
        <v>8.8202999999999996</v>
      </c>
      <c r="AH13" s="126">
        <v>14.744759999999999</v>
      </c>
      <c r="AI13" s="126">
        <v>10.63569</v>
      </c>
      <c r="AJ13" s="126">
        <v>3.61049</v>
      </c>
      <c r="AK13" s="126">
        <v>19.494754710900001</v>
      </c>
      <c r="AL13" s="126">
        <v>9.1826606062200007</v>
      </c>
      <c r="AM13" s="126">
        <v>-32.098999999999997</v>
      </c>
    </row>
    <row r="14" spans="1:54" ht="15" x14ac:dyDescent="0.25">
      <c r="A14" s="134">
        <f>YampaRiverInflow.TotalOutflow!A14</f>
        <v>43525</v>
      </c>
      <c r="B14" s="13"/>
      <c r="C14" s="13"/>
      <c r="D14" s="13">
        <v>7.1580000000000004</v>
      </c>
      <c r="E14" s="126">
        <v>-26.42</v>
      </c>
      <c r="F14" s="126">
        <v>59.759</v>
      </c>
      <c r="G14" s="126">
        <v>26.506</v>
      </c>
      <c r="H14" s="126">
        <v>96.531999999999996</v>
      </c>
      <c r="I14" s="126">
        <v>17.710999999999999</v>
      </c>
      <c r="J14" s="126">
        <v>-1.42</v>
      </c>
      <c r="K14" s="126">
        <v>43.502000000000002</v>
      </c>
      <c r="L14" s="126">
        <v>-6.4089999999999998</v>
      </c>
      <c r="M14" s="126">
        <v>8.8800000000000008</v>
      </c>
      <c r="N14" s="126">
        <v>37.970999999999997</v>
      </c>
      <c r="O14" s="126">
        <v>61.314999999999998</v>
      </c>
      <c r="P14" s="126">
        <v>316.43099999999998</v>
      </c>
      <c r="Q14" s="126">
        <v>30.523</v>
      </c>
      <c r="R14" s="126">
        <v>99.09</v>
      </c>
      <c r="S14" s="126">
        <v>0.26700000000000002</v>
      </c>
      <c r="T14" s="126">
        <v>21.556999999999999</v>
      </c>
      <c r="U14" s="126">
        <v>29.812999999999999</v>
      </c>
      <c r="V14" s="126">
        <v>17.334</v>
      </c>
      <c r="W14" s="126">
        <v>4.55</v>
      </c>
      <c r="X14" s="126">
        <v>29.456</v>
      </c>
      <c r="Y14" s="126">
        <v>7.5919999999999996</v>
      </c>
      <c r="Z14" s="126">
        <v>0.58599999999999997</v>
      </c>
      <c r="AA14" s="126">
        <v>5.9260000000000002</v>
      </c>
      <c r="AB14" s="126">
        <v>168.72399999999999</v>
      </c>
      <c r="AC14" s="126">
        <v>24.416</v>
      </c>
      <c r="AD14" s="126">
        <v>16.087</v>
      </c>
      <c r="AE14" s="126">
        <v>3.2</v>
      </c>
      <c r="AF14" s="126">
        <v>10.916</v>
      </c>
      <c r="AG14" s="126">
        <v>55.120930000000001</v>
      </c>
      <c r="AH14" s="126">
        <v>5.3349099999999998</v>
      </c>
      <c r="AI14" s="126">
        <v>8.3023799999999994</v>
      </c>
      <c r="AJ14" s="126">
        <v>7.6192200000000003</v>
      </c>
      <c r="AK14" s="126">
        <v>-3.1343052999900003</v>
      </c>
      <c r="AL14" s="126">
        <v>3.17213907435</v>
      </c>
      <c r="AM14" s="126">
        <v>-63.835000000000001</v>
      </c>
    </row>
    <row r="15" spans="1:54" ht="15" x14ac:dyDescent="0.25">
      <c r="A15" s="134">
        <f>YampaRiverInflow.TotalOutflow!A15</f>
        <v>43556</v>
      </c>
      <c r="B15" s="13"/>
      <c r="C15" s="13"/>
      <c r="D15" s="13">
        <v>16.3</v>
      </c>
      <c r="E15" s="126">
        <v>-3.6080000000000001</v>
      </c>
      <c r="F15" s="126">
        <v>-89.194000000000003</v>
      </c>
      <c r="G15" s="126">
        <v>49.36</v>
      </c>
      <c r="H15" s="126">
        <v>53.290999999999997</v>
      </c>
      <c r="I15" s="126">
        <v>25.484000000000002</v>
      </c>
      <c r="J15" s="126">
        <v>-15.704000000000001</v>
      </c>
      <c r="K15" s="126">
        <v>2.6739999999999999</v>
      </c>
      <c r="L15" s="126">
        <v>9.9689999999999994</v>
      </c>
      <c r="M15" s="126">
        <v>14.242000000000001</v>
      </c>
      <c r="N15" s="126">
        <v>68.507000000000005</v>
      </c>
      <c r="O15" s="126">
        <v>34.072000000000003</v>
      </c>
      <c r="P15" s="126">
        <v>40.68</v>
      </c>
      <c r="Q15" s="126">
        <v>13.753</v>
      </c>
      <c r="R15" s="126">
        <v>16.016999999999999</v>
      </c>
      <c r="S15" s="126">
        <v>14.180999999999999</v>
      </c>
      <c r="T15" s="126">
        <v>10.909000000000001</v>
      </c>
      <c r="U15" s="126">
        <v>31.158000000000001</v>
      </c>
      <c r="V15" s="126">
        <v>9.2080000000000002</v>
      </c>
      <c r="W15" s="126">
        <v>5.04</v>
      </c>
      <c r="X15" s="126">
        <v>53.372999999999998</v>
      </c>
      <c r="Y15" s="126">
        <v>10.19</v>
      </c>
      <c r="Z15" s="126">
        <v>22.326000000000001</v>
      </c>
      <c r="AA15" s="126">
        <v>12.529</v>
      </c>
      <c r="AB15" s="126">
        <v>16.698</v>
      </c>
      <c r="AC15" s="126">
        <v>14.458</v>
      </c>
      <c r="AD15" s="126">
        <v>15.693</v>
      </c>
      <c r="AE15" s="126">
        <v>12.19</v>
      </c>
      <c r="AF15" s="126">
        <v>15.191000000000001</v>
      </c>
      <c r="AG15" s="126">
        <v>34.110879999999995</v>
      </c>
      <c r="AH15" s="126">
        <v>18.928849999999997</v>
      </c>
      <c r="AI15" s="126">
        <v>23.699870000000001</v>
      </c>
      <c r="AJ15" s="126">
        <v>14.320200000000002</v>
      </c>
      <c r="AK15" s="126">
        <v>23.981204488899998</v>
      </c>
      <c r="AL15" s="126">
        <v>12.6252825743</v>
      </c>
      <c r="AM15" s="126">
        <v>-50.832999999999998</v>
      </c>
    </row>
    <row r="16" spans="1:54" ht="15" x14ac:dyDescent="0.25">
      <c r="A16" s="134">
        <f>YampaRiverInflow.TotalOutflow!A16</f>
        <v>43586</v>
      </c>
      <c r="B16" s="13"/>
      <c r="C16" s="13"/>
      <c r="D16" s="13">
        <v>14.667999999999999</v>
      </c>
      <c r="E16" s="126">
        <v>-30.884</v>
      </c>
      <c r="F16" s="126">
        <v>-80.722999999999999</v>
      </c>
      <c r="G16" s="126">
        <v>-14.659000000000001</v>
      </c>
      <c r="H16" s="126">
        <v>23.445</v>
      </c>
      <c r="I16" s="126">
        <v>-44.76</v>
      </c>
      <c r="J16" s="126">
        <v>4.5609999999999999</v>
      </c>
      <c r="K16" s="126">
        <v>-17.443000000000001</v>
      </c>
      <c r="L16" s="126">
        <v>33.575000000000003</v>
      </c>
      <c r="M16" s="126">
        <v>29.093</v>
      </c>
      <c r="N16" s="126">
        <v>35.158000000000001</v>
      </c>
      <c r="O16" s="126">
        <v>30.619</v>
      </c>
      <c r="P16" s="126">
        <v>51.445999999999998</v>
      </c>
      <c r="Q16" s="126">
        <v>147.43199999999999</v>
      </c>
      <c r="R16" s="126">
        <v>31.465</v>
      </c>
      <c r="S16" s="126">
        <v>16.225000000000001</v>
      </c>
      <c r="T16" s="126">
        <v>15.988</v>
      </c>
      <c r="U16" s="126">
        <v>22.762</v>
      </c>
      <c r="V16" s="126">
        <v>16.884</v>
      </c>
      <c r="W16" s="126">
        <v>8.0370000000000008</v>
      </c>
      <c r="X16" s="126">
        <v>0.76700000000000002</v>
      </c>
      <c r="Y16" s="126">
        <v>15.06</v>
      </c>
      <c r="Z16" s="126">
        <v>18.966999999999999</v>
      </c>
      <c r="AA16" s="126">
        <v>6.8140000000000001</v>
      </c>
      <c r="AB16" s="126">
        <v>10.48</v>
      </c>
      <c r="AC16" s="126">
        <v>-4.4349999999999996</v>
      </c>
      <c r="AD16" s="126">
        <v>13.545999999999999</v>
      </c>
      <c r="AE16" s="126">
        <v>14.374000000000001</v>
      </c>
      <c r="AF16" s="126">
        <v>20.312000000000001</v>
      </c>
      <c r="AG16" s="126">
        <v>24.09412</v>
      </c>
      <c r="AH16" s="126">
        <v>17.2925</v>
      </c>
      <c r="AI16" s="126">
        <v>26.04485</v>
      </c>
      <c r="AJ16" s="126">
        <v>20.55932</v>
      </c>
      <c r="AK16" s="126">
        <v>-2.9233854721500001</v>
      </c>
      <c r="AL16" s="126">
        <v>20.635423071599998</v>
      </c>
      <c r="AM16" s="126">
        <v>-15.445</v>
      </c>
    </row>
    <row r="17" spans="1:39" ht="15" x14ac:dyDescent="0.25">
      <c r="A17" s="134">
        <f>YampaRiverInflow.TotalOutflow!A17</f>
        <v>43617</v>
      </c>
      <c r="B17" s="13"/>
      <c r="C17" s="13"/>
      <c r="D17" s="13">
        <v>12.763</v>
      </c>
      <c r="E17" s="126">
        <v>-23.359000000000002</v>
      </c>
      <c r="F17" s="126">
        <v>-170.375</v>
      </c>
      <c r="G17" s="126">
        <v>-68.215000000000003</v>
      </c>
      <c r="H17" s="126">
        <v>17.126000000000001</v>
      </c>
      <c r="I17" s="126">
        <v>9.0709999999999997</v>
      </c>
      <c r="J17" s="126">
        <v>12.688000000000001</v>
      </c>
      <c r="K17" s="126">
        <v>3.8149999999999999</v>
      </c>
      <c r="L17" s="126">
        <v>18.376000000000001</v>
      </c>
      <c r="M17" s="126">
        <v>10.868</v>
      </c>
      <c r="N17" s="126">
        <v>38.33</v>
      </c>
      <c r="O17" s="126">
        <v>17.908000000000001</v>
      </c>
      <c r="P17" s="126">
        <v>23.242999999999999</v>
      </c>
      <c r="Q17" s="126">
        <v>149.01400000000001</v>
      </c>
      <c r="R17" s="126">
        <v>25.635000000000002</v>
      </c>
      <c r="S17" s="126">
        <v>16.579999999999998</v>
      </c>
      <c r="T17" s="126">
        <v>17.053999999999998</v>
      </c>
      <c r="U17" s="126">
        <v>19.07</v>
      </c>
      <c r="V17" s="126">
        <v>13.257999999999999</v>
      </c>
      <c r="W17" s="126">
        <v>52.686</v>
      </c>
      <c r="X17" s="126">
        <v>31.236000000000001</v>
      </c>
      <c r="Y17" s="126">
        <v>9.4260000000000002</v>
      </c>
      <c r="Z17" s="126">
        <v>11.861000000000001</v>
      </c>
      <c r="AA17" s="126">
        <v>3.2530000000000001</v>
      </c>
      <c r="AB17" s="126">
        <v>10.676</v>
      </c>
      <c r="AC17" s="126">
        <v>-12.563000000000001</v>
      </c>
      <c r="AD17" s="126">
        <v>10.95</v>
      </c>
      <c r="AE17" s="126">
        <v>4.9080000000000004</v>
      </c>
      <c r="AF17" s="126">
        <v>20.478999999999999</v>
      </c>
      <c r="AG17" s="126">
        <v>23.339099999999998</v>
      </c>
      <c r="AH17" s="126">
        <v>14.779639999999999</v>
      </c>
      <c r="AI17" s="126">
        <v>10.374750000000001</v>
      </c>
      <c r="AJ17" s="126">
        <v>15.253579999999999</v>
      </c>
      <c r="AK17" s="126">
        <v>10.8723748103</v>
      </c>
      <c r="AL17" s="126">
        <v>19.2537612671</v>
      </c>
      <c r="AM17" s="126">
        <v>-42.570999999999998</v>
      </c>
    </row>
    <row r="18" spans="1:39" ht="15" x14ac:dyDescent="0.25">
      <c r="A18" s="134">
        <f>YampaRiverInflow.TotalOutflow!A18</f>
        <v>43647</v>
      </c>
      <c r="B18" s="13"/>
      <c r="C18" s="13"/>
      <c r="D18" s="13">
        <v>20.57</v>
      </c>
      <c r="E18" s="126">
        <v>-56.558999999999997</v>
      </c>
      <c r="F18" s="126">
        <v>-126.367</v>
      </c>
      <c r="G18" s="126">
        <v>-44.088999999999999</v>
      </c>
      <c r="H18" s="126">
        <v>31.13</v>
      </c>
      <c r="I18" s="126">
        <v>-0.70799999999999996</v>
      </c>
      <c r="J18" s="126">
        <v>17.495000000000001</v>
      </c>
      <c r="K18" s="126">
        <v>-0.90900000000000003</v>
      </c>
      <c r="L18" s="126">
        <v>22.303000000000001</v>
      </c>
      <c r="M18" s="126">
        <v>26.056000000000001</v>
      </c>
      <c r="N18" s="126">
        <v>37.981000000000002</v>
      </c>
      <c r="O18" s="126">
        <v>46.884999999999998</v>
      </c>
      <c r="P18" s="126">
        <v>38.639000000000003</v>
      </c>
      <c r="Q18" s="126">
        <v>161.97499999999999</v>
      </c>
      <c r="R18" s="126">
        <v>38.319000000000003</v>
      </c>
      <c r="S18" s="126">
        <v>19.699000000000002</v>
      </c>
      <c r="T18" s="126">
        <v>17.989999999999998</v>
      </c>
      <c r="U18" s="126">
        <v>13.172000000000001</v>
      </c>
      <c r="V18" s="126">
        <v>40.615000000000002</v>
      </c>
      <c r="W18" s="126">
        <v>26.545000000000002</v>
      </c>
      <c r="X18" s="126">
        <v>25.422999999999998</v>
      </c>
      <c r="Y18" s="126">
        <v>13.888999999999999</v>
      </c>
      <c r="Z18" s="126">
        <v>15.146000000000001</v>
      </c>
      <c r="AA18" s="126">
        <v>6.6020000000000003</v>
      </c>
      <c r="AB18" s="126">
        <v>10.079000000000001</v>
      </c>
      <c r="AC18" s="126">
        <v>4.5090000000000003</v>
      </c>
      <c r="AD18" s="126">
        <v>26.234000000000002</v>
      </c>
      <c r="AE18" s="126">
        <v>12.146000000000001</v>
      </c>
      <c r="AF18" s="126">
        <v>17.390999999999998</v>
      </c>
      <c r="AG18" s="126">
        <v>17.51343</v>
      </c>
      <c r="AH18" s="126">
        <v>34.483599999999996</v>
      </c>
      <c r="AI18" s="126">
        <v>45.963620000000006</v>
      </c>
      <c r="AJ18" s="126">
        <v>28.082819999999998</v>
      </c>
      <c r="AK18" s="126">
        <v>19.215399487300001</v>
      </c>
      <c r="AL18" s="126">
        <v>17.603711951099999</v>
      </c>
      <c r="AM18" s="126">
        <v>-60.779000000000003</v>
      </c>
    </row>
    <row r="19" spans="1:39" ht="15" x14ac:dyDescent="0.25">
      <c r="A19" s="134">
        <f>YampaRiverInflow.TotalOutflow!A19</f>
        <v>43678</v>
      </c>
      <c r="B19" s="13"/>
      <c r="C19" s="13"/>
      <c r="D19" s="13">
        <v>22.564</v>
      </c>
      <c r="E19" s="126">
        <v>-34.012</v>
      </c>
      <c r="F19" s="126">
        <v>6.7279999999999998</v>
      </c>
      <c r="G19" s="126">
        <v>36.843000000000004</v>
      </c>
      <c r="H19" s="126">
        <v>32.896999999999998</v>
      </c>
      <c r="I19" s="126">
        <v>15.759</v>
      </c>
      <c r="J19" s="126">
        <v>30.661000000000001</v>
      </c>
      <c r="K19" s="126">
        <v>55</v>
      </c>
      <c r="L19" s="126">
        <v>48.677</v>
      </c>
      <c r="M19" s="126">
        <v>33.113</v>
      </c>
      <c r="N19" s="126">
        <v>45.93</v>
      </c>
      <c r="O19" s="126">
        <v>51.271000000000001</v>
      </c>
      <c r="P19" s="126">
        <v>50.551000000000002</v>
      </c>
      <c r="Q19" s="126">
        <v>39.052</v>
      </c>
      <c r="R19" s="126">
        <v>28.867000000000001</v>
      </c>
      <c r="S19" s="126">
        <v>22.442</v>
      </c>
      <c r="T19" s="126">
        <v>26.152999999999999</v>
      </c>
      <c r="U19" s="126">
        <v>32.817999999999998</v>
      </c>
      <c r="V19" s="126">
        <v>21.527999999999999</v>
      </c>
      <c r="W19" s="126">
        <v>35.834000000000003</v>
      </c>
      <c r="X19" s="126">
        <v>31.181000000000001</v>
      </c>
      <c r="Y19" s="126">
        <v>15.63</v>
      </c>
      <c r="Z19" s="126">
        <v>23.109000000000002</v>
      </c>
      <c r="AA19" s="126">
        <v>11.401</v>
      </c>
      <c r="AB19" s="126">
        <v>31.262</v>
      </c>
      <c r="AC19" s="126">
        <v>3.68</v>
      </c>
      <c r="AD19" s="126">
        <v>14.694000000000001</v>
      </c>
      <c r="AE19" s="126">
        <v>25.271000000000001</v>
      </c>
      <c r="AF19" s="126">
        <v>24.695</v>
      </c>
      <c r="AG19" s="126">
        <v>21.273709999999998</v>
      </c>
      <c r="AH19" s="126">
        <v>24.753779999999999</v>
      </c>
      <c r="AI19" s="126">
        <v>25.619619999999998</v>
      </c>
      <c r="AJ19" s="126">
        <v>36.973279999999995</v>
      </c>
      <c r="AK19" s="126">
        <v>26.050836177000001</v>
      </c>
      <c r="AL19" s="126">
        <v>15.572127335099999</v>
      </c>
      <c r="AM19" s="126">
        <v>-38.963999999999999</v>
      </c>
    </row>
    <row r="20" spans="1:39" ht="15" x14ac:dyDescent="0.25">
      <c r="A20" s="134">
        <f>YampaRiverInflow.TotalOutflow!A20</f>
        <v>43709</v>
      </c>
      <c r="B20" s="13"/>
      <c r="C20" s="13"/>
      <c r="D20" s="13">
        <v>16.995999999999999</v>
      </c>
      <c r="E20" s="126">
        <v>-1.2290000000000001</v>
      </c>
      <c r="F20" s="126">
        <v>-33.959000000000003</v>
      </c>
      <c r="G20" s="126">
        <v>31.548999999999999</v>
      </c>
      <c r="H20" s="126">
        <v>18.584</v>
      </c>
      <c r="I20" s="126">
        <v>20.257999999999999</v>
      </c>
      <c r="J20" s="126">
        <v>40.121000000000002</v>
      </c>
      <c r="K20" s="126">
        <v>42.011000000000003</v>
      </c>
      <c r="L20" s="126">
        <v>32.043999999999997</v>
      </c>
      <c r="M20" s="126">
        <v>34.625999999999998</v>
      </c>
      <c r="N20" s="126">
        <v>44.92</v>
      </c>
      <c r="O20" s="126">
        <v>38.738</v>
      </c>
      <c r="P20" s="126">
        <v>36.225999999999999</v>
      </c>
      <c r="Q20" s="126">
        <v>28.126000000000001</v>
      </c>
      <c r="R20" s="126">
        <v>31.236000000000001</v>
      </c>
      <c r="S20" s="126">
        <v>22.335000000000001</v>
      </c>
      <c r="T20" s="126">
        <v>48.393999999999998</v>
      </c>
      <c r="U20" s="126">
        <v>28.478999999999999</v>
      </c>
      <c r="V20" s="126">
        <v>11.491</v>
      </c>
      <c r="W20" s="126">
        <v>18.042999999999999</v>
      </c>
      <c r="X20" s="126">
        <v>23.867999999999999</v>
      </c>
      <c r="Y20" s="126">
        <v>14.974</v>
      </c>
      <c r="Z20" s="126">
        <v>17.042999999999999</v>
      </c>
      <c r="AA20" s="126">
        <v>23.401</v>
      </c>
      <c r="AB20" s="126">
        <v>6.1059999999999999</v>
      </c>
      <c r="AC20" s="126">
        <v>5.0819999999999999</v>
      </c>
      <c r="AD20" s="126">
        <v>18.600999999999999</v>
      </c>
      <c r="AE20" s="126">
        <v>14.476000000000001</v>
      </c>
      <c r="AF20" s="126">
        <v>21.350999999999999</v>
      </c>
      <c r="AG20" s="126">
        <v>17.48638</v>
      </c>
      <c r="AH20" s="126">
        <v>30.457650000000001</v>
      </c>
      <c r="AI20" s="126">
        <v>31.318210000000001</v>
      </c>
      <c r="AJ20" s="126">
        <v>23.158259999999999</v>
      </c>
      <c r="AK20" s="126">
        <v>13.2491374797</v>
      </c>
      <c r="AL20" s="126">
        <v>19.184875404</v>
      </c>
      <c r="AM20" s="126">
        <v>42.127000000000002</v>
      </c>
    </row>
    <row r="21" spans="1:39" ht="15" x14ac:dyDescent="0.25">
      <c r="A21" s="134">
        <f>YampaRiverInflow.TotalOutflow!A21</f>
        <v>43739</v>
      </c>
      <c r="B21" s="13"/>
      <c r="C21" s="13"/>
      <c r="D21" s="13">
        <v>22.731999999999999</v>
      </c>
      <c r="E21" s="126">
        <v>-2.6909999999999998</v>
      </c>
      <c r="F21" s="126">
        <v>-40.167999999999999</v>
      </c>
      <c r="G21" s="126">
        <v>31.16</v>
      </c>
      <c r="H21" s="126">
        <v>36.676000000000002</v>
      </c>
      <c r="I21" s="126">
        <v>34.716000000000001</v>
      </c>
      <c r="J21" s="126">
        <v>66.048000000000002</v>
      </c>
      <c r="K21" s="126">
        <v>39.569000000000003</v>
      </c>
      <c r="L21" s="126">
        <v>37.305999999999997</v>
      </c>
      <c r="M21" s="126">
        <v>23.975999999999999</v>
      </c>
      <c r="N21" s="126">
        <v>34.430999999999997</v>
      </c>
      <c r="O21" s="126">
        <v>38.234000000000002</v>
      </c>
      <c r="P21" s="126">
        <v>25.995000000000001</v>
      </c>
      <c r="Q21" s="126">
        <v>33.972000000000001</v>
      </c>
      <c r="R21" s="126">
        <v>22.088999999999999</v>
      </c>
      <c r="S21" s="126">
        <v>19.114000000000001</v>
      </c>
      <c r="T21" s="126">
        <v>8.282</v>
      </c>
      <c r="U21" s="126">
        <v>40.549999999999997</v>
      </c>
      <c r="V21" s="126">
        <v>-13.923999999999999</v>
      </c>
      <c r="W21" s="126">
        <v>25.102</v>
      </c>
      <c r="X21" s="126">
        <v>12.989000000000001</v>
      </c>
      <c r="Y21" s="126">
        <v>27.751999999999999</v>
      </c>
      <c r="Z21" s="126">
        <v>9.3919999999999995</v>
      </c>
      <c r="AA21" s="126">
        <v>43.768999999999998</v>
      </c>
      <c r="AB21" s="126">
        <v>22.535</v>
      </c>
      <c r="AC21" s="126">
        <v>16.07</v>
      </c>
      <c r="AD21" s="126">
        <v>21.861999999999998</v>
      </c>
      <c r="AE21" s="126">
        <v>21.155999999999999</v>
      </c>
      <c r="AF21" s="126">
        <v>17.678999999999998</v>
      </c>
      <c r="AG21" s="126">
        <v>24.983849999999997</v>
      </c>
      <c r="AH21" s="126">
        <v>30.878040000000002</v>
      </c>
      <c r="AI21" s="126">
        <v>34.297699999999999</v>
      </c>
      <c r="AJ21" s="126">
        <v>18.70016</v>
      </c>
      <c r="AK21" s="126">
        <v>16.062130960200001</v>
      </c>
      <c r="AL21" s="126">
        <v>34.217743520299997</v>
      </c>
      <c r="AM21" s="126">
        <v>13.193</v>
      </c>
    </row>
    <row r="22" spans="1:39" ht="15" x14ac:dyDescent="0.25">
      <c r="A22" s="134">
        <f>YampaRiverInflow.TotalOutflow!A22</f>
        <v>43770</v>
      </c>
      <c r="B22" s="13"/>
      <c r="C22" s="13"/>
      <c r="D22" s="13">
        <v>15.523999999999999</v>
      </c>
      <c r="E22" s="126">
        <v>6.9249999999999998</v>
      </c>
      <c r="F22" s="126">
        <v>53.298999999999999</v>
      </c>
      <c r="G22" s="126">
        <v>-6.4260000000000002</v>
      </c>
      <c r="H22" s="126">
        <v>24.297000000000001</v>
      </c>
      <c r="I22" s="126">
        <v>17.045000000000002</v>
      </c>
      <c r="J22" s="126">
        <v>5.4539999999999997</v>
      </c>
      <c r="K22" s="126">
        <v>10.88</v>
      </c>
      <c r="L22" s="126">
        <v>-20.273</v>
      </c>
      <c r="M22" s="126">
        <v>20.206</v>
      </c>
      <c r="N22" s="126">
        <v>35.786000000000001</v>
      </c>
      <c r="O22" s="126">
        <v>28.035</v>
      </c>
      <c r="P22" s="126">
        <v>16.972000000000001</v>
      </c>
      <c r="Q22" s="126">
        <v>32.304000000000002</v>
      </c>
      <c r="R22" s="126">
        <v>27.994</v>
      </c>
      <c r="S22" s="126">
        <v>18.408000000000001</v>
      </c>
      <c r="T22" s="126">
        <v>27.646999999999998</v>
      </c>
      <c r="U22" s="126">
        <v>13.904999999999999</v>
      </c>
      <c r="V22" s="126">
        <v>20.082000000000001</v>
      </c>
      <c r="W22" s="126">
        <v>-4.2350000000000003</v>
      </c>
      <c r="X22" s="126">
        <v>5.524</v>
      </c>
      <c r="Y22" s="126">
        <v>13.936</v>
      </c>
      <c r="Z22" s="126">
        <v>18.489000000000001</v>
      </c>
      <c r="AA22" s="126">
        <v>53.006</v>
      </c>
      <c r="AB22" s="126">
        <v>26.384</v>
      </c>
      <c r="AC22" s="126">
        <v>7.4660000000000002</v>
      </c>
      <c r="AD22" s="126">
        <v>17.106999999999999</v>
      </c>
      <c r="AE22" s="126">
        <v>28.956</v>
      </c>
      <c r="AF22" s="126">
        <v>31.728000000000002</v>
      </c>
      <c r="AG22" s="126">
        <v>37.927500000000002</v>
      </c>
      <c r="AH22" s="126">
        <v>37.545540000000003</v>
      </c>
      <c r="AI22" s="126">
        <v>26.962349999999997</v>
      </c>
      <c r="AJ22" s="126">
        <v>24.636060000000001</v>
      </c>
      <c r="AK22" s="126">
        <v>9.1373111003500007</v>
      </c>
      <c r="AL22" s="126">
        <v>11.0838498908</v>
      </c>
      <c r="AM22" s="126">
        <v>9.3420000000000005</v>
      </c>
    </row>
    <row r="23" spans="1:39" ht="15" x14ac:dyDescent="0.25">
      <c r="A23" s="134">
        <f>YampaRiverInflow.TotalOutflow!A23</f>
        <v>43800</v>
      </c>
      <c r="B23" s="13"/>
      <c r="C23" s="13"/>
      <c r="D23" s="13">
        <v>18.065000000000001</v>
      </c>
      <c r="E23" s="126">
        <v>-18.315999999999999</v>
      </c>
      <c r="F23" s="126">
        <v>48.563000000000002</v>
      </c>
      <c r="G23" s="126">
        <v>17.190000000000001</v>
      </c>
      <c r="H23" s="126">
        <v>-8.3260000000000005</v>
      </c>
      <c r="I23" s="126">
        <v>4.6349999999999998</v>
      </c>
      <c r="J23" s="126">
        <v>47.975999999999999</v>
      </c>
      <c r="K23" s="126">
        <v>24.954999999999998</v>
      </c>
      <c r="L23" s="126">
        <v>24.792000000000002</v>
      </c>
      <c r="M23" s="126">
        <v>21.376000000000001</v>
      </c>
      <c r="N23" s="126">
        <v>28.204999999999998</v>
      </c>
      <c r="O23" s="126">
        <v>40.244</v>
      </c>
      <c r="P23" s="126">
        <v>27.562000000000001</v>
      </c>
      <c r="Q23" s="126">
        <v>42.930999999999997</v>
      </c>
      <c r="R23" s="126">
        <v>16.896000000000001</v>
      </c>
      <c r="S23" s="126">
        <v>5.2649999999999997</v>
      </c>
      <c r="T23" s="126">
        <v>14.913</v>
      </c>
      <c r="U23" s="126">
        <v>20.716999999999999</v>
      </c>
      <c r="V23" s="126">
        <v>34.1</v>
      </c>
      <c r="W23" s="126">
        <v>30.48</v>
      </c>
      <c r="X23" s="126">
        <v>17.712</v>
      </c>
      <c r="Y23" s="126">
        <v>14.284000000000001</v>
      </c>
      <c r="Z23" s="126">
        <v>19.059000000000001</v>
      </c>
      <c r="AA23" s="126">
        <v>32.093000000000004</v>
      </c>
      <c r="AB23" s="126">
        <v>31.068999999999999</v>
      </c>
      <c r="AC23" s="126">
        <v>-1.1339999999999999</v>
      </c>
      <c r="AD23" s="126">
        <v>19.942</v>
      </c>
      <c r="AE23" s="126">
        <v>24.683</v>
      </c>
      <c r="AF23" s="126">
        <v>26.542000000000002</v>
      </c>
      <c r="AG23" s="126">
        <v>32.755090000000003</v>
      </c>
      <c r="AH23" s="126">
        <v>27.805679999999999</v>
      </c>
      <c r="AI23" s="126">
        <v>21.076700000000002</v>
      </c>
      <c r="AJ23" s="126">
        <v>7.0595299999999996</v>
      </c>
      <c r="AK23" s="126">
        <v>18.495586839200001</v>
      </c>
      <c r="AL23" s="126">
        <v>21.658086085000001</v>
      </c>
      <c r="AM23" s="126">
        <v>-10.919</v>
      </c>
    </row>
    <row r="24" spans="1:39" ht="15" x14ac:dyDescent="0.25">
      <c r="A24" s="134">
        <f>YampaRiverInflow.TotalOutflow!A24</f>
        <v>43831</v>
      </c>
      <c r="B24" s="13"/>
      <c r="C24" s="13"/>
      <c r="D24" s="13">
        <v>21.234999999999999</v>
      </c>
      <c r="E24" s="126">
        <v>-68.331000000000003</v>
      </c>
      <c r="F24" s="126">
        <v>20.085000000000001</v>
      </c>
      <c r="G24" s="126">
        <v>31.077999999999999</v>
      </c>
      <c r="H24" s="126">
        <v>41.271999999999998</v>
      </c>
      <c r="I24" s="126">
        <v>10.534000000000001</v>
      </c>
      <c r="J24" s="126">
        <v>78.471000000000004</v>
      </c>
      <c r="K24" s="126">
        <v>15.356</v>
      </c>
      <c r="L24" s="126">
        <v>14.651</v>
      </c>
      <c r="M24" s="126">
        <v>30.507000000000001</v>
      </c>
      <c r="N24" s="126">
        <v>18.114999999999998</v>
      </c>
      <c r="O24" s="126">
        <v>101.17700000000001</v>
      </c>
      <c r="P24" s="126">
        <v>19.384</v>
      </c>
      <c r="Q24" s="126">
        <v>30.748000000000001</v>
      </c>
      <c r="R24" s="126">
        <v>9.8130000000000006</v>
      </c>
      <c r="S24" s="126">
        <v>-4.5359999999999996</v>
      </c>
      <c r="T24" s="126">
        <v>13.925000000000001</v>
      </c>
      <c r="U24" s="126">
        <v>62.106999999999999</v>
      </c>
      <c r="V24" s="126">
        <v>30.138999999999999</v>
      </c>
      <c r="W24" s="126">
        <v>34.121000000000002</v>
      </c>
      <c r="X24" s="126">
        <v>0.29199999999999998</v>
      </c>
      <c r="Y24" s="126">
        <v>8.3659999999999997</v>
      </c>
      <c r="Z24" s="126">
        <v>7.298</v>
      </c>
      <c r="AA24" s="126">
        <v>137.148</v>
      </c>
      <c r="AB24" s="126">
        <v>5.109</v>
      </c>
      <c r="AC24" s="126">
        <v>9.6739999999999995</v>
      </c>
      <c r="AD24" s="126">
        <v>13.996</v>
      </c>
      <c r="AE24" s="126">
        <v>3.7160000000000002</v>
      </c>
      <c r="AF24" s="126">
        <v>41.649769999999997</v>
      </c>
      <c r="AG24" s="126">
        <v>7.6267299999999993</v>
      </c>
      <c r="AH24" s="126">
        <v>11.469899999999999</v>
      </c>
      <c r="AI24" s="126">
        <v>17.2136</v>
      </c>
      <c r="AJ24" s="126">
        <v>12.568142775</v>
      </c>
      <c r="AK24" s="126">
        <v>17.4341776228</v>
      </c>
      <c r="AL24" s="126">
        <v>-20.010999999999999</v>
      </c>
      <c r="AM24" s="126">
        <v>8.234</v>
      </c>
    </row>
    <row r="25" spans="1:39" ht="15" x14ac:dyDescent="0.25">
      <c r="A25" s="134">
        <f>YampaRiverInflow.TotalOutflow!A25</f>
        <v>43862</v>
      </c>
      <c r="B25" s="13"/>
      <c r="C25" s="13"/>
      <c r="D25" s="13">
        <v>11.202999999999999</v>
      </c>
      <c r="E25" s="126">
        <v>24.474</v>
      </c>
      <c r="F25" s="126">
        <v>-42.707000000000001</v>
      </c>
      <c r="G25" s="126">
        <v>17.422999999999998</v>
      </c>
      <c r="H25" s="126">
        <v>20.231999999999999</v>
      </c>
      <c r="I25" s="126">
        <v>-6.8810000000000002</v>
      </c>
      <c r="J25" s="126">
        <v>38.478000000000002</v>
      </c>
      <c r="K25" s="126">
        <v>38.890999999999998</v>
      </c>
      <c r="L25" s="126">
        <v>7.3949999999999996</v>
      </c>
      <c r="M25" s="126">
        <v>44.286999999999999</v>
      </c>
      <c r="N25" s="126">
        <v>29.244</v>
      </c>
      <c r="O25" s="126">
        <v>221.904</v>
      </c>
      <c r="P25" s="126">
        <v>10.265000000000001</v>
      </c>
      <c r="Q25" s="126">
        <v>85.662000000000006</v>
      </c>
      <c r="R25" s="126">
        <v>11.233000000000001</v>
      </c>
      <c r="S25" s="126">
        <v>13.169</v>
      </c>
      <c r="T25" s="126">
        <v>35.386000000000003</v>
      </c>
      <c r="U25" s="126">
        <v>17.077000000000002</v>
      </c>
      <c r="V25" s="126">
        <v>13.38</v>
      </c>
      <c r="W25" s="126">
        <v>16.087</v>
      </c>
      <c r="X25" s="126">
        <v>-0.86599999999999999</v>
      </c>
      <c r="Y25" s="126">
        <v>23.463000000000001</v>
      </c>
      <c r="Z25" s="126">
        <v>14.08</v>
      </c>
      <c r="AA25" s="126">
        <v>174.58199999999999</v>
      </c>
      <c r="AB25" s="126">
        <v>11.07</v>
      </c>
      <c r="AC25" s="126">
        <v>-5.6680000000000001</v>
      </c>
      <c r="AD25" s="126">
        <v>3.0179999999999998</v>
      </c>
      <c r="AE25" s="126">
        <v>14.69</v>
      </c>
      <c r="AF25" s="126">
        <v>8.8202999999999996</v>
      </c>
      <c r="AG25" s="126">
        <v>14.744759999999999</v>
      </c>
      <c r="AH25" s="126">
        <v>10.63569</v>
      </c>
      <c r="AI25" s="126">
        <v>3.61049</v>
      </c>
      <c r="AJ25" s="126">
        <v>19.494754710900001</v>
      </c>
      <c r="AK25" s="126">
        <v>9.1826606062200007</v>
      </c>
      <c r="AL25" s="126">
        <v>-32.098999999999997</v>
      </c>
      <c r="AM25" s="126">
        <v>-10.874000000000001</v>
      </c>
    </row>
    <row r="26" spans="1:39" ht="15" x14ac:dyDescent="0.25">
      <c r="A26" s="134">
        <f>YampaRiverInflow.TotalOutflow!A26</f>
        <v>43891</v>
      </c>
      <c r="B26" s="13"/>
      <c r="C26" s="13"/>
      <c r="D26" s="13">
        <v>7.1580000000000004</v>
      </c>
      <c r="E26" s="126">
        <v>59.759</v>
      </c>
      <c r="F26" s="126">
        <v>26.506</v>
      </c>
      <c r="G26" s="126">
        <v>96.531999999999996</v>
      </c>
      <c r="H26" s="126">
        <v>17.710999999999999</v>
      </c>
      <c r="I26" s="126">
        <v>-1.42</v>
      </c>
      <c r="J26" s="126">
        <v>43.502000000000002</v>
      </c>
      <c r="K26" s="126">
        <v>-6.4089999999999998</v>
      </c>
      <c r="L26" s="126">
        <v>8.8800000000000008</v>
      </c>
      <c r="M26" s="126">
        <v>37.970999999999997</v>
      </c>
      <c r="N26" s="126">
        <v>61.314999999999998</v>
      </c>
      <c r="O26" s="126">
        <v>316.43099999999998</v>
      </c>
      <c r="P26" s="126">
        <v>30.523</v>
      </c>
      <c r="Q26" s="126">
        <v>99.09</v>
      </c>
      <c r="R26" s="126">
        <v>0.26700000000000002</v>
      </c>
      <c r="S26" s="126">
        <v>21.556999999999999</v>
      </c>
      <c r="T26" s="126">
        <v>29.812999999999999</v>
      </c>
      <c r="U26" s="126">
        <v>17.334</v>
      </c>
      <c r="V26" s="126">
        <v>4.55</v>
      </c>
      <c r="W26" s="126">
        <v>29.456</v>
      </c>
      <c r="X26" s="126">
        <v>7.5919999999999996</v>
      </c>
      <c r="Y26" s="126">
        <v>0.58599999999999997</v>
      </c>
      <c r="Z26" s="126">
        <v>5.9260000000000002</v>
      </c>
      <c r="AA26" s="126">
        <v>168.72399999999999</v>
      </c>
      <c r="AB26" s="126">
        <v>24.416</v>
      </c>
      <c r="AC26" s="126">
        <v>16.087</v>
      </c>
      <c r="AD26" s="126">
        <v>3.2</v>
      </c>
      <c r="AE26" s="126">
        <v>10.916</v>
      </c>
      <c r="AF26" s="126">
        <v>55.120930000000001</v>
      </c>
      <c r="AG26" s="126">
        <v>5.3349099999999998</v>
      </c>
      <c r="AH26" s="126">
        <v>8.3023799999999994</v>
      </c>
      <c r="AI26" s="126">
        <v>7.6192200000000003</v>
      </c>
      <c r="AJ26" s="126">
        <v>-3.1343052999900003</v>
      </c>
      <c r="AK26" s="126">
        <v>3.17213907435</v>
      </c>
      <c r="AL26" s="126">
        <v>-63.835000000000001</v>
      </c>
      <c r="AM26" s="126">
        <v>-26.42</v>
      </c>
    </row>
    <row r="27" spans="1:39" ht="15" x14ac:dyDescent="0.25">
      <c r="A27" s="134">
        <f>YampaRiverInflow.TotalOutflow!A27</f>
        <v>43922</v>
      </c>
      <c r="B27" s="13"/>
      <c r="C27" s="13"/>
      <c r="D27" s="13">
        <v>16.3</v>
      </c>
      <c r="E27" s="126">
        <v>-89.194000000000003</v>
      </c>
      <c r="F27" s="126">
        <v>49.36</v>
      </c>
      <c r="G27" s="126">
        <v>53.290999999999997</v>
      </c>
      <c r="H27" s="126">
        <v>25.484000000000002</v>
      </c>
      <c r="I27" s="126">
        <v>-15.704000000000001</v>
      </c>
      <c r="J27" s="126">
        <v>2.6739999999999999</v>
      </c>
      <c r="K27" s="126">
        <v>9.9689999999999994</v>
      </c>
      <c r="L27" s="126">
        <v>14.242000000000001</v>
      </c>
      <c r="M27" s="126">
        <v>68.507000000000005</v>
      </c>
      <c r="N27" s="126">
        <v>34.072000000000003</v>
      </c>
      <c r="O27" s="126">
        <v>40.68</v>
      </c>
      <c r="P27" s="126">
        <v>13.753</v>
      </c>
      <c r="Q27" s="126">
        <v>16.016999999999999</v>
      </c>
      <c r="R27" s="126">
        <v>14.180999999999999</v>
      </c>
      <c r="S27" s="126">
        <v>10.909000000000001</v>
      </c>
      <c r="T27" s="126">
        <v>31.158000000000001</v>
      </c>
      <c r="U27" s="126">
        <v>9.2080000000000002</v>
      </c>
      <c r="V27" s="126">
        <v>5.04</v>
      </c>
      <c r="W27" s="126">
        <v>53.372999999999998</v>
      </c>
      <c r="X27" s="126">
        <v>10.19</v>
      </c>
      <c r="Y27" s="126">
        <v>22.326000000000001</v>
      </c>
      <c r="Z27" s="126">
        <v>12.529</v>
      </c>
      <c r="AA27" s="126">
        <v>16.698</v>
      </c>
      <c r="AB27" s="126">
        <v>14.458</v>
      </c>
      <c r="AC27" s="126">
        <v>15.693</v>
      </c>
      <c r="AD27" s="126">
        <v>12.19</v>
      </c>
      <c r="AE27" s="126">
        <v>15.191000000000001</v>
      </c>
      <c r="AF27" s="126">
        <v>34.110879999999995</v>
      </c>
      <c r="AG27" s="126">
        <v>18.928849999999997</v>
      </c>
      <c r="AH27" s="126">
        <v>23.699870000000001</v>
      </c>
      <c r="AI27" s="126">
        <v>14.320200000000002</v>
      </c>
      <c r="AJ27" s="126">
        <v>23.981204488899998</v>
      </c>
      <c r="AK27" s="126">
        <v>12.6252825743</v>
      </c>
      <c r="AL27" s="126">
        <v>-50.832999999999998</v>
      </c>
      <c r="AM27" s="126">
        <v>-3.6080000000000001</v>
      </c>
    </row>
    <row r="28" spans="1:39" ht="15" x14ac:dyDescent="0.25">
      <c r="A28" s="134">
        <f>YampaRiverInflow.TotalOutflow!A28</f>
        <v>43952</v>
      </c>
      <c r="B28" s="13"/>
      <c r="C28" s="13"/>
      <c r="D28" s="13">
        <v>14.667999999999999</v>
      </c>
      <c r="E28" s="126">
        <v>-80.722999999999999</v>
      </c>
      <c r="F28" s="126">
        <v>-14.659000000000001</v>
      </c>
      <c r="G28" s="126">
        <v>23.445</v>
      </c>
      <c r="H28" s="126">
        <v>-44.76</v>
      </c>
      <c r="I28" s="126">
        <v>4.5609999999999999</v>
      </c>
      <c r="J28" s="126">
        <v>-17.443000000000001</v>
      </c>
      <c r="K28" s="126">
        <v>33.575000000000003</v>
      </c>
      <c r="L28" s="126">
        <v>29.093</v>
      </c>
      <c r="M28" s="126">
        <v>35.158000000000001</v>
      </c>
      <c r="N28" s="126">
        <v>30.619</v>
      </c>
      <c r="O28" s="126">
        <v>51.445999999999998</v>
      </c>
      <c r="P28" s="126">
        <v>147.43199999999999</v>
      </c>
      <c r="Q28" s="126">
        <v>31.465</v>
      </c>
      <c r="R28" s="126">
        <v>16.225000000000001</v>
      </c>
      <c r="S28" s="126">
        <v>15.988</v>
      </c>
      <c r="T28" s="126">
        <v>22.762</v>
      </c>
      <c r="U28" s="126">
        <v>16.884</v>
      </c>
      <c r="V28" s="126">
        <v>8.0370000000000008</v>
      </c>
      <c r="W28" s="126">
        <v>0.76700000000000002</v>
      </c>
      <c r="X28" s="126">
        <v>15.06</v>
      </c>
      <c r="Y28" s="126">
        <v>18.966999999999999</v>
      </c>
      <c r="Z28" s="126">
        <v>6.8140000000000001</v>
      </c>
      <c r="AA28" s="126">
        <v>10.48</v>
      </c>
      <c r="AB28" s="126">
        <v>-4.4349999999999996</v>
      </c>
      <c r="AC28" s="126">
        <v>13.545999999999999</v>
      </c>
      <c r="AD28" s="126">
        <v>14.374000000000001</v>
      </c>
      <c r="AE28" s="126">
        <v>20.312000000000001</v>
      </c>
      <c r="AF28" s="126">
        <v>24.09412</v>
      </c>
      <c r="AG28" s="126">
        <v>17.2925</v>
      </c>
      <c r="AH28" s="126">
        <v>26.04485</v>
      </c>
      <c r="AI28" s="126">
        <v>20.55932</v>
      </c>
      <c r="AJ28" s="126">
        <v>-2.9233854721500001</v>
      </c>
      <c r="AK28" s="126">
        <v>20.635423071599998</v>
      </c>
      <c r="AL28" s="126">
        <v>-15.445</v>
      </c>
      <c r="AM28" s="126">
        <v>-30.884</v>
      </c>
    </row>
    <row r="29" spans="1:39" ht="15" x14ac:dyDescent="0.25">
      <c r="A29" s="134">
        <f>YampaRiverInflow.TotalOutflow!A29</f>
        <v>43983</v>
      </c>
      <c r="B29" s="13"/>
      <c r="C29" s="13"/>
      <c r="D29" s="13">
        <v>12.763</v>
      </c>
      <c r="E29" s="126">
        <v>-170.375</v>
      </c>
      <c r="F29" s="126">
        <v>-68.215000000000003</v>
      </c>
      <c r="G29" s="126">
        <v>17.126000000000001</v>
      </c>
      <c r="H29" s="126">
        <v>9.0709999999999997</v>
      </c>
      <c r="I29" s="126">
        <v>12.688000000000001</v>
      </c>
      <c r="J29" s="126">
        <v>3.8149999999999999</v>
      </c>
      <c r="K29" s="126">
        <v>18.376000000000001</v>
      </c>
      <c r="L29" s="126">
        <v>10.868</v>
      </c>
      <c r="M29" s="126">
        <v>38.33</v>
      </c>
      <c r="N29" s="126">
        <v>17.908000000000001</v>
      </c>
      <c r="O29" s="126">
        <v>23.242999999999999</v>
      </c>
      <c r="P29" s="126">
        <v>149.01400000000001</v>
      </c>
      <c r="Q29" s="126">
        <v>25.635000000000002</v>
      </c>
      <c r="R29" s="126">
        <v>16.579999999999998</v>
      </c>
      <c r="S29" s="126">
        <v>17.053999999999998</v>
      </c>
      <c r="T29" s="126">
        <v>19.07</v>
      </c>
      <c r="U29" s="126">
        <v>13.257999999999999</v>
      </c>
      <c r="V29" s="126">
        <v>52.686</v>
      </c>
      <c r="W29" s="126">
        <v>31.236000000000001</v>
      </c>
      <c r="X29" s="126">
        <v>9.4260000000000002</v>
      </c>
      <c r="Y29" s="126">
        <v>11.861000000000001</v>
      </c>
      <c r="Z29" s="126">
        <v>3.2530000000000001</v>
      </c>
      <c r="AA29" s="126">
        <v>10.676</v>
      </c>
      <c r="AB29" s="126">
        <v>-12.563000000000001</v>
      </c>
      <c r="AC29" s="126">
        <v>10.95</v>
      </c>
      <c r="AD29" s="126">
        <v>4.9080000000000004</v>
      </c>
      <c r="AE29" s="126">
        <v>20.478999999999999</v>
      </c>
      <c r="AF29" s="126">
        <v>23.339099999999998</v>
      </c>
      <c r="AG29" s="126">
        <v>14.779639999999999</v>
      </c>
      <c r="AH29" s="126">
        <v>10.374750000000001</v>
      </c>
      <c r="AI29" s="126">
        <v>15.253579999999999</v>
      </c>
      <c r="AJ29" s="126">
        <v>10.8723748103</v>
      </c>
      <c r="AK29" s="126">
        <v>19.2537612671</v>
      </c>
      <c r="AL29" s="126">
        <v>-42.570999999999998</v>
      </c>
      <c r="AM29" s="126">
        <v>-23.359000000000002</v>
      </c>
    </row>
    <row r="30" spans="1:39" ht="15" x14ac:dyDescent="0.25">
      <c r="A30" s="134">
        <f>YampaRiverInflow.TotalOutflow!A30</f>
        <v>44013</v>
      </c>
      <c r="B30" s="13"/>
      <c r="C30" s="13"/>
      <c r="D30" s="13">
        <v>20.57</v>
      </c>
      <c r="E30" s="126">
        <v>-126.367</v>
      </c>
      <c r="F30" s="126">
        <v>-44.088999999999999</v>
      </c>
      <c r="G30" s="126">
        <v>31.13</v>
      </c>
      <c r="H30" s="126">
        <v>-0.70799999999999996</v>
      </c>
      <c r="I30" s="126">
        <v>17.495000000000001</v>
      </c>
      <c r="J30" s="126">
        <v>-0.90900000000000003</v>
      </c>
      <c r="K30" s="126">
        <v>22.303000000000001</v>
      </c>
      <c r="L30" s="126">
        <v>26.056000000000001</v>
      </c>
      <c r="M30" s="126">
        <v>37.981000000000002</v>
      </c>
      <c r="N30" s="126">
        <v>46.884999999999998</v>
      </c>
      <c r="O30" s="126">
        <v>38.639000000000003</v>
      </c>
      <c r="P30" s="126">
        <v>161.97499999999999</v>
      </c>
      <c r="Q30" s="126">
        <v>38.319000000000003</v>
      </c>
      <c r="R30" s="126">
        <v>19.699000000000002</v>
      </c>
      <c r="S30" s="126">
        <v>17.989999999999998</v>
      </c>
      <c r="T30" s="126">
        <v>13.172000000000001</v>
      </c>
      <c r="U30" s="126">
        <v>40.615000000000002</v>
      </c>
      <c r="V30" s="126">
        <v>26.545000000000002</v>
      </c>
      <c r="W30" s="126">
        <v>25.422999999999998</v>
      </c>
      <c r="X30" s="126">
        <v>13.888999999999999</v>
      </c>
      <c r="Y30" s="126">
        <v>15.146000000000001</v>
      </c>
      <c r="Z30" s="126">
        <v>6.6020000000000003</v>
      </c>
      <c r="AA30" s="126">
        <v>10.079000000000001</v>
      </c>
      <c r="AB30" s="126">
        <v>4.5090000000000003</v>
      </c>
      <c r="AC30" s="126">
        <v>26.234000000000002</v>
      </c>
      <c r="AD30" s="126">
        <v>12.146000000000001</v>
      </c>
      <c r="AE30" s="126">
        <v>17.390999999999998</v>
      </c>
      <c r="AF30" s="126">
        <v>17.51343</v>
      </c>
      <c r="AG30" s="126">
        <v>34.483599999999996</v>
      </c>
      <c r="AH30" s="126">
        <v>45.963620000000006</v>
      </c>
      <c r="AI30" s="126">
        <v>28.082819999999998</v>
      </c>
      <c r="AJ30" s="126">
        <v>19.215399487300001</v>
      </c>
      <c r="AK30" s="126">
        <v>17.603711951099999</v>
      </c>
      <c r="AL30" s="126">
        <v>-60.779000000000003</v>
      </c>
      <c r="AM30" s="126">
        <v>-56.558999999999997</v>
      </c>
    </row>
    <row r="31" spans="1:39" ht="15" x14ac:dyDescent="0.25">
      <c r="A31" s="134">
        <f>YampaRiverInflow.TotalOutflow!A31</f>
        <v>44044</v>
      </c>
      <c r="B31" s="13"/>
      <c r="C31" s="13"/>
      <c r="D31" s="13">
        <v>22.564</v>
      </c>
      <c r="E31" s="126">
        <v>6.7279999999999998</v>
      </c>
      <c r="F31" s="126">
        <v>36.843000000000004</v>
      </c>
      <c r="G31" s="126">
        <v>32.896999999999998</v>
      </c>
      <c r="H31" s="126">
        <v>15.759</v>
      </c>
      <c r="I31" s="126">
        <v>30.661000000000001</v>
      </c>
      <c r="J31" s="126">
        <v>55</v>
      </c>
      <c r="K31" s="126">
        <v>48.677</v>
      </c>
      <c r="L31" s="126">
        <v>33.113</v>
      </c>
      <c r="M31" s="126">
        <v>45.93</v>
      </c>
      <c r="N31" s="126">
        <v>51.271000000000001</v>
      </c>
      <c r="O31" s="126">
        <v>50.551000000000002</v>
      </c>
      <c r="P31" s="126">
        <v>39.052</v>
      </c>
      <c r="Q31" s="126">
        <v>28.867000000000001</v>
      </c>
      <c r="R31" s="126">
        <v>22.442</v>
      </c>
      <c r="S31" s="126">
        <v>26.152999999999999</v>
      </c>
      <c r="T31" s="126">
        <v>32.817999999999998</v>
      </c>
      <c r="U31" s="126">
        <v>21.527999999999999</v>
      </c>
      <c r="V31" s="126">
        <v>35.834000000000003</v>
      </c>
      <c r="W31" s="126">
        <v>31.181000000000001</v>
      </c>
      <c r="X31" s="126">
        <v>15.63</v>
      </c>
      <c r="Y31" s="126">
        <v>23.109000000000002</v>
      </c>
      <c r="Z31" s="126">
        <v>11.401</v>
      </c>
      <c r="AA31" s="126">
        <v>31.262</v>
      </c>
      <c r="AB31" s="126">
        <v>3.68</v>
      </c>
      <c r="AC31" s="126">
        <v>14.694000000000001</v>
      </c>
      <c r="AD31" s="126">
        <v>25.271000000000001</v>
      </c>
      <c r="AE31" s="126">
        <v>24.695</v>
      </c>
      <c r="AF31" s="126">
        <v>21.273709999999998</v>
      </c>
      <c r="AG31" s="126">
        <v>24.753779999999999</v>
      </c>
      <c r="AH31" s="126">
        <v>25.619619999999998</v>
      </c>
      <c r="AI31" s="126">
        <v>36.973279999999995</v>
      </c>
      <c r="AJ31" s="126">
        <v>26.050836177000001</v>
      </c>
      <c r="AK31" s="126">
        <v>15.572127335099999</v>
      </c>
      <c r="AL31" s="126">
        <v>-38.963999999999999</v>
      </c>
      <c r="AM31" s="126">
        <v>-34.012</v>
      </c>
    </row>
    <row r="32" spans="1:39" ht="15" x14ac:dyDescent="0.25">
      <c r="A32" s="134">
        <f>YampaRiverInflow.TotalOutflow!A32</f>
        <v>44075</v>
      </c>
      <c r="B32" s="13"/>
      <c r="C32" s="13"/>
      <c r="D32" s="13">
        <v>16.995999999999999</v>
      </c>
      <c r="E32" s="126">
        <v>-33.959000000000003</v>
      </c>
      <c r="F32" s="126">
        <v>31.548999999999999</v>
      </c>
      <c r="G32" s="126">
        <v>18.584</v>
      </c>
      <c r="H32" s="126">
        <v>20.257999999999999</v>
      </c>
      <c r="I32" s="126">
        <v>40.121000000000002</v>
      </c>
      <c r="J32" s="126">
        <v>42.011000000000003</v>
      </c>
      <c r="K32" s="126">
        <v>32.043999999999997</v>
      </c>
      <c r="L32" s="126">
        <v>34.625999999999998</v>
      </c>
      <c r="M32" s="126">
        <v>44.92</v>
      </c>
      <c r="N32" s="126">
        <v>38.738</v>
      </c>
      <c r="O32" s="126">
        <v>36.225999999999999</v>
      </c>
      <c r="P32" s="126">
        <v>28.126000000000001</v>
      </c>
      <c r="Q32" s="126">
        <v>31.236000000000001</v>
      </c>
      <c r="R32" s="126">
        <v>22.335000000000001</v>
      </c>
      <c r="S32" s="126">
        <v>48.393999999999998</v>
      </c>
      <c r="T32" s="126">
        <v>28.478999999999999</v>
      </c>
      <c r="U32" s="126">
        <v>11.491</v>
      </c>
      <c r="V32" s="126">
        <v>18.042999999999999</v>
      </c>
      <c r="W32" s="126">
        <v>23.867999999999999</v>
      </c>
      <c r="X32" s="126">
        <v>14.974</v>
      </c>
      <c r="Y32" s="126">
        <v>17.042999999999999</v>
      </c>
      <c r="Z32" s="126">
        <v>23.401</v>
      </c>
      <c r="AA32" s="126">
        <v>6.1059999999999999</v>
      </c>
      <c r="AB32" s="126">
        <v>5.0819999999999999</v>
      </c>
      <c r="AC32" s="126">
        <v>18.600999999999999</v>
      </c>
      <c r="AD32" s="126">
        <v>14.476000000000001</v>
      </c>
      <c r="AE32" s="126">
        <v>21.350999999999999</v>
      </c>
      <c r="AF32" s="126">
        <v>17.48638</v>
      </c>
      <c r="AG32" s="126">
        <v>30.457650000000001</v>
      </c>
      <c r="AH32" s="126">
        <v>31.318210000000001</v>
      </c>
      <c r="AI32" s="126">
        <v>23.158259999999999</v>
      </c>
      <c r="AJ32" s="126">
        <v>13.2491374797</v>
      </c>
      <c r="AK32" s="126">
        <v>19.184875404</v>
      </c>
      <c r="AL32" s="126">
        <v>42.127000000000002</v>
      </c>
      <c r="AM32" s="126">
        <v>-1.2290000000000001</v>
      </c>
    </row>
    <row r="33" spans="1:39" ht="15" x14ac:dyDescent="0.25">
      <c r="A33" s="134">
        <f>YampaRiverInflow.TotalOutflow!A33</f>
        <v>44105</v>
      </c>
      <c r="B33" s="13"/>
      <c r="C33" s="13"/>
      <c r="D33" s="13">
        <v>22.731999999999999</v>
      </c>
      <c r="E33" s="126">
        <v>-40.167999999999999</v>
      </c>
      <c r="F33" s="126">
        <v>31.16</v>
      </c>
      <c r="G33" s="126">
        <v>36.676000000000002</v>
      </c>
      <c r="H33" s="126">
        <v>34.716000000000001</v>
      </c>
      <c r="I33" s="126">
        <v>66.048000000000002</v>
      </c>
      <c r="J33" s="126">
        <v>39.569000000000003</v>
      </c>
      <c r="K33" s="126">
        <v>37.305999999999997</v>
      </c>
      <c r="L33" s="126">
        <v>23.975999999999999</v>
      </c>
      <c r="M33" s="126">
        <v>34.430999999999997</v>
      </c>
      <c r="N33" s="126">
        <v>38.234000000000002</v>
      </c>
      <c r="O33" s="126">
        <v>25.995000000000001</v>
      </c>
      <c r="P33" s="126">
        <v>33.972000000000001</v>
      </c>
      <c r="Q33" s="126">
        <v>22.088999999999999</v>
      </c>
      <c r="R33" s="126">
        <v>19.114000000000001</v>
      </c>
      <c r="S33" s="126">
        <v>8.282</v>
      </c>
      <c r="T33" s="126">
        <v>40.549999999999997</v>
      </c>
      <c r="U33" s="126">
        <v>-13.923999999999999</v>
      </c>
      <c r="V33" s="126">
        <v>25.102</v>
      </c>
      <c r="W33" s="126">
        <v>12.989000000000001</v>
      </c>
      <c r="X33" s="126">
        <v>27.751999999999999</v>
      </c>
      <c r="Y33" s="126">
        <v>9.3919999999999995</v>
      </c>
      <c r="Z33" s="126">
        <v>43.768999999999998</v>
      </c>
      <c r="AA33" s="126">
        <v>22.535</v>
      </c>
      <c r="AB33" s="126">
        <v>16.07</v>
      </c>
      <c r="AC33" s="126">
        <v>21.861999999999998</v>
      </c>
      <c r="AD33" s="126">
        <v>21.155999999999999</v>
      </c>
      <c r="AE33" s="126">
        <v>17.678999999999998</v>
      </c>
      <c r="AF33" s="126">
        <v>24.983849999999997</v>
      </c>
      <c r="AG33" s="126">
        <v>30.878040000000002</v>
      </c>
      <c r="AH33" s="126">
        <v>34.297699999999999</v>
      </c>
      <c r="AI33" s="126">
        <v>18.70016</v>
      </c>
      <c r="AJ33" s="126">
        <v>16.062130960200001</v>
      </c>
      <c r="AK33" s="126">
        <v>34.217743520299997</v>
      </c>
      <c r="AL33" s="126">
        <v>13.193</v>
      </c>
      <c r="AM33" s="126">
        <v>-2.6909999999999998</v>
      </c>
    </row>
    <row r="34" spans="1:39" ht="15" x14ac:dyDescent="0.25">
      <c r="A34" s="134">
        <f>YampaRiverInflow.TotalOutflow!A34</f>
        <v>44136</v>
      </c>
      <c r="B34" s="13"/>
      <c r="C34" s="13"/>
      <c r="D34" s="13">
        <v>15.523999999999999</v>
      </c>
      <c r="E34" s="126">
        <v>53.298999999999999</v>
      </c>
      <c r="F34" s="126">
        <v>-6.4260000000000002</v>
      </c>
      <c r="G34" s="126">
        <v>24.297000000000001</v>
      </c>
      <c r="H34" s="126">
        <v>17.045000000000002</v>
      </c>
      <c r="I34" s="126">
        <v>5.4539999999999997</v>
      </c>
      <c r="J34" s="126">
        <v>10.88</v>
      </c>
      <c r="K34" s="126">
        <v>-20.273</v>
      </c>
      <c r="L34" s="126">
        <v>20.206</v>
      </c>
      <c r="M34" s="126">
        <v>35.786000000000001</v>
      </c>
      <c r="N34" s="126">
        <v>28.035</v>
      </c>
      <c r="O34" s="126">
        <v>16.972000000000001</v>
      </c>
      <c r="P34" s="126">
        <v>32.304000000000002</v>
      </c>
      <c r="Q34" s="126">
        <v>27.994</v>
      </c>
      <c r="R34" s="126">
        <v>18.408000000000001</v>
      </c>
      <c r="S34" s="126">
        <v>27.646999999999998</v>
      </c>
      <c r="T34" s="126">
        <v>13.904999999999999</v>
      </c>
      <c r="U34" s="126">
        <v>20.082000000000001</v>
      </c>
      <c r="V34" s="126">
        <v>-4.2350000000000003</v>
      </c>
      <c r="W34" s="126">
        <v>5.524</v>
      </c>
      <c r="X34" s="126">
        <v>13.936</v>
      </c>
      <c r="Y34" s="126">
        <v>18.489000000000001</v>
      </c>
      <c r="Z34" s="126">
        <v>53.006</v>
      </c>
      <c r="AA34" s="126">
        <v>26.384</v>
      </c>
      <c r="AB34" s="126">
        <v>7.4660000000000002</v>
      </c>
      <c r="AC34" s="126">
        <v>17.106999999999999</v>
      </c>
      <c r="AD34" s="126">
        <v>28.956</v>
      </c>
      <c r="AE34" s="126">
        <v>31.728000000000002</v>
      </c>
      <c r="AF34" s="126">
        <v>37.927500000000002</v>
      </c>
      <c r="AG34" s="126">
        <v>37.545540000000003</v>
      </c>
      <c r="AH34" s="126">
        <v>26.962349999999997</v>
      </c>
      <c r="AI34" s="126">
        <v>24.636060000000001</v>
      </c>
      <c r="AJ34" s="126">
        <v>9.1373111003500007</v>
      </c>
      <c r="AK34" s="126">
        <v>11.0838498908</v>
      </c>
      <c r="AL34" s="126">
        <v>9.3420000000000005</v>
      </c>
      <c r="AM34" s="126">
        <v>6.9249999999999998</v>
      </c>
    </row>
    <row r="35" spans="1:39" ht="15" x14ac:dyDescent="0.25">
      <c r="A35" s="134">
        <f>YampaRiverInflow.TotalOutflow!A35</f>
        <v>44166</v>
      </c>
      <c r="B35" s="13"/>
      <c r="C35" s="13"/>
      <c r="D35" s="13">
        <v>18.065000000000001</v>
      </c>
      <c r="E35" s="126">
        <v>48.563000000000002</v>
      </c>
      <c r="F35" s="126">
        <v>17.190000000000001</v>
      </c>
      <c r="G35" s="126">
        <v>-8.3260000000000005</v>
      </c>
      <c r="H35" s="126">
        <v>4.6349999999999998</v>
      </c>
      <c r="I35" s="126">
        <v>47.975999999999999</v>
      </c>
      <c r="J35" s="126">
        <v>24.954999999999998</v>
      </c>
      <c r="K35" s="126">
        <v>24.792000000000002</v>
      </c>
      <c r="L35" s="126">
        <v>21.376000000000001</v>
      </c>
      <c r="M35" s="126">
        <v>28.204999999999998</v>
      </c>
      <c r="N35" s="126">
        <v>40.244</v>
      </c>
      <c r="O35" s="126">
        <v>27.562000000000001</v>
      </c>
      <c r="P35" s="126">
        <v>42.930999999999997</v>
      </c>
      <c r="Q35" s="126">
        <v>16.896000000000001</v>
      </c>
      <c r="R35" s="126">
        <v>5.2649999999999997</v>
      </c>
      <c r="S35" s="126">
        <v>14.913</v>
      </c>
      <c r="T35" s="126">
        <v>20.716999999999999</v>
      </c>
      <c r="U35" s="126">
        <v>34.1</v>
      </c>
      <c r="V35" s="126">
        <v>30.48</v>
      </c>
      <c r="W35" s="126">
        <v>17.712</v>
      </c>
      <c r="X35" s="126">
        <v>14.284000000000001</v>
      </c>
      <c r="Y35" s="126">
        <v>19.059000000000001</v>
      </c>
      <c r="Z35" s="126">
        <v>32.093000000000004</v>
      </c>
      <c r="AA35" s="126">
        <v>31.068999999999999</v>
      </c>
      <c r="AB35" s="126">
        <v>-1.1339999999999999</v>
      </c>
      <c r="AC35" s="126">
        <v>19.942</v>
      </c>
      <c r="AD35" s="126">
        <v>24.683</v>
      </c>
      <c r="AE35" s="126">
        <v>26.542000000000002</v>
      </c>
      <c r="AF35" s="126">
        <v>32.755090000000003</v>
      </c>
      <c r="AG35" s="126">
        <v>27.805679999999999</v>
      </c>
      <c r="AH35" s="126">
        <v>21.076700000000002</v>
      </c>
      <c r="AI35" s="126">
        <v>7.0595299999999996</v>
      </c>
      <c r="AJ35" s="126">
        <v>18.495586839200001</v>
      </c>
      <c r="AK35" s="126">
        <v>21.658086085000001</v>
      </c>
      <c r="AL35" s="126">
        <v>-10.919</v>
      </c>
      <c r="AM35" s="126">
        <v>-18.315999999999999</v>
      </c>
    </row>
    <row r="36" spans="1:39" ht="15" x14ac:dyDescent="0.25">
      <c r="A36" s="134">
        <f>YampaRiverInflow.TotalOutflow!A36</f>
        <v>44197</v>
      </c>
      <c r="B36" s="13"/>
      <c r="C36" s="13"/>
      <c r="D36" s="13">
        <v>21.234999999999999</v>
      </c>
      <c r="E36" s="126">
        <v>20.085000000000001</v>
      </c>
      <c r="F36" s="126">
        <v>31.077999999999999</v>
      </c>
      <c r="G36" s="126">
        <v>41.271999999999998</v>
      </c>
      <c r="H36" s="126">
        <v>10.534000000000001</v>
      </c>
      <c r="I36" s="126">
        <v>78.471000000000004</v>
      </c>
      <c r="J36" s="126">
        <v>15.356</v>
      </c>
      <c r="K36" s="126">
        <v>14.651</v>
      </c>
      <c r="L36" s="126">
        <v>30.507000000000001</v>
      </c>
      <c r="M36" s="126">
        <v>18.114999999999998</v>
      </c>
      <c r="N36" s="126">
        <v>101.17700000000001</v>
      </c>
      <c r="O36" s="126">
        <v>19.384</v>
      </c>
      <c r="P36" s="126">
        <v>30.748000000000001</v>
      </c>
      <c r="Q36" s="126">
        <v>9.8130000000000006</v>
      </c>
      <c r="R36" s="126">
        <v>-4.5359999999999996</v>
      </c>
      <c r="S36" s="126">
        <v>13.925000000000001</v>
      </c>
      <c r="T36" s="126">
        <v>62.106999999999999</v>
      </c>
      <c r="U36" s="126">
        <v>30.138999999999999</v>
      </c>
      <c r="V36" s="126">
        <v>34.121000000000002</v>
      </c>
      <c r="W36" s="126">
        <v>0.29199999999999998</v>
      </c>
      <c r="X36" s="126">
        <v>8.3659999999999997</v>
      </c>
      <c r="Y36" s="126">
        <v>7.298</v>
      </c>
      <c r="Z36" s="126">
        <v>137.148</v>
      </c>
      <c r="AA36" s="126">
        <v>5.109</v>
      </c>
      <c r="AB36" s="126">
        <v>9.6739999999999995</v>
      </c>
      <c r="AC36" s="126">
        <v>13.996</v>
      </c>
      <c r="AD36" s="126">
        <v>3.7160000000000002</v>
      </c>
      <c r="AE36" s="126">
        <v>41.649769999999997</v>
      </c>
      <c r="AF36" s="126">
        <v>7.6267299999999993</v>
      </c>
      <c r="AG36" s="126">
        <v>11.469899999999999</v>
      </c>
      <c r="AH36" s="126">
        <v>17.2136</v>
      </c>
      <c r="AI36" s="126">
        <v>12.568142775</v>
      </c>
      <c r="AJ36" s="126">
        <v>17.4341776228</v>
      </c>
      <c r="AK36" s="126">
        <v>-20.010999999999999</v>
      </c>
      <c r="AL36" s="126">
        <v>8.234</v>
      </c>
      <c r="AM36" s="126">
        <v>-68.331000000000003</v>
      </c>
    </row>
    <row r="37" spans="1:39" ht="15" x14ac:dyDescent="0.25">
      <c r="A37" s="134">
        <f>YampaRiverInflow.TotalOutflow!A37</f>
        <v>44228</v>
      </c>
      <c r="B37" s="13"/>
      <c r="C37" s="13"/>
      <c r="D37" s="13">
        <v>11.202999999999999</v>
      </c>
      <c r="E37" s="126">
        <v>-42.707000000000001</v>
      </c>
      <c r="F37" s="126">
        <v>17.422999999999998</v>
      </c>
      <c r="G37" s="126">
        <v>20.231999999999999</v>
      </c>
      <c r="H37" s="126">
        <v>-6.8810000000000002</v>
      </c>
      <c r="I37" s="126">
        <v>38.478000000000002</v>
      </c>
      <c r="J37" s="126">
        <v>38.890999999999998</v>
      </c>
      <c r="K37" s="126">
        <v>7.3949999999999996</v>
      </c>
      <c r="L37" s="126">
        <v>44.286999999999999</v>
      </c>
      <c r="M37" s="126">
        <v>29.244</v>
      </c>
      <c r="N37" s="126">
        <v>221.904</v>
      </c>
      <c r="O37" s="126">
        <v>10.265000000000001</v>
      </c>
      <c r="P37" s="126">
        <v>85.662000000000006</v>
      </c>
      <c r="Q37" s="126">
        <v>11.233000000000001</v>
      </c>
      <c r="R37" s="126">
        <v>13.169</v>
      </c>
      <c r="S37" s="126">
        <v>35.386000000000003</v>
      </c>
      <c r="T37" s="126">
        <v>17.077000000000002</v>
      </c>
      <c r="U37" s="126">
        <v>13.38</v>
      </c>
      <c r="V37" s="126">
        <v>16.087</v>
      </c>
      <c r="W37" s="126">
        <v>-0.86599999999999999</v>
      </c>
      <c r="X37" s="126">
        <v>23.463000000000001</v>
      </c>
      <c r="Y37" s="126">
        <v>14.08</v>
      </c>
      <c r="Z37" s="126">
        <v>174.58199999999999</v>
      </c>
      <c r="AA37" s="126">
        <v>11.07</v>
      </c>
      <c r="AB37" s="126">
        <v>-5.6680000000000001</v>
      </c>
      <c r="AC37" s="126">
        <v>3.0179999999999998</v>
      </c>
      <c r="AD37" s="126">
        <v>14.69</v>
      </c>
      <c r="AE37" s="126">
        <v>8.8202999999999996</v>
      </c>
      <c r="AF37" s="126">
        <v>14.744759999999999</v>
      </c>
      <c r="AG37" s="126">
        <v>10.63569</v>
      </c>
      <c r="AH37" s="126">
        <v>3.61049</v>
      </c>
      <c r="AI37" s="126">
        <v>19.494754710900001</v>
      </c>
      <c r="AJ37" s="126">
        <v>9.1826606062200007</v>
      </c>
      <c r="AK37" s="126">
        <v>-32.098999999999997</v>
      </c>
      <c r="AL37" s="126">
        <v>-10.874000000000001</v>
      </c>
      <c r="AM37" s="126">
        <v>24.474</v>
      </c>
    </row>
    <row r="38" spans="1:39" ht="15" x14ac:dyDescent="0.25">
      <c r="A38" s="134">
        <f>YampaRiverInflow.TotalOutflow!A38</f>
        <v>44256</v>
      </c>
      <c r="B38" s="13"/>
      <c r="C38" s="13"/>
      <c r="D38" s="13">
        <v>7.1580000000000004</v>
      </c>
      <c r="E38" s="126">
        <v>26.506</v>
      </c>
      <c r="F38" s="126">
        <v>96.531999999999996</v>
      </c>
      <c r="G38" s="126">
        <v>17.710999999999999</v>
      </c>
      <c r="H38" s="126">
        <v>-1.42</v>
      </c>
      <c r="I38" s="126">
        <v>43.502000000000002</v>
      </c>
      <c r="J38" s="126">
        <v>-6.4089999999999998</v>
      </c>
      <c r="K38" s="126">
        <v>8.8800000000000008</v>
      </c>
      <c r="L38" s="126">
        <v>37.970999999999997</v>
      </c>
      <c r="M38" s="126">
        <v>61.314999999999998</v>
      </c>
      <c r="N38" s="126">
        <v>316.43099999999998</v>
      </c>
      <c r="O38" s="126">
        <v>30.523</v>
      </c>
      <c r="P38" s="126">
        <v>99.09</v>
      </c>
      <c r="Q38" s="126">
        <v>0.26700000000000002</v>
      </c>
      <c r="R38" s="126">
        <v>21.556999999999999</v>
      </c>
      <c r="S38" s="126">
        <v>29.812999999999999</v>
      </c>
      <c r="T38" s="126">
        <v>17.334</v>
      </c>
      <c r="U38" s="126">
        <v>4.55</v>
      </c>
      <c r="V38" s="126">
        <v>29.456</v>
      </c>
      <c r="W38" s="126">
        <v>7.5919999999999996</v>
      </c>
      <c r="X38" s="126">
        <v>0.58599999999999997</v>
      </c>
      <c r="Y38" s="126">
        <v>5.9260000000000002</v>
      </c>
      <c r="Z38" s="126">
        <v>168.72399999999999</v>
      </c>
      <c r="AA38" s="126">
        <v>24.416</v>
      </c>
      <c r="AB38" s="126">
        <v>16.087</v>
      </c>
      <c r="AC38" s="126">
        <v>3.2</v>
      </c>
      <c r="AD38" s="126">
        <v>10.916</v>
      </c>
      <c r="AE38" s="126">
        <v>55.120930000000001</v>
      </c>
      <c r="AF38" s="126">
        <v>5.3349099999999998</v>
      </c>
      <c r="AG38" s="126">
        <v>8.3023799999999994</v>
      </c>
      <c r="AH38" s="126">
        <v>7.6192200000000003</v>
      </c>
      <c r="AI38" s="126">
        <v>-3.1343052999900003</v>
      </c>
      <c r="AJ38" s="126">
        <v>3.17213907435</v>
      </c>
      <c r="AK38" s="126">
        <v>-63.835000000000001</v>
      </c>
      <c r="AL38" s="126">
        <v>-26.42</v>
      </c>
      <c r="AM38" s="126">
        <v>59.759</v>
      </c>
    </row>
    <row r="39" spans="1:39" ht="15" x14ac:dyDescent="0.25">
      <c r="A39" s="134">
        <f>YampaRiverInflow.TotalOutflow!A39</f>
        <v>44287</v>
      </c>
      <c r="B39" s="13"/>
      <c r="C39" s="13"/>
      <c r="D39" s="13">
        <v>16.3</v>
      </c>
      <c r="E39" s="126">
        <v>49.36</v>
      </c>
      <c r="F39" s="126">
        <v>53.290999999999997</v>
      </c>
      <c r="G39" s="126">
        <v>25.484000000000002</v>
      </c>
      <c r="H39" s="126">
        <v>-15.704000000000001</v>
      </c>
      <c r="I39" s="126">
        <v>2.6739999999999999</v>
      </c>
      <c r="J39" s="126">
        <v>9.9689999999999994</v>
      </c>
      <c r="K39" s="126">
        <v>14.242000000000001</v>
      </c>
      <c r="L39" s="126">
        <v>68.507000000000005</v>
      </c>
      <c r="M39" s="126">
        <v>34.072000000000003</v>
      </c>
      <c r="N39" s="126">
        <v>40.68</v>
      </c>
      <c r="O39" s="126">
        <v>13.753</v>
      </c>
      <c r="P39" s="126">
        <v>16.016999999999999</v>
      </c>
      <c r="Q39" s="126">
        <v>14.180999999999999</v>
      </c>
      <c r="R39" s="126">
        <v>10.909000000000001</v>
      </c>
      <c r="S39" s="126">
        <v>31.158000000000001</v>
      </c>
      <c r="T39" s="126">
        <v>9.2080000000000002</v>
      </c>
      <c r="U39" s="126">
        <v>5.04</v>
      </c>
      <c r="V39" s="126">
        <v>53.372999999999998</v>
      </c>
      <c r="W39" s="126">
        <v>10.19</v>
      </c>
      <c r="X39" s="126">
        <v>22.326000000000001</v>
      </c>
      <c r="Y39" s="126">
        <v>12.529</v>
      </c>
      <c r="Z39" s="126">
        <v>16.698</v>
      </c>
      <c r="AA39" s="126">
        <v>14.458</v>
      </c>
      <c r="AB39" s="126">
        <v>15.693</v>
      </c>
      <c r="AC39" s="126">
        <v>12.19</v>
      </c>
      <c r="AD39" s="126">
        <v>15.191000000000001</v>
      </c>
      <c r="AE39" s="126">
        <v>34.110879999999995</v>
      </c>
      <c r="AF39" s="126">
        <v>18.928849999999997</v>
      </c>
      <c r="AG39" s="126">
        <v>23.699870000000001</v>
      </c>
      <c r="AH39" s="126">
        <v>14.320200000000002</v>
      </c>
      <c r="AI39" s="126">
        <v>23.981204488899998</v>
      </c>
      <c r="AJ39" s="126">
        <v>12.6252825743</v>
      </c>
      <c r="AK39" s="126">
        <v>-50.832999999999998</v>
      </c>
      <c r="AL39" s="126">
        <v>-3.6080000000000001</v>
      </c>
      <c r="AM39" s="126">
        <v>-89.194000000000003</v>
      </c>
    </row>
    <row r="40" spans="1:39" ht="15" x14ac:dyDescent="0.25">
      <c r="A40" s="134">
        <f>YampaRiverInflow.TotalOutflow!A40</f>
        <v>44317</v>
      </c>
      <c r="B40" s="13"/>
      <c r="C40" s="13"/>
      <c r="D40" s="13">
        <v>14.667999999999999</v>
      </c>
      <c r="E40" s="126">
        <v>-14.659000000000001</v>
      </c>
      <c r="F40" s="126">
        <v>23.445</v>
      </c>
      <c r="G40" s="126">
        <v>-44.76</v>
      </c>
      <c r="H40" s="126">
        <v>4.5609999999999999</v>
      </c>
      <c r="I40" s="126">
        <v>-17.443000000000001</v>
      </c>
      <c r="J40" s="126">
        <v>33.575000000000003</v>
      </c>
      <c r="K40" s="126">
        <v>29.093</v>
      </c>
      <c r="L40" s="126">
        <v>35.158000000000001</v>
      </c>
      <c r="M40" s="126">
        <v>30.619</v>
      </c>
      <c r="N40" s="126">
        <v>51.445999999999998</v>
      </c>
      <c r="O40" s="126">
        <v>147.43199999999999</v>
      </c>
      <c r="P40" s="126">
        <v>31.465</v>
      </c>
      <c r="Q40" s="126">
        <v>16.225000000000001</v>
      </c>
      <c r="R40" s="126">
        <v>15.988</v>
      </c>
      <c r="S40" s="126">
        <v>22.762</v>
      </c>
      <c r="T40" s="126">
        <v>16.884</v>
      </c>
      <c r="U40" s="126">
        <v>8.0370000000000008</v>
      </c>
      <c r="V40" s="126">
        <v>0.76700000000000002</v>
      </c>
      <c r="W40" s="126">
        <v>15.06</v>
      </c>
      <c r="X40" s="126">
        <v>18.966999999999999</v>
      </c>
      <c r="Y40" s="126">
        <v>6.8140000000000001</v>
      </c>
      <c r="Z40" s="126">
        <v>10.48</v>
      </c>
      <c r="AA40" s="126">
        <v>-4.4349999999999996</v>
      </c>
      <c r="AB40" s="126">
        <v>13.545999999999999</v>
      </c>
      <c r="AC40" s="126">
        <v>14.374000000000001</v>
      </c>
      <c r="AD40" s="126">
        <v>20.312000000000001</v>
      </c>
      <c r="AE40" s="126">
        <v>24.09412</v>
      </c>
      <c r="AF40" s="126">
        <v>17.2925</v>
      </c>
      <c r="AG40" s="126">
        <v>26.04485</v>
      </c>
      <c r="AH40" s="126">
        <v>20.55932</v>
      </c>
      <c r="AI40" s="126">
        <v>-2.9233854721500001</v>
      </c>
      <c r="AJ40" s="126">
        <v>20.635423071599998</v>
      </c>
      <c r="AK40" s="126">
        <v>-15.445</v>
      </c>
      <c r="AL40" s="126">
        <v>-30.884</v>
      </c>
      <c r="AM40" s="126">
        <v>-80.722999999999999</v>
      </c>
    </row>
    <row r="41" spans="1:39" ht="15" x14ac:dyDescent="0.25">
      <c r="A41" s="134">
        <f>YampaRiverInflow.TotalOutflow!A41</f>
        <v>44348</v>
      </c>
      <c r="B41" s="13"/>
      <c r="C41" s="13"/>
      <c r="D41" s="13">
        <v>12.763</v>
      </c>
      <c r="E41" s="126">
        <v>-68.215000000000003</v>
      </c>
      <c r="F41" s="126">
        <v>17.126000000000001</v>
      </c>
      <c r="G41" s="126">
        <v>9.0709999999999997</v>
      </c>
      <c r="H41" s="126">
        <v>12.688000000000001</v>
      </c>
      <c r="I41" s="126">
        <v>3.8149999999999999</v>
      </c>
      <c r="J41" s="126">
        <v>18.376000000000001</v>
      </c>
      <c r="K41" s="126">
        <v>10.868</v>
      </c>
      <c r="L41" s="126">
        <v>38.33</v>
      </c>
      <c r="M41" s="126">
        <v>17.908000000000001</v>
      </c>
      <c r="N41" s="126">
        <v>23.242999999999999</v>
      </c>
      <c r="O41" s="126">
        <v>149.01400000000001</v>
      </c>
      <c r="P41" s="126">
        <v>25.635000000000002</v>
      </c>
      <c r="Q41" s="126">
        <v>16.579999999999998</v>
      </c>
      <c r="R41" s="126">
        <v>17.053999999999998</v>
      </c>
      <c r="S41" s="126">
        <v>19.07</v>
      </c>
      <c r="T41" s="126">
        <v>13.257999999999999</v>
      </c>
      <c r="U41" s="126">
        <v>52.686</v>
      </c>
      <c r="V41" s="126">
        <v>31.236000000000001</v>
      </c>
      <c r="W41" s="126">
        <v>9.4260000000000002</v>
      </c>
      <c r="X41" s="126">
        <v>11.861000000000001</v>
      </c>
      <c r="Y41" s="126">
        <v>3.2530000000000001</v>
      </c>
      <c r="Z41" s="126">
        <v>10.676</v>
      </c>
      <c r="AA41" s="126">
        <v>-12.563000000000001</v>
      </c>
      <c r="AB41" s="126">
        <v>10.95</v>
      </c>
      <c r="AC41" s="126">
        <v>4.9080000000000004</v>
      </c>
      <c r="AD41" s="126">
        <v>20.478999999999999</v>
      </c>
      <c r="AE41" s="126">
        <v>23.339099999999998</v>
      </c>
      <c r="AF41" s="126">
        <v>14.779639999999999</v>
      </c>
      <c r="AG41" s="126">
        <v>10.374750000000001</v>
      </c>
      <c r="AH41" s="126">
        <v>15.253579999999999</v>
      </c>
      <c r="AI41" s="126">
        <v>10.8723748103</v>
      </c>
      <c r="AJ41" s="126">
        <v>19.2537612671</v>
      </c>
      <c r="AK41" s="126">
        <v>-42.570999999999998</v>
      </c>
      <c r="AL41" s="126">
        <v>-23.359000000000002</v>
      </c>
      <c r="AM41" s="126">
        <v>-170.375</v>
      </c>
    </row>
    <row r="42" spans="1:39" ht="15" x14ac:dyDescent="0.25">
      <c r="A42" s="134">
        <f>YampaRiverInflow.TotalOutflow!A42</f>
        <v>44378</v>
      </c>
      <c r="B42" s="13"/>
      <c r="C42" s="13"/>
      <c r="D42" s="13">
        <v>20.57</v>
      </c>
      <c r="E42" s="126">
        <v>-44.088999999999999</v>
      </c>
      <c r="F42" s="126">
        <v>31.13</v>
      </c>
      <c r="G42" s="126">
        <v>-0.70799999999999996</v>
      </c>
      <c r="H42" s="126">
        <v>17.495000000000001</v>
      </c>
      <c r="I42" s="126">
        <v>-0.90900000000000003</v>
      </c>
      <c r="J42" s="126">
        <v>22.303000000000001</v>
      </c>
      <c r="K42" s="126">
        <v>26.056000000000001</v>
      </c>
      <c r="L42" s="126">
        <v>37.981000000000002</v>
      </c>
      <c r="M42" s="126">
        <v>46.884999999999998</v>
      </c>
      <c r="N42" s="126">
        <v>38.639000000000003</v>
      </c>
      <c r="O42" s="126">
        <v>161.97499999999999</v>
      </c>
      <c r="P42" s="126">
        <v>38.319000000000003</v>
      </c>
      <c r="Q42" s="126">
        <v>19.699000000000002</v>
      </c>
      <c r="R42" s="126">
        <v>17.989999999999998</v>
      </c>
      <c r="S42" s="126">
        <v>13.172000000000001</v>
      </c>
      <c r="T42" s="126">
        <v>40.615000000000002</v>
      </c>
      <c r="U42" s="126">
        <v>26.545000000000002</v>
      </c>
      <c r="V42" s="126">
        <v>25.422999999999998</v>
      </c>
      <c r="W42" s="126">
        <v>13.888999999999999</v>
      </c>
      <c r="X42" s="126">
        <v>15.146000000000001</v>
      </c>
      <c r="Y42" s="126">
        <v>6.6020000000000003</v>
      </c>
      <c r="Z42" s="126">
        <v>10.079000000000001</v>
      </c>
      <c r="AA42" s="126">
        <v>4.5090000000000003</v>
      </c>
      <c r="AB42" s="126">
        <v>26.234000000000002</v>
      </c>
      <c r="AC42" s="126">
        <v>12.146000000000001</v>
      </c>
      <c r="AD42" s="126">
        <v>17.390999999999998</v>
      </c>
      <c r="AE42" s="126">
        <v>17.51343</v>
      </c>
      <c r="AF42" s="126">
        <v>34.483599999999996</v>
      </c>
      <c r="AG42" s="126">
        <v>45.963620000000006</v>
      </c>
      <c r="AH42" s="126">
        <v>28.082819999999998</v>
      </c>
      <c r="AI42" s="126">
        <v>19.215399487300001</v>
      </c>
      <c r="AJ42" s="126">
        <v>17.603711951099999</v>
      </c>
      <c r="AK42" s="126">
        <v>-60.779000000000003</v>
      </c>
      <c r="AL42" s="126">
        <v>-56.558999999999997</v>
      </c>
      <c r="AM42" s="126">
        <v>-126.367</v>
      </c>
    </row>
    <row r="43" spans="1:39" ht="15" x14ac:dyDescent="0.25">
      <c r="A43" s="134">
        <f>YampaRiverInflow.TotalOutflow!A43</f>
        <v>44409</v>
      </c>
      <c r="B43" s="13"/>
      <c r="C43" s="13"/>
      <c r="D43" s="13">
        <v>22.564</v>
      </c>
      <c r="E43" s="126">
        <v>36.843000000000004</v>
      </c>
      <c r="F43" s="126">
        <v>32.896999999999998</v>
      </c>
      <c r="G43" s="126">
        <v>15.759</v>
      </c>
      <c r="H43" s="126">
        <v>30.661000000000001</v>
      </c>
      <c r="I43" s="126">
        <v>55</v>
      </c>
      <c r="J43" s="126">
        <v>48.677</v>
      </c>
      <c r="K43" s="126">
        <v>33.113</v>
      </c>
      <c r="L43" s="126">
        <v>45.93</v>
      </c>
      <c r="M43" s="126">
        <v>51.271000000000001</v>
      </c>
      <c r="N43" s="126">
        <v>50.551000000000002</v>
      </c>
      <c r="O43" s="126">
        <v>39.052</v>
      </c>
      <c r="P43" s="126">
        <v>28.867000000000001</v>
      </c>
      <c r="Q43" s="126">
        <v>22.442</v>
      </c>
      <c r="R43" s="126">
        <v>26.152999999999999</v>
      </c>
      <c r="S43" s="126">
        <v>32.817999999999998</v>
      </c>
      <c r="T43" s="126">
        <v>21.527999999999999</v>
      </c>
      <c r="U43" s="126">
        <v>35.834000000000003</v>
      </c>
      <c r="V43" s="126">
        <v>31.181000000000001</v>
      </c>
      <c r="W43" s="126">
        <v>15.63</v>
      </c>
      <c r="X43" s="126">
        <v>23.109000000000002</v>
      </c>
      <c r="Y43" s="126">
        <v>11.401</v>
      </c>
      <c r="Z43" s="126">
        <v>31.262</v>
      </c>
      <c r="AA43" s="126">
        <v>3.68</v>
      </c>
      <c r="AB43" s="126">
        <v>14.694000000000001</v>
      </c>
      <c r="AC43" s="126">
        <v>25.271000000000001</v>
      </c>
      <c r="AD43" s="126">
        <v>24.695</v>
      </c>
      <c r="AE43" s="126">
        <v>21.273709999999998</v>
      </c>
      <c r="AF43" s="126">
        <v>24.753779999999999</v>
      </c>
      <c r="AG43" s="126">
        <v>25.619619999999998</v>
      </c>
      <c r="AH43" s="126">
        <v>36.973279999999995</v>
      </c>
      <c r="AI43" s="126">
        <v>26.050836177000001</v>
      </c>
      <c r="AJ43" s="126">
        <v>15.572127335099999</v>
      </c>
      <c r="AK43" s="126">
        <v>-38.963999999999999</v>
      </c>
      <c r="AL43" s="126">
        <v>-34.012</v>
      </c>
      <c r="AM43" s="126">
        <v>6.7279999999999998</v>
      </c>
    </row>
    <row r="44" spans="1:39" ht="15" x14ac:dyDescent="0.25">
      <c r="A44" s="134">
        <f>YampaRiverInflow.TotalOutflow!A44</f>
        <v>44440</v>
      </c>
      <c r="B44" s="13"/>
      <c r="C44" s="13"/>
      <c r="D44" s="13">
        <v>16.995999999999999</v>
      </c>
      <c r="E44" s="126">
        <v>31.548999999999999</v>
      </c>
      <c r="F44" s="126">
        <v>18.584</v>
      </c>
      <c r="G44" s="126">
        <v>20.257999999999999</v>
      </c>
      <c r="H44" s="126">
        <v>40.121000000000002</v>
      </c>
      <c r="I44" s="126">
        <v>42.011000000000003</v>
      </c>
      <c r="J44" s="126">
        <v>32.043999999999997</v>
      </c>
      <c r="K44" s="126">
        <v>34.625999999999998</v>
      </c>
      <c r="L44" s="126">
        <v>44.92</v>
      </c>
      <c r="M44" s="126">
        <v>38.738</v>
      </c>
      <c r="N44" s="126">
        <v>36.225999999999999</v>
      </c>
      <c r="O44" s="126">
        <v>28.126000000000001</v>
      </c>
      <c r="P44" s="126">
        <v>31.236000000000001</v>
      </c>
      <c r="Q44" s="126">
        <v>22.335000000000001</v>
      </c>
      <c r="R44" s="126">
        <v>48.393999999999998</v>
      </c>
      <c r="S44" s="126">
        <v>28.478999999999999</v>
      </c>
      <c r="T44" s="126">
        <v>11.491</v>
      </c>
      <c r="U44" s="126">
        <v>18.042999999999999</v>
      </c>
      <c r="V44" s="126">
        <v>23.867999999999999</v>
      </c>
      <c r="W44" s="126">
        <v>14.974</v>
      </c>
      <c r="X44" s="126">
        <v>17.042999999999999</v>
      </c>
      <c r="Y44" s="126">
        <v>23.401</v>
      </c>
      <c r="Z44" s="126">
        <v>6.1059999999999999</v>
      </c>
      <c r="AA44" s="126">
        <v>5.0819999999999999</v>
      </c>
      <c r="AB44" s="126">
        <v>18.600999999999999</v>
      </c>
      <c r="AC44" s="126">
        <v>14.476000000000001</v>
      </c>
      <c r="AD44" s="126">
        <v>21.350999999999999</v>
      </c>
      <c r="AE44" s="126">
        <v>17.48638</v>
      </c>
      <c r="AF44" s="126">
        <v>30.457650000000001</v>
      </c>
      <c r="AG44" s="126">
        <v>31.318210000000001</v>
      </c>
      <c r="AH44" s="126">
        <v>23.158259999999999</v>
      </c>
      <c r="AI44" s="126">
        <v>13.2491374797</v>
      </c>
      <c r="AJ44" s="126">
        <v>19.184875404</v>
      </c>
      <c r="AK44" s="126">
        <v>42.127000000000002</v>
      </c>
      <c r="AL44" s="126">
        <v>-1.2290000000000001</v>
      </c>
      <c r="AM44" s="126">
        <v>-33.959000000000003</v>
      </c>
    </row>
    <row r="45" spans="1:39" ht="15" x14ac:dyDescent="0.25">
      <c r="A45" s="134">
        <f>YampaRiverInflow.TotalOutflow!A45</f>
        <v>44470</v>
      </c>
      <c r="B45" s="13"/>
      <c r="C45" s="13"/>
      <c r="D45" s="13">
        <v>22.731999999999999</v>
      </c>
      <c r="E45" s="126">
        <v>31.16</v>
      </c>
      <c r="F45" s="126">
        <v>36.676000000000002</v>
      </c>
      <c r="G45" s="126">
        <v>34.716000000000001</v>
      </c>
      <c r="H45" s="126">
        <v>66.048000000000002</v>
      </c>
      <c r="I45" s="126">
        <v>39.569000000000003</v>
      </c>
      <c r="J45" s="126">
        <v>37.305999999999997</v>
      </c>
      <c r="K45" s="126">
        <v>23.975999999999999</v>
      </c>
      <c r="L45" s="126">
        <v>34.430999999999997</v>
      </c>
      <c r="M45" s="126">
        <v>38.234000000000002</v>
      </c>
      <c r="N45" s="126">
        <v>25.995000000000001</v>
      </c>
      <c r="O45" s="126">
        <v>33.972000000000001</v>
      </c>
      <c r="P45" s="126">
        <v>22.088999999999999</v>
      </c>
      <c r="Q45" s="126">
        <v>19.114000000000001</v>
      </c>
      <c r="R45" s="126">
        <v>8.282</v>
      </c>
      <c r="S45" s="126">
        <v>40.549999999999997</v>
      </c>
      <c r="T45" s="126">
        <v>-13.923999999999999</v>
      </c>
      <c r="U45" s="126">
        <v>25.102</v>
      </c>
      <c r="V45" s="126">
        <v>12.989000000000001</v>
      </c>
      <c r="W45" s="126">
        <v>27.751999999999999</v>
      </c>
      <c r="X45" s="126">
        <v>9.3919999999999995</v>
      </c>
      <c r="Y45" s="126">
        <v>43.768999999999998</v>
      </c>
      <c r="Z45" s="126">
        <v>22.535</v>
      </c>
      <c r="AA45" s="126">
        <v>16.07</v>
      </c>
      <c r="AB45" s="126">
        <v>21.861999999999998</v>
      </c>
      <c r="AC45" s="126">
        <v>21.155999999999999</v>
      </c>
      <c r="AD45" s="126">
        <v>17.678999999999998</v>
      </c>
      <c r="AE45" s="126">
        <v>24.983849999999997</v>
      </c>
      <c r="AF45" s="126">
        <v>30.878040000000002</v>
      </c>
      <c r="AG45" s="126">
        <v>34.297699999999999</v>
      </c>
      <c r="AH45" s="126">
        <v>18.70016</v>
      </c>
      <c r="AI45" s="126">
        <v>16.062130960200001</v>
      </c>
      <c r="AJ45" s="126">
        <v>34.217743520299997</v>
      </c>
      <c r="AK45" s="126">
        <v>13.193</v>
      </c>
      <c r="AL45" s="126">
        <v>-2.6909999999999998</v>
      </c>
      <c r="AM45" s="126">
        <v>-40.167999999999999</v>
      </c>
    </row>
    <row r="46" spans="1:39" ht="15" x14ac:dyDescent="0.25">
      <c r="A46" s="134">
        <f>YampaRiverInflow.TotalOutflow!A46</f>
        <v>44501</v>
      </c>
      <c r="B46" s="13"/>
      <c r="C46" s="13"/>
      <c r="D46" s="13">
        <v>15.523999999999999</v>
      </c>
      <c r="E46" s="126">
        <v>-6.4260000000000002</v>
      </c>
      <c r="F46" s="126">
        <v>24.297000000000001</v>
      </c>
      <c r="G46" s="126">
        <v>17.045000000000002</v>
      </c>
      <c r="H46" s="126">
        <v>5.4539999999999997</v>
      </c>
      <c r="I46" s="126">
        <v>10.88</v>
      </c>
      <c r="J46" s="126">
        <v>-20.273</v>
      </c>
      <c r="K46" s="126">
        <v>20.206</v>
      </c>
      <c r="L46" s="126">
        <v>35.786000000000001</v>
      </c>
      <c r="M46" s="126">
        <v>28.035</v>
      </c>
      <c r="N46" s="126">
        <v>16.972000000000001</v>
      </c>
      <c r="O46" s="126">
        <v>32.304000000000002</v>
      </c>
      <c r="P46" s="126">
        <v>27.994</v>
      </c>
      <c r="Q46" s="126">
        <v>18.408000000000001</v>
      </c>
      <c r="R46" s="126">
        <v>27.646999999999998</v>
      </c>
      <c r="S46" s="126">
        <v>13.904999999999999</v>
      </c>
      <c r="T46" s="126">
        <v>20.082000000000001</v>
      </c>
      <c r="U46" s="126">
        <v>-4.2350000000000003</v>
      </c>
      <c r="V46" s="126">
        <v>5.524</v>
      </c>
      <c r="W46" s="126">
        <v>13.936</v>
      </c>
      <c r="X46" s="126">
        <v>18.489000000000001</v>
      </c>
      <c r="Y46" s="126">
        <v>53.006</v>
      </c>
      <c r="Z46" s="126">
        <v>26.384</v>
      </c>
      <c r="AA46" s="126">
        <v>7.4660000000000002</v>
      </c>
      <c r="AB46" s="126">
        <v>17.106999999999999</v>
      </c>
      <c r="AC46" s="126">
        <v>28.956</v>
      </c>
      <c r="AD46" s="126">
        <v>31.728000000000002</v>
      </c>
      <c r="AE46" s="126">
        <v>37.927500000000002</v>
      </c>
      <c r="AF46" s="126">
        <v>37.545540000000003</v>
      </c>
      <c r="AG46" s="126">
        <v>26.962349999999997</v>
      </c>
      <c r="AH46" s="126">
        <v>24.636060000000001</v>
      </c>
      <c r="AI46" s="126">
        <v>9.1373111003500007</v>
      </c>
      <c r="AJ46" s="126">
        <v>11.0838498908</v>
      </c>
      <c r="AK46" s="126">
        <v>9.3420000000000005</v>
      </c>
      <c r="AL46" s="126">
        <v>6.9249999999999998</v>
      </c>
      <c r="AM46" s="126">
        <v>53.298999999999999</v>
      </c>
    </row>
    <row r="47" spans="1:39" ht="15" x14ac:dyDescent="0.25">
      <c r="A47" s="134">
        <f>YampaRiverInflow.TotalOutflow!A47</f>
        <v>44531</v>
      </c>
      <c r="B47" s="13"/>
      <c r="C47" s="13"/>
      <c r="D47" s="13">
        <v>18.065000000000001</v>
      </c>
      <c r="E47" s="126">
        <v>17.190000000000001</v>
      </c>
      <c r="F47" s="126">
        <v>-8.3260000000000005</v>
      </c>
      <c r="G47" s="126">
        <v>4.6349999999999998</v>
      </c>
      <c r="H47" s="126">
        <v>47.975999999999999</v>
      </c>
      <c r="I47" s="126">
        <v>24.954999999999998</v>
      </c>
      <c r="J47" s="126">
        <v>24.792000000000002</v>
      </c>
      <c r="K47" s="126">
        <v>21.376000000000001</v>
      </c>
      <c r="L47" s="126">
        <v>28.204999999999998</v>
      </c>
      <c r="M47" s="126">
        <v>40.244</v>
      </c>
      <c r="N47" s="126">
        <v>27.562000000000001</v>
      </c>
      <c r="O47" s="126">
        <v>42.930999999999997</v>
      </c>
      <c r="P47" s="126">
        <v>16.896000000000001</v>
      </c>
      <c r="Q47" s="126">
        <v>5.2649999999999997</v>
      </c>
      <c r="R47" s="126">
        <v>14.913</v>
      </c>
      <c r="S47" s="126">
        <v>20.716999999999999</v>
      </c>
      <c r="T47" s="126">
        <v>34.1</v>
      </c>
      <c r="U47" s="126">
        <v>30.48</v>
      </c>
      <c r="V47" s="126">
        <v>17.712</v>
      </c>
      <c r="W47" s="126">
        <v>14.284000000000001</v>
      </c>
      <c r="X47" s="126">
        <v>19.059000000000001</v>
      </c>
      <c r="Y47" s="126">
        <v>32.093000000000004</v>
      </c>
      <c r="Z47" s="126">
        <v>31.068999999999999</v>
      </c>
      <c r="AA47" s="126">
        <v>-1.1339999999999999</v>
      </c>
      <c r="AB47" s="126">
        <v>19.942</v>
      </c>
      <c r="AC47" s="126">
        <v>24.683</v>
      </c>
      <c r="AD47" s="126">
        <v>26.542000000000002</v>
      </c>
      <c r="AE47" s="126">
        <v>32.755090000000003</v>
      </c>
      <c r="AF47" s="126">
        <v>27.805679999999999</v>
      </c>
      <c r="AG47" s="126">
        <v>21.076700000000002</v>
      </c>
      <c r="AH47" s="126">
        <v>7.0595299999999996</v>
      </c>
      <c r="AI47" s="126">
        <v>18.495586839200001</v>
      </c>
      <c r="AJ47" s="126">
        <v>21.658086085000001</v>
      </c>
      <c r="AK47" s="126">
        <v>-10.919</v>
      </c>
      <c r="AL47" s="126">
        <v>-18.315999999999999</v>
      </c>
      <c r="AM47" s="126">
        <v>48.563000000000002</v>
      </c>
    </row>
    <row r="48" spans="1:39" ht="15" x14ac:dyDescent="0.25">
      <c r="A48" s="134">
        <f>YampaRiverInflow.TotalOutflow!A48</f>
        <v>44562</v>
      </c>
      <c r="B48" s="13"/>
      <c r="C48" s="13"/>
      <c r="D48" s="13">
        <v>21.234999999999999</v>
      </c>
      <c r="E48" s="126">
        <v>31.077999999999999</v>
      </c>
      <c r="F48" s="126">
        <v>41.271999999999998</v>
      </c>
      <c r="G48" s="126">
        <v>10.534000000000001</v>
      </c>
      <c r="H48" s="126">
        <v>78.471000000000004</v>
      </c>
      <c r="I48" s="126">
        <v>15.356</v>
      </c>
      <c r="J48" s="126">
        <v>14.651</v>
      </c>
      <c r="K48" s="126">
        <v>30.507000000000001</v>
      </c>
      <c r="L48" s="126">
        <v>18.114999999999998</v>
      </c>
      <c r="M48" s="126">
        <v>101.17700000000001</v>
      </c>
      <c r="N48" s="126">
        <v>19.384</v>
      </c>
      <c r="O48" s="126">
        <v>30.748000000000001</v>
      </c>
      <c r="P48" s="126">
        <v>9.8130000000000006</v>
      </c>
      <c r="Q48" s="126">
        <v>-4.5359999999999996</v>
      </c>
      <c r="R48" s="126">
        <v>13.925000000000001</v>
      </c>
      <c r="S48" s="126">
        <v>62.106999999999999</v>
      </c>
      <c r="T48" s="126">
        <v>30.138999999999999</v>
      </c>
      <c r="U48" s="126">
        <v>34.121000000000002</v>
      </c>
      <c r="V48" s="126">
        <v>0.29199999999999998</v>
      </c>
      <c r="W48" s="126">
        <v>8.3659999999999997</v>
      </c>
      <c r="X48" s="126">
        <v>7.298</v>
      </c>
      <c r="Y48" s="126">
        <v>137.148</v>
      </c>
      <c r="Z48" s="126">
        <v>5.109</v>
      </c>
      <c r="AA48" s="126">
        <v>9.6739999999999995</v>
      </c>
      <c r="AB48" s="126">
        <v>13.996</v>
      </c>
      <c r="AC48" s="126">
        <v>3.7160000000000002</v>
      </c>
      <c r="AD48" s="126">
        <v>41.649769999999997</v>
      </c>
      <c r="AE48" s="126">
        <v>7.6267299999999993</v>
      </c>
      <c r="AF48" s="126">
        <v>11.469899999999999</v>
      </c>
      <c r="AG48" s="126">
        <v>17.2136</v>
      </c>
      <c r="AH48" s="126">
        <v>12.568142775</v>
      </c>
      <c r="AI48" s="126">
        <v>17.4341776228</v>
      </c>
      <c r="AJ48" s="126">
        <v>-20.010999999999999</v>
      </c>
      <c r="AK48" s="126">
        <v>8.234</v>
      </c>
      <c r="AL48" s="126">
        <v>-68.331000000000003</v>
      </c>
      <c r="AM48" s="126">
        <v>20.085000000000001</v>
      </c>
    </row>
    <row r="49" spans="1:1005" ht="15" x14ac:dyDescent="0.25">
      <c r="A49" s="134">
        <f>YampaRiverInflow.TotalOutflow!A49</f>
        <v>44593</v>
      </c>
      <c r="B49" s="13"/>
      <c r="C49" s="13"/>
      <c r="D49" s="13">
        <v>11.202999999999999</v>
      </c>
      <c r="E49" s="126">
        <v>17.422999999999998</v>
      </c>
      <c r="F49" s="126">
        <v>20.231999999999999</v>
      </c>
      <c r="G49" s="126">
        <v>-6.8810000000000002</v>
      </c>
      <c r="H49" s="126">
        <v>38.478000000000002</v>
      </c>
      <c r="I49" s="126">
        <v>38.890999999999998</v>
      </c>
      <c r="J49" s="126">
        <v>7.3949999999999996</v>
      </c>
      <c r="K49" s="126">
        <v>44.286999999999999</v>
      </c>
      <c r="L49" s="126">
        <v>29.244</v>
      </c>
      <c r="M49" s="126">
        <v>221.904</v>
      </c>
      <c r="N49" s="126">
        <v>10.265000000000001</v>
      </c>
      <c r="O49" s="126">
        <v>85.662000000000006</v>
      </c>
      <c r="P49" s="126">
        <v>11.233000000000001</v>
      </c>
      <c r="Q49" s="126">
        <v>13.169</v>
      </c>
      <c r="R49" s="126">
        <v>35.386000000000003</v>
      </c>
      <c r="S49" s="126">
        <v>17.077000000000002</v>
      </c>
      <c r="T49" s="126">
        <v>13.38</v>
      </c>
      <c r="U49" s="126">
        <v>16.087</v>
      </c>
      <c r="V49" s="126">
        <v>-0.86599999999999999</v>
      </c>
      <c r="W49" s="126">
        <v>23.463000000000001</v>
      </c>
      <c r="X49" s="126">
        <v>14.08</v>
      </c>
      <c r="Y49" s="126">
        <v>174.58199999999999</v>
      </c>
      <c r="Z49" s="126">
        <v>11.07</v>
      </c>
      <c r="AA49" s="126">
        <v>-5.6680000000000001</v>
      </c>
      <c r="AB49" s="126">
        <v>3.0179999999999998</v>
      </c>
      <c r="AC49" s="126">
        <v>14.69</v>
      </c>
      <c r="AD49" s="126">
        <v>8.8202999999999996</v>
      </c>
      <c r="AE49" s="126">
        <v>14.744759999999999</v>
      </c>
      <c r="AF49" s="126">
        <v>10.63569</v>
      </c>
      <c r="AG49" s="126">
        <v>3.61049</v>
      </c>
      <c r="AH49" s="126">
        <v>19.494754710900001</v>
      </c>
      <c r="AI49" s="126">
        <v>9.1826606062200007</v>
      </c>
      <c r="AJ49" s="126">
        <v>-32.098999999999997</v>
      </c>
      <c r="AK49" s="126">
        <v>-10.874000000000001</v>
      </c>
      <c r="AL49" s="126">
        <v>24.474</v>
      </c>
      <c r="AM49" s="126">
        <v>-42.707000000000001</v>
      </c>
    </row>
    <row r="50" spans="1:1005" ht="15" x14ac:dyDescent="0.25">
      <c r="A50" s="134">
        <f>YampaRiverInflow.TotalOutflow!A50</f>
        <v>44621</v>
      </c>
      <c r="B50" s="13"/>
      <c r="C50" s="13"/>
      <c r="D50" s="13">
        <v>7.1580000000000004</v>
      </c>
      <c r="E50" s="126">
        <v>96.531999999999996</v>
      </c>
      <c r="F50" s="126">
        <v>17.710999999999999</v>
      </c>
      <c r="G50" s="126">
        <v>-1.42</v>
      </c>
      <c r="H50" s="126">
        <v>43.502000000000002</v>
      </c>
      <c r="I50" s="126">
        <v>-6.4089999999999998</v>
      </c>
      <c r="J50" s="126">
        <v>8.8800000000000008</v>
      </c>
      <c r="K50" s="126">
        <v>37.970999999999997</v>
      </c>
      <c r="L50" s="126">
        <v>61.314999999999998</v>
      </c>
      <c r="M50" s="126">
        <v>316.43099999999998</v>
      </c>
      <c r="N50" s="126">
        <v>30.523</v>
      </c>
      <c r="O50" s="126">
        <v>99.09</v>
      </c>
      <c r="P50" s="126">
        <v>0.26700000000000002</v>
      </c>
      <c r="Q50" s="126">
        <v>21.556999999999999</v>
      </c>
      <c r="R50" s="126">
        <v>29.812999999999999</v>
      </c>
      <c r="S50" s="126">
        <v>17.334</v>
      </c>
      <c r="T50" s="126">
        <v>4.55</v>
      </c>
      <c r="U50" s="126">
        <v>29.456</v>
      </c>
      <c r="V50" s="126">
        <v>7.5919999999999996</v>
      </c>
      <c r="W50" s="126">
        <v>0.58599999999999997</v>
      </c>
      <c r="X50" s="126">
        <v>5.9260000000000002</v>
      </c>
      <c r="Y50" s="126">
        <v>168.72399999999999</v>
      </c>
      <c r="Z50" s="126">
        <v>24.416</v>
      </c>
      <c r="AA50" s="126">
        <v>16.087</v>
      </c>
      <c r="AB50" s="126">
        <v>3.2</v>
      </c>
      <c r="AC50" s="126">
        <v>10.916</v>
      </c>
      <c r="AD50" s="126">
        <v>55.120930000000001</v>
      </c>
      <c r="AE50" s="126">
        <v>5.3349099999999998</v>
      </c>
      <c r="AF50" s="126">
        <v>8.3023799999999994</v>
      </c>
      <c r="AG50" s="126">
        <v>7.6192200000000003</v>
      </c>
      <c r="AH50" s="126">
        <v>-3.1343052999900003</v>
      </c>
      <c r="AI50" s="126">
        <v>3.17213907435</v>
      </c>
      <c r="AJ50" s="126">
        <v>-63.835000000000001</v>
      </c>
      <c r="AK50" s="126">
        <v>-26.42</v>
      </c>
      <c r="AL50" s="126">
        <v>59.759</v>
      </c>
      <c r="AM50" s="126">
        <v>26.506</v>
      </c>
    </row>
    <row r="51" spans="1:1005" ht="15" x14ac:dyDescent="0.25">
      <c r="A51" s="134">
        <f>YampaRiverInflow.TotalOutflow!A51</f>
        <v>44652</v>
      </c>
      <c r="B51" s="13"/>
      <c r="C51" s="13"/>
      <c r="D51" s="13">
        <v>16.3</v>
      </c>
      <c r="E51" s="126">
        <v>53.290999999999997</v>
      </c>
      <c r="F51" s="126">
        <v>25.484000000000002</v>
      </c>
      <c r="G51" s="126">
        <v>-15.704000000000001</v>
      </c>
      <c r="H51" s="126">
        <v>2.6739999999999999</v>
      </c>
      <c r="I51" s="126">
        <v>9.9689999999999994</v>
      </c>
      <c r="J51" s="126">
        <v>14.242000000000001</v>
      </c>
      <c r="K51" s="126">
        <v>68.507000000000005</v>
      </c>
      <c r="L51" s="126">
        <v>34.072000000000003</v>
      </c>
      <c r="M51" s="126">
        <v>40.68</v>
      </c>
      <c r="N51" s="126">
        <v>13.753</v>
      </c>
      <c r="O51" s="126">
        <v>16.016999999999999</v>
      </c>
      <c r="P51" s="126">
        <v>14.180999999999999</v>
      </c>
      <c r="Q51" s="126">
        <v>10.909000000000001</v>
      </c>
      <c r="R51" s="126">
        <v>31.158000000000001</v>
      </c>
      <c r="S51" s="126">
        <v>9.2080000000000002</v>
      </c>
      <c r="T51" s="126">
        <v>5.04</v>
      </c>
      <c r="U51" s="126">
        <v>53.372999999999998</v>
      </c>
      <c r="V51" s="126">
        <v>10.19</v>
      </c>
      <c r="W51" s="126">
        <v>22.326000000000001</v>
      </c>
      <c r="X51" s="126">
        <v>12.529</v>
      </c>
      <c r="Y51" s="126">
        <v>16.698</v>
      </c>
      <c r="Z51" s="126">
        <v>14.458</v>
      </c>
      <c r="AA51" s="126">
        <v>15.693</v>
      </c>
      <c r="AB51" s="126">
        <v>12.19</v>
      </c>
      <c r="AC51" s="126">
        <v>15.191000000000001</v>
      </c>
      <c r="AD51" s="126">
        <v>34.110879999999995</v>
      </c>
      <c r="AE51" s="126">
        <v>18.928849999999997</v>
      </c>
      <c r="AF51" s="126">
        <v>23.699870000000001</v>
      </c>
      <c r="AG51" s="126">
        <v>14.320200000000002</v>
      </c>
      <c r="AH51" s="126">
        <v>23.981204488899998</v>
      </c>
      <c r="AI51" s="126">
        <v>12.6252825743</v>
      </c>
      <c r="AJ51" s="126">
        <v>-50.832999999999998</v>
      </c>
      <c r="AK51" s="126">
        <v>-3.6080000000000001</v>
      </c>
      <c r="AL51" s="126">
        <v>-89.194000000000003</v>
      </c>
      <c r="AM51" s="126">
        <v>49.36</v>
      </c>
    </row>
    <row r="52" spans="1:1005" ht="15" x14ac:dyDescent="0.25">
      <c r="A52" s="134">
        <f>YampaRiverInflow.TotalOutflow!A52</f>
        <v>44682</v>
      </c>
      <c r="B52" s="13"/>
      <c r="C52" s="13"/>
      <c r="D52" s="13">
        <v>14.667999999999999</v>
      </c>
      <c r="E52" s="126">
        <v>23.445</v>
      </c>
      <c r="F52" s="126">
        <v>-44.76</v>
      </c>
      <c r="G52" s="126">
        <v>4.5609999999999999</v>
      </c>
      <c r="H52" s="126">
        <v>-17.443000000000001</v>
      </c>
      <c r="I52" s="126">
        <v>33.575000000000003</v>
      </c>
      <c r="J52" s="126">
        <v>29.093</v>
      </c>
      <c r="K52" s="126">
        <v>35.158000000000001</v>
      </c>
      <c r="L52" s="126">
        <v>30.619</v>
      </c>
      <c r="M52" s="126">
        <v>51.445999999999998</v>
      </c>
      <c r="N52" s="126">
        <v>147.43199999999999</v>
      </c>
      <c r="O52" s="126">
        <v>31.465</v>
      </c>
      <c r="P52" s="126">
        <v>16.225000000000001</v>
      </c>
      <c r="Q52" s="126">
        <v>15.988</v>
      </c>
      <c r="R52" s="126">
        <v>22.762</v>
      </c>
      <c r="S52" s="126">
        <v>16.884</v>
      </c>
      <c r="T52" s="126">
        <v>8.0370000000000008</v>
      </c>
      <c r="U52" s="126">
        <v>0.76700000000000002</v>
      </c>
      <c r="V52" s="126">
        <v>15.06</v>
      </c>
      <c r="W52" s="126">
        <v>18.966999999999999</v>
      </c>
      <c r="X52" s="126">
        <v>6.8140000000000001</v>
      </c>
      <c r="Y52" s="126">
        <v>10.48</v>
      </c>
      <c r="Z52" s="126">
        <v>-4.4349999999999996</v>
      </c>
      <c r="AA52" s="126">
        <v>13.545999999999999</v>
      </c>
      <c r="AB52" s="126">
        <v>14.374000000000001</v>
      </c>
      <c r="AC52" s="126">
        <v>20.312000000000001</v>
      </c>
      <c r="AD52" s="126">
        <v>24.09412</v>
      </c>
      <c r="AE52" s="126">
        <v>17.2925</v>
      </c>
      <c r="AF52" s="126">
        <v>26.04485</v>
      </c>
      <c r="AG52" s="126">
        <v>20.55932</v>
      </c>
      <c r="AH52" s="126">
        <v>-2.9233854721500001</v>
      </c>
      <c r="AI52" s="126">
        <v>20.635423071599998</v>
      </c>
      <c r="AJ52" s="126">
        <v>-15.445</v>
      </c>
      <c r="AK52" s="126">
        <v>-30.884</v>
      </c>
      <c r="AL52" s="126">
        <v>-80.722999999999999</v>
      </c>
      <c r="AM52" s="126">
        <v>-14.659000000000001</v>
      </c>
    </row>
    <row r="53" spans="1:1005" ht="15" x14ac:dyDescent="0.25">
      <c r="A53" s="134">
        <f>YampaRiverInflow.TotalOutflow!A53</f>
        <v>44713</v>
      </c>
      <c r="B53" s="13"/>
      <c r="C53" s="13"/>
      <c r="D53" s="13">
        <v>12.763</v>
      </c>
      <c r="E53" s="126">
        <v>17.126000000000001</v>
      </c>
      <c r="F53" s="126">
        <v>9.0709999999999997</v>
      </c>
      <c r="G53" s="126">
        <v>12.688000000000001</v>
      </c>
      <c r="H53" s="126">
        <v>3.8149999999999999</v>
      </c>
      <c r="I53" s="126">
        <v>18.376000000000001</v>
      </c>
      <c r="J53" s="126">
        <v>10.868</v>
      </c>
      <c r="K53" s="126">
        <v>38.33</v>
      </c>
      <c r="L53" s="126">
        <v>17.908000000000001</v>
      </c>
      <c r="M53" s="126">
        <v>23.242999999999999</v>
      </c>
      <c r="N53" s="126">
        <v>149.01400000000001</v>
      </c>
      <c r="O53" s="126">
        <v>25.635000000000002</v>
      </c>
      <c r="P53" s="126">
        <v>16.579999999999998</v>
      </c>
      <c r="Q53" s="126">
        <v>17.053999999999998</v>
      </c>
      <c r="R53" s="126">
        <v>19.07</v>
      </c>
      <c r="S53" s="126">
        <v>13.257999999999999</v>
      </c>
      <c r="T53" s="126">
        <v>52.686</v>
      </c>
      <c r="U53" s="126">
        <v>31.236000000000001</v>
      </c>
      <c r="V53" s="126">
        <v>9.4260000000000002</v>
      </c>
      <c r="W53" s="126">
        <v>11.861000000000001</v>
      </c>
      <c r="X53" s="126">
        <v>3.2530000000000001</v>
      </c>
      <c r="Y53" s="126">
        <v>10.676</v>
      </c>
      <c r="Z53" s="126">
        <v>-12.563000000000001</v>
      </c>
      <c r="AA53" s="126">
        <v>10.95</v>
      </c>
      <c r="AB53" s="126">
        <v>4.9080000000000004</v>
      </c>
      <c r="AC53" s="126">
        <v>20.478999999999999</v>
      </c>
      <c r="AD53" s="126">
        <v>23.339099999999998</v>
      </c>
      <c r="AE53" s="126">
        <v>14.779639999999999</v>
      </c>
      <c r="AF53" s="126">
        <v>10.374750000000001</v>
      </c>
      <c r="AG53" s="126">
        <v>15.253579999999999</v>
      </c>
      <c r="AH53" s="126">
        <v>10.8723748103</v>
      </c>
      <c r="AI53" s="126">
        <v>19.2537612671</v>
      </c>
      <c r="AJ53" s="126">
        <v>-42.570999999999998</v>
      </c>
      <c r="AK53" s="126">
        <v>-23.359000000000002</v>
      </c>
      <c r="AL53" s="126">
        <v>-170.375</v>
      </c>
      <c r="AM53" s="126">
        <v>-68.215000000000003</v>
      </c>
    </row>
    <row r="54" spans="1:1005" ht="15" x14ac:dyDescent="0.25">
      <c r="A54" s="134">
        <f>YampaRiverInflow.TotalOutflow!A54</f>
        <v>44743</v>
      </c>
      <c r="B54" s="13"/>
      <c r="C54" s="13"/>
      <c r="D54" s="13">
        <v>20.57</v>
      </c>
      <c r="E54" s="126">
        <v>31.13</v>
      </c>
      <c r="F54" s="126">
        <v>-0.70799999999999996</v>
      </c>
      <c r="G54" s="126">
        <v>17.495000000000001</v>
      </c>
      <c r="H54" s="126">
        <v>-0.90900000000000003</v>
      </c>
      <c r="I54" s="126">
        <v>22.303000000000001</v>
      </c>
      <c r="J54" s="126">
        <v>26.056000000000001</v>
      </c>
      <c r="K54" s="126">
        <v>37.981000000000002</v>
      </c>
      <c r="L54" s="126">
        <v>46.884999999999998</v>
      </c>
      <c r="M54" s="126">
        <v>38.639000000000003</v>
      </c>
      <c r="N54" s="126">
        <v>161.97499999999999</v>
      </c>
      <c r="O54" s="126">
        <v>38.319000000000003</v>
      </c>
      <c r="P54" s="126">
        <v>19.699000000000002</v>
      </c>
      <c r="Q54" s="126">
        <v>17.989999999999998</v>
      </c>
      <c r="R54" s="126">
        <v>13.172000000000001</v>
      </c>
      <c r="S54" s="126">
        <v>40.615000000000002</v>
      </c>
      <c r="T54" s="126">
        <v>26.545000000000002</v>
      </c>
      <c r="U54" s="126">
        <v>25.422999999999998</v>
      </c>
      <c r="V54" s="126">
        <v>13.888999999999999</v>
      </c>
      <c r="W54" s="126">
        <v>15.146000000000001</v>
      </c>
      <c r="X54" s="126">
        <v>6.6020000000000003</v>
      </c>
      <c r="Y54" s="126">
        <v>10.079000000000001</v>
      </c>
      <c r="Z54" s="126">
        <v>4.5090000000000003</v>
      </c>
      <c r="AA54" s="126">
        <v>26.234000000000002</v>
      </c>
      <c r="AB54" s="126">
        <v>12.146000000000001</v>
      </c>
      <c r="AC54" s="126">
        <v>17.390999999999998</v>
      </c>
      <c r="AD54" s="126">
        <v>17.51343</v>
      </c>
      <c r="AE54" s="126">
        <v>34.483599999999996</v>
      </c>
      <c r="AF54" s="126">
        <v>45.963620000000006</v>
      </c>
      <c r="AG54" s="126">
        <v>28.082819999999998</v>
      </c>
      <c r="AH54" s="126">
        <v>19.215399487300001</v>
      </c>
      <c r="AI54" s="126">
        <v>17.603711951099999</v>
      </c>
      <c r="AJ54" s="126">
        <v>-60.779000000000003</v>
      </c>
      <c r="AK54" s="126">
        <v>-56.558999999999997</v>
      </c>
      <c r="AL54" s="126">
        <v>-126.367</v>
      </c>
      <c r="AM54" s="126">
        <v>-44.088999999999999</v>
      </c>
    </row>
    <row r="55" spans="1:1005" ht="15" x14ac:dyDescent="0.25">
      <c r="A55" s="134">
        <f>YampaRiverInflow.TotalOutflow!A55</f>
        <v>44774</v>
      </c>
      <c r="B55" s="13"/>
      <c r="C55" s="13"/>
      <c r="D55" s="13">
        <v>22.564</v>
      </c>
      <c r="E55" s="126">
        <v>32.896999999999998</v>
      </c>
      <c r="F55" s="126">
        <v>15.759</v>
      </c>
      <c r="G55" s="126">
        <v>30.661000000000001</v>
      </c>
      <c r="H55" s="126">
        <v>55</v>
      </c>
      <c r="I55" s="126">
        <v>48.677</v>
      </c>
      <c r="J55" s="126">
        <v>33.113</v>
      </c>
      <c r="K55" s="126">
        <v>45.93</v>
      </c>
      <c r="L55" s="126">
        <v>51.271000000000001</v>
      </c>
      <c r="M55" s="126">
        <v>50.551000000000002</v>
      </c>
      <c r="N55" s="126">
        <v>39.052</v>
      </c>
      <c r="O55" s="126">
        <v>28.867000000000001</v>
      </c>
      <c r="P55" s="126">
        <v>22.442</v>
      </c>
      <c r="Q55" s="126">
        <v>26.152999999999999</v>
      </c>
      <c r="R55" s="126">
        <v>32.817999999999998</v>
      </c>
      <c r="S55" s="126">
        <v>21.527999999999999</v>
      </c>
      <c r="T55" s="126">
        <v>35.834000000000003</v>
      </c>
      <c r="U55" s="126">
        <v>31.181000000000001</v>
      </c>
      <c r="V55" s="126">
        <v>15.63</v>
      </c>
      <c r="W55" s="126">
        <v>23.109000000000002</v>
      </c>
      <c r="X55" s="126">
        <v>11.401</v>
      </c>
      <c r="Y55" s="126">
        <v>31.262</v>
      </c>
      <c r="Z55" s="126">
        <v>3.68</v>
      </c>
      <c r="AA55" s="126">
        <v>14.694000000000001</v>
      </c>
      <c r="AB55" s="126">
        <v>25.271000000000001</v>
      </c>
      <c r="AC55" s="126">
        <v>24.695</v>
      </c>
      <c r="AD55" s="126">
        <v>21.273709999999998</v>
      </c>
      <c r="AE55" s="126">
        <v>24.753779999999999</v>
      </c>
      <c r="AF55" s="126">
        <v>25.619619999999998</v>
      </c>
      <c r="AG55" s="126">
        <v>36.973279999999995</v>
      </c>
      <c r="AH55" s="126">
        <v>26.050836177000001</v>
      </c>
      <c r="AI55" s="126">
        <v>15.572127335099999</v>
      </c>
      <c r="AJ55" s="126">
        <v>-38.963999999999999</v>
      </c>
      <c r="AK55" s="126">
        <v>-34.012</v>
      </c>
      <c r="AL55" s="126">
        <v>6.7279999999999998</v>
      </c>
      <c r="AM55" s="126">
        <v>36.843000000000004</v>
      </c>
    </row>
    <row r="56" spans="1:1005" ht="15" x14ac:dyDescent="0.25">
      <c r="A56" s="134">
        <f>YampaRiverInflow.TotalOutflow!A56</f>
        <v>44805</v>
      </c>
      <c r="B56" s="13"/>
      <c r="C56" s="13"/>
      <c r="D56" s="13">
        <v>16.995999999999999</v>
      </c>
      <c r="E56" s="126">
        <v>18.584</v>
      </c>
      <c r="F56" s="126">
        <v>20.257999999999999</v>
      </c>
      <c r="G56" s="126">
        <v>40.121000000000002</v>
      </c>
      <c r="H56" s="126">
        <v>42.011000000000003</v>
      </c>
      <c r="I56" s="126">
        <v>32.043999999999997</v>
      </c>
      <c r="J56" s="126">
        <v>34.625999999999998</v>
      </c>
      <c r="K56" s="126">
        <v>44.92</v>
      </c>
      <c r="L56" s="126">
        <v>38.738</v>
      </c>
      <c r="M56" s="126">
        <v>36.225999999999999</v>
      </c>
      <c r="N56" s="126">
        <v>28.126000000000001</v>
      </c>
      <c r="O56" s="126">
        <v>31.236000000000001</v>
      </c>
      <c r="P56" s="126">
        <v>22.335000000000001</v>
      </c>
      <c r="Q56" s="126">
        <v>48.393999999999998</v>
      </c>
      <c r="R56" s="126">
        <v>28.478999999999999</v>
      </c>
      <c r="S56" s="126">
        <v>11.491</v>
      </c>
      <c r="T56" s="126">
        <v>18.042999999999999</v>
      </c>
      <c r="U56" s="126">
        <v>23.867999999999999</v>
      </c>
      <c r="V56" s="126">
        <v>14.974</v>
      </c>
      <c r="W56" s="126">
        <v>17.042999999999999</v>
      </c>
      <c r="X56" s="126">
        <v>23.401</v>
      </c>
      <c r="Y56" s="126">
        <v>6.1059999999999999</v>
      </c>
      <c r="Z56" s="126">
        <v>5.0819999999999999</v>
      </c>
      <c r="AA56" s="126">
        <v>18.600999999999999</v>
      </c>
      <c r="AB56" s="126">
        <v>14.476000000000001</v>
      </c>
      <c r="AC56" s="126">
        <v>21.350999999999999</v>
      </c>
      <c r="AD56" s="126">
        <v>17.48638</v>
      </c>
      <c r="AE56" s="126">
        <v>30.457650000000001</v>
      </c>
      <c r="AF56" s="126">
        <v>31.318210000000001</v>
      </c>
      <c r="AG56" s="126">
        <v>23.158259999999999</v>
      </c>
      <c r="AH56" s="126">
        <v>13.2491374797</v>
      </c>
      <c r="AI56" s="126">
        <v>19.184875404</v>
      </c>
      <c r="AJ56" s="126">
        <v>42.127000000000002</v>
      </c>
      <c r="AK56" s="126">
        <v>-1.2290000000000001</v>
      </c>
      <c r="AL56" s="126">
        <v>-33.959000000000003</v>
      </c>
      <c r="AM56" s="126">
        <v>31.548999999999999</v>
      </c>
    </row>
    <row r="57" spans="1:1005" ht="15" x14ac:dyDescent="0.25">
      <c r="A57" s="134">
        <f>YampaRiverInflow.TotalOutflow!A57</f>
        <v>44835</v>
      </c>
      <c r="B57" s="13"/>
      <c r="C57" s="13"/>
      <c r="D57" s="13">
        <v>22.731999999999999</v>
      </c>
      <c r="E57" s="126">
        <v>36.676000000000002</v>
      </c>
      <c r="F57" s="126">
        <v>34.716000000000001</v>
      </c>
      <c r="G57" s="126">
        <v>66.048000000000002</v>
      </c>
      <c r="H57" s="126">
        <v>39.569000000000003</v>
      </c>
      <c r="I57" s="126">
        <v>37.305999999999997</v>
      </c>
      <c r="J57" s="126">
        <v>23.975999999999999</v>
      </c>
      <c r="K57" s="126">
        <v>34.430999999999997</v>
      </c>
      <c r="L57" s="126">
        <v>38.234000000000002</v>
      </c>
      <c r="M57" s="126">
        <v>25.995000000000001</v>
      </c>
      <c r="N57" s="126">
        <v>33.972000000000001</v>
      </c>
      <c r="O57" s="126">
        <v>22.088999999999999</v>
      </c>
      <c r="P57" s="126">
        <v>19.114000000000001</v>
      </c>
      <c r="Q57" s="126">
        <v>8.282</v>
      </c>
      <c r="R57" s="126">
        <v>40.549999999999997</v>
      </c>
      <c r="S57" s="126">
        <v>-13.923999999999999</v>
      </c>
      <c r="T57" s="126">
        <v>25.102</v>
      </c>
      <c r="U57" s="126">
        <v>12.989000000000001</v>
      </c>
      <c r="V57" s="126">
        <v>27.751999999999999</v>
      </c>
      <c r="W57" s="126">
        <v>9.3919999999999995</v>
      </c>
      <c r="X57" s="126">
        <v>43.768999999999998</v>
      </c>
      <c r="Y57" s="126">
        <v>22.535</v>
      </c>
      <c r="Z57" s="126">
        <v>16.07</v>
      </c>
      <c r="AA57" s="126">
        <v>21.861999999999998</v>
      </c>
      <c r="AB57" s="126">
        <v>21.155999999999999</v>
      </c>
      <c r="AC57" s="126">
        <v>17.678999999999998</v>
      </c>
      <c r="AD57" s="126">
        <v>24.983849999999997</v>
      </c>
      <c r="AE57" s="126">
        <v>30.878040000000002</v>
      </c>
      <c r="AF57" s="126">
        <v>34.297699999999999</v>
      </c>
      <c r="AG57" s="126">
        <v>18.70016</v>
      </c>
      <c r="AH57" s="126">
        <v>16.062130960200001</v>
      </c>
      <c r="AI57" s="126">
        <v>34.217743520299997</v>
      </c>
      <c r="AJ57" s="126">
        <v>13.193</v>
      </c>
      <c r="AK57" s="126">
        <v>-2.6909999999999998</v>
      </c>
      <c r="AL57" s="126">
        <v>-40.167999999999999</v>
      </c>
      <c r="AM57" s="126">
        <v>31.16</v>
      </c>
    </row>
    <row r="58" spans="1:1005" ht="15" x14ac:dyDescent="0.25">
      <c r="A58" s="134">
        <f>YampaRiverInflow.TotalOutflow!A58</f>
        <v>44866</v>
      </c>
      <c r="B58" s="13"/>
      <c r="C58" s="13"/>
      <c r="D58" s="13">
        <v>15.523999999999999</v>
      </c>
      <c r="E58" s="126">
        <v>24.297000000000001</v>
      </c>
      <c r="F58" s="126">
        <v>17.045000000000002</v>
      </c>
      <c r="G58" s="126">
        <v>5.4539999999999997</v>
      </c>
      <c r="H58" s="126">
        <v>10.88</v>
      </c>
      <c r="I58" s="126">
        <v>-20.273</v>
      </c>
      <c r="J58" s="126">
        <v>20.206</v>
      </c>
      <c r="K58" s="126">
        <v>35.786000000000001</v>
      </c>
      <c r="L58" s="126">
        <v>28.035</v>
      </c>
      <c r="M58" s="126">
        <v>16.972000000000001</v>
      </c>
      <c r="N58" s="126">
        <v>32.304000000000002</v>
      </c>
      <c r="O58" s="126">
        <v>27.994</v>
      </c>
      <c r="P58" s="126">
        <v>18.408000000000001</v>
      </c>
      <c r="Q58" s="126">
        <v>27.646999999999998</v>
      </c>
      <c r="R58" s="126">
        <v>13.904999999999999</v>
      </c>
      <c r="S58" s="126">
        <v>20.082000000000001</v>
      </c>
      <c r="T58" s="126">
        <v>-4.2350000000000003</v>
      </c>
      <c r="U58" s="126">
        <v>5.524</v>
      </c>
      <c r="V58" s="126">
        <v>13.936</v>
      </c>
      <c r="W58" s="126">
        <v>18.489000000000001</v>
      </c>
      <c r="X58" s="126">
        <v>53.006</v>
      </c>
      <c r="Y58" s="126">
        <v>26.384</v>
      </c>
      <c r="Z58" s="126">
        <v>7.4660000000000002</v>
      </c>
      <c r="AA58" s="126">
        <v>17.106999999999999</v>
      </c>
      <c r="AB58" s="126">
        <v>28.956</v>
      </c>
      <c r="AC58" s="126">
        <v>31.728000000000002</v>
      </c>
      <c r="AD58" s="126">
        <v>37.927500000000002</v>
      </c>
      <c r="AE58" s="126">
        <v>37.545540000000003</v>
      </c>
      <c r="AF58" s="126">
        <v>26.962349999999997</v>
      </c>
      <c r="AG58" s="126">
        <v>24.636060000000001</v>
      </c>
      <c r="AH58" s="126">
        <v>9.1373111003500007</v>
      </c>
      <c r="AI58" s="126">
        <v>11.0838498908</v>
      </c>
      <c r="AJ58" s="126">
        <v>9.3420000000000005</v>
      </c>
      <c r="AK58" s="126">
        <v>6.9249999999999998</v>
      </c>
      <c r="AL58" s="126">
        <v>53.298999999999999</v>
      </c>
      <c r="AM58" s="126">
        <v>-6.4260000000000002</v>
      </c>
    </row>
    <row r="59" spans="1:1005" ht="15" x14ac:dyDescent="0.25">
      <c r="A59" s="134">
        <f>YampaRiverInflow.TotalOutflow!A59</f>
        <v>44896</v>
      </c>
      <c r="B59" s="13"/>
      <c r="C59" s="13"/>
      <c r="D59" s="13">
        <v>18.065000000000001</v>
      </c>
      <c r="E59" s="126">
        <v>-8.3260000000000005</v>
      </c>
      <c r="F59" s="126">
        <v>4.6349999999999998</v>
      </c>
      <c r="G59" s="126">
        <v>47.975999999999999</v>
      </c>
      <c r="H59" s="126">
        <v>24.954999999999998</v>
      </c>
      <c r="I59" s="126">
        <v>24.792000000000002</v>
      </c>
      <c r="J59" s="126">
        <v>21.376000000000001</v>
      </c>
      <c r="K59" s="126">
        <v>28.204999999999998</v>
      </c>
      <c r="L59" s="126">
        <v>40.244</v>
      </c>
      <c r="M59" s="126">
        <v>27.562000000000001</v>
      </c>
      <c r="N59" s="126">
        <v>42.930999999999997</v>
      </c>
      <c r="O59" s="126">
        <v>16.896000000000001</v>
      </c>
      <c r="P59" s="126">
        <v>5.2649999999999997</v>
      </c>
      <c r="Q59" s="126">
        <v>14.913</v>
      </c>
      <c r="R59" s="126">
        <v>20.716999999999999</v>
      </c>
      <c r="S59" s="126">
        <v>34.1</v>
      </c>
      <c r="T59" s="126">
        <v>30.48</v>
      </c>
      <c r="U59" s="126">
        <v>17.712</v>
      </c>
      <c r="V59" s="126">
        <v>14.284000000000001</v>
      </c>
      <c r="W59" s="126">
        <v>19.059000000000001</v>
      </c>
      <c r="X59" s="126">
        <v>32.093000000000004</v>
      </c>
      <c r="Y59" s="126">
        <v>31.068999999999999</v>
      </c>
      <c r="Z59" s="126">
        <v>-1.1339999999999999</v>
      </c>
      <c r="AA59" s="126">
        <v>19.942</v>
      </c>
      <c r="AB59" s="126">
        <v>24.683</v>
      </c>
      <c r="AC59" s="126">
        <v>26.542000000000002</v>
      </c>
      <c r="AD59" s="126">
        <v>32.755090000000003</v>
      </c>
      <c r="AE59" s="126">
        <v>27.805679999999999</v>
      </c>
      <c r="AF59" s="126">
        <v>21.076700000000002</v>
      </c>
      <c r="AG59" s="126">
        <v>7.0595299999999996</v>
      </c>
      <c r="AH59" s="126">
        <v>18.495586839200001</v>
      </c>
      <c r="AI59" s="126">
        <v>21.658086085000001</v>
      </c>
      <c r="AJ59" s="126">
        <v>-10.919</v>
      </c>
      <c r="AK59" s="126">
        <v>-18.315999999999999</v>
      </c>
      <c r="AL59" s="126">
        <v>48.563000000000002</v>
      </c>
      <c r="AM59" s="126">
        <v>17.190000000000001</v>
      </c>
    </row>
    <row r="60" spans="1:1005" ht="15" x14ac:dyDescent="0.25">
      <c r="A60" s="134">
        <f>YampaRiverInflow.TotalOutflow!A60</f>
        <v>44927</v>
      </c>
      <c r="B60" s="13"/>
      <c r="C60" s="13"/>
      <c r="D60" s="13">
        <v>21.234999999999999</v>
      </c>
      <c r="E60" s="126">
        <v>41.271999999999998</v>
      </c>
      <c r="F60" s="126">
        <v>10.534000000000001</v>
      </c>
      <c r="G60" s="126">
        <v>78.471000000000004</v>
      </c>
      <c r="H60" s="126">
        <v>15.356</v>
      </c>
      <c r="I60" s="126">
        <v>14.651</v>
      </c>
      <c r="J60" s="126">
        <v>30.507000000000001</v>
      </c>
      <c r="K60" s="126">
        <v>18.114999999999998</v>
      </c>
      <c r="L60" s="126">
        <v>101.17700000000001</v>
      </c>
      <c r="M60" s="126">
        <v>19.384</v>
      </c>
      <c r="N60" s="126">
        <v>30.748000000000001</v>
      </c>
      <c r="O60" s="126">
        <v>9.8130000000000006</v>
      </c>
      <c r="P60" s="126">
        <v>-4.5359999999999996</v>
      </c>
      <c r="Q60" s="126">
        <v>13.925000000000001</v>
      </c>
      <c r="R60" s="126">
        <v>62.106999999999999</v>
      </c>
      <c r="S60" s="126">
        <v>30.138999999999999</v>
      </c>
      <c r="T60" s="126">
        <v>34.121000000000002</v>
      </c>
      <c r="U60" s="126">
        <v>0.29199999999999998</v>
      </c>
      <c r="V60" s="126">
        <v>8.3659999999999997</v>
      </c>
      <c r="W60" s="126">
        <v>7.298</v>
      </c>
      <c r="X60" s="126">
        <v>137.148</v>
      </c>
      <c r="Y60" s="126">
        <v>5.109</v>
      </c>
      <c r="Z60" s="126">
        <v>9.6739999999999995</v>
      </c>
      <c r="AA60" s="126">
        <v>13.996</v>
      </c>
      <c r="AB60" s="126">
        <v>3.7160000000000002</v>
      </c>
      <c r="AC60" s="126">
        <v>41.649769999999997</v>
      </c>
      <c r="AD60" s="126">
        <v>7.6267299999999993</v>
      </c>
      <c r="AE60" s="126">
        <v>11.469899999999999</v>
      </c>
      <c r="AF60" s="126">
        <v>17.2136</v>
      </c>
      <c r="AG60" s="126">
        <v>12.568142775</v>
      </c>
      <c r="AH60" s="126">
        <v>17.4341776228</v>
      </c>
      <c r="AI60" s="126">
        <v>-20.010999999999999</v>
      </c>
      <c r="AJ60" s="126">
        <v>8.234</v>
      </c>
      <c r="AK60" s="126">
        <v>-68.331000000000003</v>
      </c>
      <c r="AL60" s="126">
        <v>20.085000000000001</v>
      </c>
      <c r="AM60" s="126">
        <v>31.077999999999999</v>
      </c>
    </row>
    <row r="61" spans="1:1005" ht="15" x14ac:dyDescent="0.25">
      <c r="A61" s="134">
        <f>YampaRiverInflow.TotalOutflow!A61</f>
        <v>44958</v>
      </c>
      <c r="B61" s="13"/>
      <c r="C61" s="13"/>
      <c r="D61" s="13">
        <v>11.202999999999999</v>
      </c>
      <c r="E61" s="126">
        <v>20.231999999999999</v>
      </c>
      <c r="F61" s="126">
        <v>-6.8810000000000002</v>
      </c>
      <c r="G61" s="126">
        <v>38.478000000000002</v>
      </c>
      <c r="H61" s="126">
        <v>38.890999999999998</v>
      </c>
      <c r="I61" s="126">
        <v>7.3949999999999996</v>
      </c>
      <c r="J61" s="126">
        <v>44.286999999999999</v>
      </c>
      <c r="K61" s="126">
        <v>29.244</v>
      </c>
      <c r="L61" s="126">
        <v>221.904</v>
      </c>
      <c r="M61" s="126">
        <v>10.265000000000001</v>
      </c>
      <c r="N61" s="126">
        <v>85.662000000000006</v>
      </c>
      <c r="O61" s="126">
        <v>11.233000000000001</v>
      </c>
      <c r="P61" s="126">
        <v>13.169</v>
      </c>
      <c r="Q61" s="126">
        <v>35.386000000000003</v>
      </c>
      <c r="R61" s="126">
        <v>17.077000000000002</v>
      </c>
      <c r="S61" s="126">
        <v>13.38</v>
      </c>
      <c r="T61" s="126">
        <v>16.087</v>
      </c>
      <c r="U61" s="126">
        <v>-0.86599999999999999</v>
      </c>
      <c r="V61" s="126">
        <v>23.463000000000001</v>
      </c>
      <c r="W61" s="126">
        <v>14.08</v>
      </c>
      <c r="X61" s="126">
        <v>174.58199999999999</v>
      </c>
      <c r="Y61" s="126">
        <v>11.07</v>
      </c>
      <c r="Z61" s="126">
        <v>-5.6680000000000001</v>
      </c>
      <c r="AA61" s="126">
        <v>3.0179999999999998</v>
      </c>
      <c r="AB61" s="126">
        <v>14.69</v>
      </c>
      <c r="AC61" s="126">
        <v>8.8202999999999996</v>
      </c>
      <c r="AD61" s="126">
        <v>14.744759999999999</v>
      </c>
      <c r="AE61" s="126">
        <v>10.63569</v>
      </c>
      <c r="AF61" s="126">
        <v>3.61049</v>
      </c>
      <c r="AG61" s="126">
        <v>19.494754710900001</v>
      </c>
      <c r="AH61" s="126">
        <v>9.1826606062200007</v>
      </c>
      <c r="AI61" s="126">
        <v>-32.098999999999997</v>
      </c>
      <c r="AJ61" s="126">
        <v>-10.874000000000001</v>
      </c>
      <c r="AK61" s="126">
        <v>24.474</v>
      </c>
      <c r="AL61" s="126">
        <v>-42.707000000000001</v>
      </c>
      <c r="AM61" s="126">
        <v>17.422999999999998</v>
      </c>
    </row>
    <row r="62" spans="1:1005" ht="15" x14ac:dyDescent="0.25">
      <c r="A62" s="134">
        <f>YampaRiverInflow.TotalOutflow!A62</f>
        <v>44986</v>
      </c>
      <c r="B62" s="13"/>
      <c r="C62" s="13"/>
      <c r="D62" s="13">
        <v>7.1580000000000004</v>
      </c>
      <c r="E62" s="126">
        <v>17.710999999999999</v>
      </c>
      <c r="F62" s="126">
        <v>-1.42</v>
      </c>
      <c r="G62" s="126">
        <v>43.502000000000002</v>
      </c>
      <c r="H62" s="126">
        <v>-6.4089999999999998</v>
      </c>
      <c r="I62" s="126">
        <v>8.8800000000000008</v>
      </c>
      <c r="J62" s="126">
        <v>37.970999999999997</v>
      </c>
      <c r="K62" s="126">
        <v>61.314999999999998</v>
      </c>
      <c r="L62" s="126">
        <v>316.43099999999998</v>
      </c>
      <c r="M62" s="126">
        <v>30.523</v>
      </c>
      <c r="N62" s="126">
        <v>99.09</v>
      </c>
      <c r="O62" s="126">
        <v>0.26700000000000002</v>
      </c>
      <c r="P62" s="126">
        <v>21.556999999999999</v>
      </c>
      <c r="Q62" s="126">
        <v>29.812999999999999</v>
      </c>
      <c r="R62" s="126">
        <v>17.334</v>
      </c>
      <c r="S62" s="126">
        <v>4.55</v>
      </c>
      <c r="T62" s="126">
        <v>29.456</v>
      </c>
      <c r="U62" s="126">
        <v>7.5919999999999996</v>
      </c>
      <c r="V62" s="126">
        <v>0.58599999999999997</v>
      </c>
      <c r="W62" s="126">
        <v>5.9260000000000002</v>
      </c>
      <c r="X62" s="126">
        <v>168.72399999999999</v>
      </c>
      <c r="Y62" s="126">
        <v>24.416</v>
      </c>
      <c r="Z62" s="126">
        <v>16.087</v>
      </c>
      <c r="AA62" s="126">
        <v>3.2</v>
      </c>
      <c r="AB62" s="126">
        <v>10.916</v>
      </c>
      <c r="AC62" s="126">
        <v>55.120930000000001</v>
      </c>
      <c r="AD62" s="126">
        <v>5.3349099999999998</v>
      </c>
      <c r="AE62" s="126">
        <v>8.3023799999999994</v>
      </c>
      <c r="AF62" s="126">
        <v>7.6192200000000003</v>
      </c>
      <c r="AG62" s="126">
        <v>-3.1343052999900003</v>
      </c>
      <c r="AH62" s="126">
        <v>3.17213907435</v>
      </c>
      <c r="AI62" s="126">
        <v>-63.835000000000001</v>
      </c>
      <c r="AJ62" s="126">
        <v>-26.42</v>
      </c>
      <c r="AK62" s="126">
        <v>59.759</v>
      </c>
      <c r="AL62" s="126">
        <v>26.506</v>
      </c>
      <c r="AM62" s="126">
        <v>96.531999999999996</v>
      </c>
    </row>
    <row r="63" spans="1:1005" ht="15" x14ac:dyDescent="0.25">
      <c r="A63" s="134">
        <f>YampaRiverInflow.TotalOutflow!A63</f>
        <v>45017</v>
      </c>
      <c r="B63" s="13"/>
      <c r="C63" s="13"/>
      <c r="D63" s="13">
        <v>16.3</v>
      </c>
      <c r="E63" s="126">
        <v>25.484000000000002</v>
      </c>
      <c r="F63" s="126">
        <v>-15.704000000000001</v>
      </c>
      <c r="G63" s="126">
        <v>2.6739999999999999</v>
      </c>
      <c r="H63" s="126">
        <v>9.9689999999999994</v>
      </c>
      <c r="I63" s="126">
        <v>14.242000000000001</v>
      </c>
      <c r="J63" s="126">
        <v>68.507000000000005</v>
      </c>
      <c r="K63" s="126">
        <v>34.072000000000003</v>
      </c>
      <c r="L63" s="126">
        <v>40.68</v>
      </c>
      <c r="M63" s="126">
        <v>13.753</v>
      </c>
      <c r="N63" s="126">
        <v>16.016999999999999</v>
      </c>
      <c r="O63" s="126">
        <v>14.180999999999999</v>
      </c>
      <c r="P63" s="126">
        <v>10.909000000000001</v>
      </c>
      <c r="Q63" s="126">
        <v>31.158000000000001</v>
      </c>
      <c r="R63" s="126">
        <v>9.2080000000000002</v>
      </c>
      <c r="S63" s="126">
        <v>5.04</v>
      </c>
      <c r="T63" s="126">
        <v>53.372999999999998</v>
      </c>
      <c r="U63" s="126">
        <v>10.19</v>
      </c>
      <c r="V63" s="126">
        <v>22.326000000000001</v>
      </c>
      <c r="W63" s="126">
        <v>12.529</v>
      </c>
      <c r="X63" s="126">
        <v>16.698</v>
      </c>
      <c r="Y63" s="126">
        <v>14.458</v>
      </c>
      <c r="Z63" s="126">
        <v>15.693</v>
      </c>
      <c r="AA63" s="126">
        <v>12.19</v>
      </c>
      <c r="AB63" s="126">
        <v>15.191000000000001</v>
      </c>
      <c r="AC63" s="126">
        <v>34.110879999999995</v>
      </c>
      <c r="AD63" s="126">
        <v>18.928849999999997</v>
      </c>
      <c r="AE63" s="126">
        <v>23.699870000000001</v>
      </c>
      <c r="AF63" s="126">
        <v>14.320200000000002</v>
      </c>
      <c r="AG63" s="126">
        <v>23.981204488899998</v>
      </c>
      <c r="AH63" s="126">
        <v>12.6252825743</v>
      </c>
      <c r="AI63" s="126">
        <v>-50.832999999999998</v>
      </c>
      <c r="AJ63" s="126">
        <v>-3.6080000000000001</v>
      </c>
      <c r="AK63" s="126">
        <v>-89.194000000000003</v>
      </c>
      <c r="AL63" s="126">
        <v>49.36</v>
      </c>
      <c r="AM63" s="126">
        <v>53.290999999999997</v>
      </c>
    </row>
    <row r="64" spans="1:1005" ht="15" x14ac:dyDescent="0.25">
      <c r="A64" s="134">
        <f>YampaRiverInflow.TotalOutflow!A64</f>
        <v>45047</v>
      </c>
      <c r="B64" s="13"/>
      <c r="C64" s="13"/>
      <c r="D64" s="13">
        <v>14.667999999999999</v>
      </c>
      <c r="E64" s="126">
        <v>-44.76</v>
      </c>
      <c r="F64" s="126">
        <v>4.5609999999999999</v>
      </c>
      <c r="G64" s="126">
        <v>-17.443000000000001</v>
      </c>
      <c r="H64" s="126">
        <v>33.575000000000003</v>
      </c>
      <c r="I64" s="126">
        <v>29.093</v>
      </c>
      <c r="J64" s="126">
        <v>35.158000000000001</v>
      </c>
      <c r="K64" s="126">
        <v>30.619</v>
      </c>
      <c r="L64" s="126">
        <v>51.445999999999998</v>
      </c>
      <c r="M64" s="126">
        <v>147.43199999999999</v>
      </c>
      <c r="N64" s="126">
        <v>31.465</v>
      </c>
      <c r="O64" s="126">
        <v>16.225000000000001</v>
      </c>
      <c r="P64" s="126">
        <v>15.988</v>
      </c>
      <c r="Q64" s="126">
        <v>22.762</v>
      </c>
      <c r="R64" s="126">
        <v>16.884</v>
      </c>
      <c r="S64" s="126">
        <v>8.0370000000000008</v>
      </c>
      <c r="T64" s="126">
        <v>0.76700000000000002</v>
      </c>
      <c r="U64" s="126">
        <v>15.06</v>
      </c>
      <c r="V64" s="126">
        <v>18.966999999999999</v>
      </c>
      <c r="W64" s="126">
        <v>6.8140000000000001</v>
      </c>
      <c r="X64" s="126">
        <v>10.48</v>
      </c>
      <c r="Y64" s="126">
        <v>-4.4349999999999996</v>
      </c>
      <c r="Z64" s="126">
        <v>13.545999999999999</v>
      </c>
      <c r="AA64" s="126">
        <v>14.374000000000001</v>
      </c>
      <c r="AB64" s="126">
        <v>20.312000000000001</v>
      </c>
      <c r="AC64" s="126">
        <v>24.09412</v>
      </c>
      <c r="AD64" s="126">
        <v>17.2925</v>
      </c>
      <c r="AE64" s="126">
        <v>26.04485</v>
      </c>
      <c r="AF64" s="126">
        <v>20.55932</v>
      </c>
      <c r="AG64" s="126">
        <v>-2.9233854721500001</v>
      </c>
      <c r="AH64" s="126">
        <v>20.635423071599998</v>
      </c>
      <c r="AI64" s="126">
        <v>-15.445</v>
      </c>
      <c r="AJ64" s="126">
        <v>-30.884</v>
      </c>
      <c r="AK64" s="126">
        <v>-80.722999999999999</v>
      </c>
      <c r="AL64" s="126">
        <v>-14.659000000000001</v>
      </c>
      <c r="AM64" s="126">
        <v>23.445</v>
      </c>
      <c r="ALQ64" s="9" t="e">
        <v>#N/A</v>
      </c>
    </row>
    <row r="65" spans="1:1005" ht="15" x14ac:dyDescent="0.25">
      <c r="A65" s="134">
        <f>YampaRiverInflow.TotalOutflow!A65</f>
        <v>45078</v>
      </c>
      <c r="B65" s="13"/>
      <c r="C65" s="13"/>
      <c r="D65" s="13">
        <v>12.763</v>
      </c>
      <c r="E65" s="126">
        <v>9.0709999999999997</v>
      </c>
      <c r="F65" s="126">
        <v>12.688000000000001</v>
      </c>
      <c r="G65" s="126">
        <v>3.8149999999999999</v>
      </c>
      <c r="H65" s="126">
        <v>18.376000000000001</v>
      </c>
      <c r="I65" s="126">
        <v>10.868</v>
      </c>
      <c r="J65" s="126">
        <v>38.33</v>
      </c>
      <c r="K65" s="126">
        <v>17.908000000000001</v>
      </c>
      <c r="L65" s="126">
        <v>23.242999999999999</v>
      </c>
      <c r="M65" s="126">
        <v>149.01400000000001</v>
      </c>
      <c r="N65" s="126">
        <v>25.635000000000002</v>
      </c>
      <c r="O65" s="126">
        <v>16.579999999999998</v>
      </c>
      <c r="P65" s="126">
        <v>17.053999999999998</v>
      </c>
      <c r="Q65" s="126">
        <v>19.07</v>
      </c>
      <c r="R65" s="126">
        <v>13.257999999999999</v>
      </c>
      <c r="S65" s="126">
        <v>52.686</v>
      </c>
      <c r="T65" s="126">
        <v>31.236000000000001</v>
      </c>
      <c r="U65" s="126">
        <v>9.4260000000000002</v>
      </c>
      <c r="V65" s="126">
        <v>11.861000000000001</v>
      </c>
      <c r="W65" s="126">
        <v>3.2530000000000001</v>
      </c>
      <c r="X65" s="126">
        <v>10.676</v>
      </c>
      <c r="Y65" s="126">
        <v>-12.563000000000001</v>
      </c>
      <c r="Z65" s="126">
        <v>10.95</v>
      </c>
      <c r="AA65" s="126">
        <v>4.9080000000000004</v>
      </c>
      <c r="AB65" s="126">
        <v>20.478999999999999</v>
      </c>
      <c r="AC65" s="126">
        <v>23.339099999999998</v>
      </c>
      <c r="AD65" s="126">
        <v>14.779639999999999</v>
      </c>
      <c r="AE65" s="126">
        <v>10.374750000000001</v>
      </c>
      <c r="AF65" s="126">
        <v>15.253579999999999</v>
      </c>
      <c r="AG65" s="126">
        <v>10.8723748103</v>
      </c>
      <c r="AH65" s="126">
        <v>19.2537612671</v>
      </c>
      <c r="AI65" s="126">
        <v>-42.570999999999998</v>
      </c>
      <c r="AJ65" s="126">
        <v>-23.359000000000002</v>
      </c>
      <c r="AK65" s="126">
        <v>-170.375</v>
      </c>
      <c r="AL65" s="126">
        <v>-68.215000000000003</v>
      </c>
      <c r="AM65" s="126">
        <v>17.126000000000001</v>
      </c>
      <c r="ALQ65" s="9" t="e">
        <v>#N/A</v>
      </c>
    </row>
    <row r="66" spans="1:1005" ht="15" x14ac:dyDescent="0.25">
      <c r="A66" s="134">
        <f>YampaRiverInflow.TotalOutflow!A66</f>
        <v>45108</v>
      </c>
      <c r="B66" s="13"/>
      <c r="C66" s="13"/>
      <c r="D66" s="13">
        <v>20.57</v>
      </c>
      <c r="E66" s="126">
        <v>-0.70799999999999996</v>
      </c>
      <c r="F66" s="126">
        <v>17.495000000000001</v>
      </c>
      <c r="G66" s="126">
        <v>-0.90900000000000003</v>
      </c>
      <c r="H66" s="126">
        <v>22.303000000000001</v>
      </c>
      <c r="I66" s="126">
        <v>26.056000000000001</v>
      </c>
      <c r="J66" s="126">
        <v>37.981000000000002</v>
      </c>
      <c r="K66" s="126">
        <v>46.884999999999998</v>
      </c>
      <c r="L66" s="126">
        <v>38.639000000000003</v>
      </c>
      <c r="M66" s="126">
        <v>161.97499999999999</v>
      </c>
      <c r="N66" s="126">
        <v>38.319000000000003</v>
      </c>
      <c r="O66" s="126">
        <v>19.699000000000002</v>
      </c>
      <c r="P66" s="126">
        <v>17.989999999999998</v>
      </c>
      <c r="Q66" s="126">
        <v>13.172000000000001</v>
      </c>
      <c r="R66" s="126">
        <v>40.615000000000002</v>
      </c>
      <c r="S66" s="126">
        <v>26.545000000000002</v>
      </c>
      <c r="T66" s="126">
        <v>25.422999999999998</v>
      </c>
      <c r="U66" s="126">
        <v>13.888999999999999</v>
      </c>
      <c r="V66" s="126">
        <v>15.146000000000001</v>
      </c>
      <c r="W66" s="126">
        <v>6.6020000000000003</v>
      </c>
      <c r="X66" s="126">
        <v>10.079000000000001</v>
      </c>
      <c r="Y66" s="126">
        <v>4.5090000000000003</v>
      </c>
      <c r="Z66" s="126">
        <v>26.234000000000002</v>
      </c>
      <c r="AA66" s="126">
        <v>12.146000000000001</v>
      </c>
      <c r="AB66" s="126">
        <v>17.390999999999998</v>
      </c>
      <c r="AC66" s="126">
        <v>17.51343</v>
      </c>
      <c r="AD66" s="126">
        <v>34.483599999999996</v>
      </c>
      <c r="AE66" s="126">
        <v>45.963620000000006</v>
      </c>
      <c r="AF66" s="126">
        <v>28.082819999999998</v>
      </c>
      <c r="AG66" s="126">
        <v>19.215399487300001</v>
      </c>
      <c r="AH66" s="126">
        <v>17.603711951099999</v>
      </c>
      <c r="AI66" s="126">
        <v>-60.779000000000003</v>
      </c>
      <c r="AJ66" s="126">
        <v>-56.558999999999997</v>
      </c>
      <c r="AK66" s="126">
        <v>-126.367</v>
      </c>
      <c r="AL66" s="126">
        <v>-44.088999999999999</v>
      </c>
      <c r="AM66" s="126">
        <v>31.13</v>
      </c>
      <c r="ALQ66" s="9" t="e">
        <v>#N/A</v>
      </c>
    </row>
    <row r="67" spans="1:1005" ht="15" x14ac:dyDescent="0.25">
      <c r="A67" s="134">
        <f>YampaRiverInflow.TotalOutflow!A67</f>
        <v>45139</v>
      </c>
      <c r="B67" s="13"/>
      <c r="C67" s="13"/>
      <c r="D67" s="13">
        <v>22.564</v>
      </c>
      <c r="E67" s="126">
        <v>15.759</v>
      </c>
      <c r="F67" s="126">
        <v>30.661000000000001</v>
      </c>
      <c r="G67" s="126">
        <v>55</v>
      </c>
      <c r="H67" s="126">
        <v>48.677</v>
      </c>
      <c r="I67" s="126">
        <v>33.113</v>
      </c>
      <c r="J67" s="126">
        <v>45.93</v>
      </c>
      <c r="K67" s="126">
        <v>51.271000000000001</v>
      </c>
      <c r="L67" s="126">
        <v>50.551000000000002</v>
      </c>
      <c r="M67" s="126">
        <v>39.052</v>
      </c>
      <c r="N67" s="126">
        <v>28.867000000000001</v>
      </c>
      <c r="O67" s="126">
        <v>22.442</v>
      </c>
      <c r="P67" s="126">
        <v>26.152999999999999</v>
      </c>
      <c r="Q67" s="126">
        <v>32.817999999999998</v>
      </c>
      <c r="R67" s="126">
        <v>21.527999999999999</v>
      </c>
      <c r="S67" s="126">
        <v>35.834000000000003</v>
      </c>
      <c r="T67" s="126">
        <v>31.181000000000001</v>
      </c>
      <c r="U67" s="126">
        <v>15.63</v>
      </c>
      <c r="V67" s="126">
        <v>23.109000000000002</v>
      </c>
      <c r="W67" s="126">
        <v>11.401</v>
      </c>
      <c r="X67" s="126">
        <v>31.262</v>
      </c>
      <c r="Y67" s="126">
        <v>3.68</v>
      </c>
      <c r="Z67" s="126">
        <v>14.694000000000001</v>
      </c>
      <c r="AA67" s="126">
        <v>25.271000000000001</v>
      </c>
      <c r="AB67" s="126">
        <v>24.695</v>
      </c>
      <c r="AC67" s="126">
        <v>21.273709999999998</v>
      </c>
      <c r="AD67" s="126">
        <v>24.753779999999999</v>
      </c>
      <c r="AE67" s="126">
        <v>25.619619999999998</v>
      </c>
      <c r="AF67" s="126">
        <v>36.973279999999995</v>
      </c>
      <c r="AG67" s="126">
        <v>26.050836177000001</v>
      </c>
      <c r="AH67" s="126">
        <v>15.572127335099999</v>
      </c>
      <c r="AI67" s="126">
        <v>-38.963999999999999</v>
      </c>
      <c r="AJ67" s="126">
        <v>-34.012</v>
      </c>
      <c r="AK67" s="126">
        <v>6.7279999999999998</v>
      </c>
      <c r="AL67" s="126">
        <v>36.843000000000004</v>
      </c>
      <c r="AM67" s="126">
        <v>32.896999999999998</v>
      </c>
      <c r="ALQ67" s="9" t="e">
        <v>#N/A</v>
      </c>
    </row>
    <row r="68" spans="1:1005" ht="15" x14ac:dyDescent="0.25">
      <c r="A68" s="134">
        <f>YampaRiverInflow.TotalOutflow!A68</f>
        <v>45170</v>
      </c>
      <c r="B68" s="13"/>
      <c r="C68" s="13"/>
      <c r="D68" s="13">
        <v>16.995999999999999</v>
      </c>
      <c r="E68" s="126">
        <v>20.257999999999999</v>
      </c>
      <c r="F68" s="126">
        <v>40.121000000000002</v>
      </c>
      <c r="G68" s="126">
        <v>42.011000000000003</v>
      </c>
      <c r="H68" s="126">
        <v>32.043999999999997</v>
      </c>
      <c r="I68" s="126">
        <v>34.625999999999998</v>
      </c>
      <c r="J68" s="126">
        <v>44.92</v>
      </c>
      <c r="K68" s="126">
        <v>38.738</v>
      </c>
      <c r="L68" s="126">
        <v>36.225999999999999</v>
      </c>
      <c r="M68" s="126">
        <v>28.126000000000001</v>
      </c>
      <c r="N68" s="126">
        <v>31.236000000000001</v>
      </c>
      <c r="O68" s="126">
        <v>22.335000000000001</v>
      </c>
      <c r="P68" s="126">
        <v>48.393999999999998</v>
      </c>
      <c r="Q68" s="126">
        <v>28.478999999999999</v>
      </c>
      <c r="R68" s="126">
        <v>11.491</v>
      </c>
      <c r="S68" s="126">
        <v>18.042999999999999</v>
      </c>
      <c r="T68" s="126">
        <v>23.867999999999999</v>
      </c>
      <c r="U68" s="126">
        <v>14.974</v>
      </c>
      <c r="V68" s="126">
        <v>17.042999999999999</v>
      </c>
      <c r="W68" s="126">
        <v>23.401</v>
      </c>
      <c r="X68" s="126">
        <v>6.1059999999999999</v>
      </c>
      <c r="Y68" s="126">
        <v>5.0819999999999999</v>
      </c>
      <c r="Z68" s="126">
        <v>18.600999999999999</v>
      </c>
      <c r="AA68" s="126">
        <v>14.476000000000001</v>
      </c>
      <c r="AB68" s="126">
        <v>21.350999999999999</v>
      </c>
      <c r="AC68" s="126">
        <v>17.48638</v>
      </c>
      <c r="AD68" s="126">
        <v>30.457650000000001</v>
      </c>
      <c r="AE68" s="126">
        <v>31.318210000000001</v>
      </c>
      <c r="AF68" s="126">
        <v>23.158259999999999</v>
      </c>
      <c r="AG68" s="126">
        <v>13.2491374797</v>
      </c>
      <c r="AH68" s="126">
        <v>19.184875404</v>
      </c>
      <c r="AI68" s="126">
        <v>42.127000000000002</v>
      </c>
      <c r="AJ68" s="126">
        <v>-1.2290000000000001</v>
      </c>
      <c r="AK68" s="126">
        <v>-33.959000000000003</v>
      </c>
      <c r="AL68" s="126">
        <v>31.548999999999999</v>
      </c>
      <c r="AM68" s="126">
        <v>18.584</v>
      </c>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6"/>
      <c r="AJ69" s="126"/>
      <c r="AK69" s="126"/>
      <c r="AL69" s="126"/>
      <c r="AM69" s="126"/>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6"/>
      <c r="AJ70" s="126"/>
      <c r="AK70" s="126"/>
      <c r="AL70" s="126"/>
      <c r="AM70" s="126"/>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6"/>
      <c r="AJ71" s="126"/>
      <c r="AK71" s="126"/>
      <c r="AL71" s="126"/>
      <c r="AM71" s="126"/>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row r="79" spans="1:1005" ht="12.75" customHeight="1" x14ac:dyDescent="0.25">
      <c r="AI79" s="126"/>
      <c r="AJ79" s="126"/>
      <c r="AK79" s="126"/>
      <c r="AL79" s="126"/>
      <c r="AM79" s="126"/>
    </row>
    <row r="80" spans="1:1005" ht="12.75" customHeight="1" x14ac:dyDescent="0.25">
      <c r="AI80" s="126"/>
      <c r="AJ80" s="126"/>
      <c r="AK80" s="126"/>
      <c r="AL80" s="126"/>
      <c r="AM80" s="126"/>
    </row>
    <row r="81" spans="35:39" ht="12.75" customHeight="1" x14ac:dyDescent="0.25">
      <c r="AI81" s="126"/>
      <c r="AJ81" s="126"/>
      <c r="AK81" s="126"/>
      <c r="AL81" s="126"/>
      <c r="AM81" s="126"/>
    </row>
    <row r="82" spans="35:39" ht="12.75" customHeight="1" x14ac:dyDescent="0.25">
      <c r="AI82" s="126"/>
      <c r="AJ82" s="126"/>
      <c r="AK82" s="126"/>
      <c r="AL82" s="126"/>
      <c r="AM82" s="126"/>
    </row>
    <row r="83" spans="35:39" ht="12.75" customHeight="1" x14ac:dyDescent="0.25">
      <c r="AI83" s="126"/>
      <c r="AJ83" s="126"/>
      <c r="AK83" s="126"/>
      <c r="AL83" s="126"/>
      <c r="AM83" s="126"/>
    </row>
    <row r="84" spans="35:39" ht="12.75" customHeight="1" x14ac:dyDescent="0.25">
      <c r="AI84" s="126"/>
      <c r="AJ84" s="126"/>
      <c r="AK84" s="126"/>
      <c r="AL84" s="126"/>
      <c r="AM84" s="126"/>
    </row>
    <row r="85" spans="35:39" ht="12.75" customHeight="1" x14ac:dyDescent="0.25">
      <c r="AI85" s="126"/>
      <c r="AJ85" s="126"/>
      <c r="AK85" s="126"/>
      <c r="AL85" s="126"/>
      <c r="AM85" s="126"/>
    </row>
    <row r="86" spans="35:39" ht="12.75" customHeight="1" x14ac:dyDescent="0.25">
      <c r="AI86" s="126"/>
      <c r="AJ86" s="126"/>
      <c r="AK86" s="126"/>
      <c r="AL86" s="126"/>
      <c r="AM86" s="126"/>
    </row>
    <row r="87" spans="35:39" ht="12.75" customHeight="1" x14ac:dyDescent="0.25">
      <c r="AI87" s="126"/>
      <c r="AJ87" s="126"/>
      <c r="AK87" s="126"/>
      <c r="AL87" s="126"/>
      <c r="AM87" s="126"/>
    </row>
    <row r="88" spans="35:39" ht="12.75" customHeight="1" x14ac:dyDescent="0.25">
      <c r="AI88" s="126"/>
      <c r="AJ88" s="126"/>
      <c r="AK88" s="126"/>
      <c r="AL88" s="126"/>
      <c r="AM88" s="126"/>
    </row>
    <row r="89" spans="35:39" ht="12.75" customHeight="1" x14ac:dyDescent="0.25">
      <c r="AI89" s="126"/>
      <c r="AJ89" s="126"/>
      <c r="AK89" s="126"/>
      <c r="AL89" s="126"/>
      <c r="AM89" s="126"/>
    </row>
    <row r="90" spans="35:39" ht="12.75" customHeight="1" x14ac:dyDescent="0.25">
      <c r="AI90" s="126"/>
      <c r="AJ90" s="126"/>
      <c r="AK90" s="126"/>
      <c r="AL90" s="126"/>
      <c r="AM90" s="126"/>
    </row>
    <row r="91" spans="35:39" ht="12.75" customHeight="1" x14ac:dyDescent="0.25">
      <c r="AI91" s="126"/>
      <c r="AJ91" s="126"/>
      <c r="AK91" s="126"/>
      <c r="AL91" s="126"/>
      <c r="AM91" s="126"/>
    </row>
    <row r="92" spans="35:39" ht="12.75" customHeight="1" x14ac:dyDescent="0.25">
      <c r="AI92" s="126"/>
      <c r="AJ92" s="126"/>
      <c r="AK92" s="126"/>
      <c r="AL92" s="126"/>
      <c r="AM92" s="126"/>
    </row>
    <row r="93" spans="35:39" ht="12.75" customHeight="1" x14ac:dyDescent="0.25">
      <c r="AI93" s="126"/>
      <c r="AJ93" s="126"/>
      <c r="AK93" s="126"/>
      <c r="AL93" s="126"/>
      <c r="AM93" s="126"/>
    </row>
    <row r="94" spans="35:39" ht="12.75" customHeight="1" x14ac:dyDescent="0.25">
      <c r="AI94" s="126"/>
      <c r="AJ94" s="126"/>
      <c r="AK94" s="126"/>
      <c r="AL94" s="126"/>
      <c r="AM94" s="126"/>
    </row>
    <row r="95" spans="35:39" ht="12.75" customHeight="1" x14ac:dyDescent="0.25">
      <c r="AI95" s="126"/>
      <c r="AJ95" s="126"/>
      <c r="AK95" s="126"/>
      <c r="AL95" s="126"/>
      <c r="AM95" s="126"/>
    </row>
    <row r="96" spans="35:39" ht="12.75" customHeight="1" x14ac:dyDescent="0.25">
      <c r="AI96" s="126"/>
      <c r="AJ96" s="126"/>
      <c r="AK96" s="126"/>
      <c r="AL96" s="126"/>
      <c r="AM96" s="126"/>
    </row>
    <row r="97" spans="4:39" ht="12.75" customHeight="1" x14ac:dyDescent="0.25">
      <c r="AI97" s="126"/>
      <c r="AJ97" s="126"/>
      <c r="AK97" s="126"/>
      <c r="AL97" s="126"/>
      <c r="AM97" s="126"/>
    </row>
    <row r="98" spans="4:39" ht="12.75" customHeight="1" x14ac:dyDescent="0.25">
      <c r="AI98" s="126"/>
      <c r="AJ98" s="126"/>
      <c r="AK98" s="126"/>
      <c r="AL98" s="126"/>
      <c r="AM98" s="126"/>
    </row>
    <row r="99" spans="4:39" ht="12.75" customHeight="1" x14ac:dyDescent="0.25">
      <c r="AI99" s="126"/>
      <c r="AJ99" s="126"/>
      <c r="AK99" s="126"/>
      <c r="AL99" s="126"/>
      <c r="AM99" s="126"/>
    </row>
    <row r="100" spans="4:39" ht="12.75" customHeight="1" x14ac:dyDescent="0.25">
      <c r="AI100" s="126"/>
      <c r="AJ100" s="126"/>
      <c r="AK100" s="126"/>
      <c r="AL100" s="126"/>
      <c r="AM100" s="126"/>
    </row>
    <row r="101" spans="4:39" ht="12.75" customHeight="1" x14ac:dyDescent="0.25">
      <c r="D101" s="9">
        <v>12.763</v>
      </c>
      <c r="AI101" s="126"/>
      <c r="AJ101" s="126"/>
      <c r="AK101" s="126"/>
      <c r="AL101" s="126"/>
      <c r="AM101" s="126"/>
    </row>
    <row r="102" spans="4:39" ht="12.75" customHeight="1" x14ac:dyDescent="0.25">
      <c r="D102" s="9">
        <v>20.57</v>
      </c>
      <c r="AI102" s="126"/>
      <c r="AJ102" s="126"/>
      <c r="AK102" s="126"/>
      <c r="AL102" s="126"/>
      <c r="AM102" s="126"/>
    </row>
    <row r="103" spans="4:39" ht="12.75" customHeight="1" x14ac:dyDescent="0.25">
      <c r="D103" s="9">
        <v>22.564</v>
      </c>
      <c r="AI103" s="126"/>
      <c r="AJ103" s="126"/>
      <c r="AK103" s="126"/>
      <c r="AL103" s="126"/>
      <c r="AM103" s="126"/>
    </row>
    <row r="104" spans="4:39" ht="12.75" customHeight="1" x14ac:dyDescent="0.25">
      <c r="D104" s="9">
        <v>16.995999999999999</v>
      </c>
      <c r="AI104" s="126"/>
      <c r="AJ104" s="126"/>
      <c r="AK104" s="126"/>
      <c r="AL104" s="126"/>
      <c r="AM104" s="126"/>
    </row>
    <row r="105" spans="4:39" ht="12.75" customHeight="1" x14ac:dyDescent="0.25">
      <c r="AI105" s="126"/>
      <c r="AJ105" s="126"/>
      <c r="AK105" s="126"/>
      <c r="AL105" s="126"/>
      <c r="AM105" s="126"/>
    </row>
    <row r="106" spans="4:39" ht="12.75" customHeight="1" x14ac:dyDescent="0.25">
      <c r="AI106" s="126"/>
      <c r="AJ106" s="126"/>
      <c r="AK106" s="126"/>
      <c r="AL106" s="126"/>
      <c r="AM106" s="126"/>
    </row>
    <row r="107" spans="4:39" ht="12.75" customHeight="1" x14ac:dyDescent="0.25">
      <c r="AI107" s="126"/>
      <c r="AJ107" s="126"/>
      <c r="AK107" s="126"/>
      <c r="AL107" s="126"/>
      <c r="AM107" s="126"/>
    </row>
    <row r="108" spans="4:39" ht="12.75" customHeight="1" x14ac:dyDescent="0.25">
      <c r="AI108" s="126"/>
      <c r="AJ108" s="126"/>
      <c r="AK108" s="126"/>
      <c r="AL108" s="126"/>
      <c r="AM108" s="126"/>
    </row>
    <row r="109" spans="4:39" ht="12.75" customHeight="1" x14ac:dyDescent="0.25">
      <c r="AI109" s="126"/>
      <c r="AJ109" s="126"/>
      <c r="AK109" s="126"/>
      <c r="AL109" s="126"/>
      <c r="AM109" s="126"/>
    </row>
    <row r="110" spans="4:39" ht="12.75" customHeight="1" x14ac:dyDescent="0.25">
      <c r="AI110" s="126"/>
      <c r="AJ110" s="126"/>
      <c r="AK110" s="126"/>
      <c r="AL110" s="126"/>
      <c r="AM110" s="126"/>
    </row>
    <row r="111" spans="4:39" ht="12.75" customHeight="1" x14ac:dyDescent="0.25">
      <c r="AI111" s="126"/>
      <c r="AJ111" s="126"/>
      <c r="AK111" s="126"/>
      <c r="AL111" s="126"/>
      <c r="AM111" s="126"/>
    </row>
    <row r="112" spans="4:39" ht="12.75" customHeight="1" x14ac:dyDescent="0.25">
      <c r="AI112" s="126"/>
      <c r="AJ112" s="126"/>
      <c r="AK112" s="126"/>
      <c r="AL112" s="126"/>
      <c r="AM112" s="126"/>
    </row>
    <row r="113" spans="35:39" ht="12.75" customHeight="1" x14ac:dyDescent="0.25">
      <c r="AI113" s="126"/>
      <c r="AJ113" s="126"/>
      <c r="AK113" s="126"/>
      <c r="AL113" s="126"/>
      <c r="AM113" s="12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B3"/>
  </sheetPr>
  <dimension ref="A1:ALQ104"/>
  <sheetViews>
    <sheetView workbookViewId="0">
      <selection activeCell="D4" sqref="D4"/>
    </sheetView>
  </sheetViews>
  <sheetFormatPr defaultColWidth="18.7109375" defaultRowHeight="12.75" customHeight="1" x14ac:dyDescent="0.25"/>
  <cols>
    <col min="1" max="1" width="7.5703125" style="5" customWidth="1"/>
    <col min="2" max="4" width="7.5703125" style="33" customWidth="1"/>
    <col min="5" max="30" width="8" style="12" customWidth="1"/>
    <col min="31" max="31" width="8.28515625" style="32" customWidth="1"/>
    <col min="32" max="54" width="8.85546875" style="12" customWidth="1"/>
    <col min="55" max="16384" width="18.7109375" style="12"/>
  </cols>
  <sheetData>
    <row r="1" spans="1:54" s="4" customFormat="1"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3">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4"/>
      <c r="B3" s="25" t="s">
        <v>3</v>
      </c>
      <c r="C3" s="25" t="s">
        <v>4</v>
      </c>
      <c r="D3" s="25" t="s">
        <v>5</v>
      </c>
      <c r="E3" s="25" t="s">
        <v>6</v>
      </c>
      <c r="F3" s="25" t="s">
        <v>7</v>
      </c>
      <c r="G3" s="25" t="s">
        <v>8</v>
      </c>
      <c r="H3" s="25" t="s">
        <v>9</v>
      </c>
      <c r="I3" s="25" t="s">
        <v>10</v>
      </c>
      <c r="J3" s="25" t="s">
        <v>11</v>
      </c>
      <c r="K3" s="25" t="s">
        <v>12</v>
      </c>
      <c r="L3" s="25" t="s">
        <v>13</v>
      </c>
      <c r="M3" s="25" t="s">
        <v>14</v>
      </c>
      <c r="N3" s="25" t="s">
        <v>15</v>
      </c>
      <c r="O3" s="25" t="s">
        <v>16</v>
      </c>
      <c r="P3" s="25" t="s">
        <v>17</v>
      </c>
      <c r="Q3" s="25" t="s">
        <v>18</v>
      </c>
      <c r="R3" s="25" t="s">
        <v>19</v>
      </c>
      <c r="S3" s="25" t="s">
        <v>20</v>
      </c>
      <c r="T3" s="25" t="s">
        <v>21</v>
      </c>
      <c r="U3" s="25" t="s">
        <v>22</v>
      </c>
      <c r="V3" s="25" t="s">
        <v>23</v>
      </c>
      <c r="W3" s="25" t="s">
        <v>24</v>
      </c>
      <c r="X3" s="25" t="s">
        <v>25</v>
      </c>
      <c r="Y3" s="25" t="s">
        <v>26</v>
      </c>
      <c r="Z3" s="25" t="s">
        <v>27</v>
      </c>
      <c r="AA3" s="25" t="s">
        <v>28</v>
      </c>
      <c r="AB3" s="25" t="s">
        <v>29</v>
      </c>
      <c r="AC3" s="25" t="s">
        <v>30</v>
      </c>
      <c r="AD3" s="25" t="s">
        <v>31</v>
      </c>
      <c r="AE3" s="25" t="s">
        <v>32</v>
      </c>
      <c r="AF3" s="25" t="s">
        <v>33</v>
      </c>
      <c r="AG3" s="25" t="s">
        <v>34</v>
      </c>
      <c r="AH3" s="25" t="s">
        <v>35</v>
      </c>
      <c r="AI3" s="25" t="s">
        <v>36</v>
      </c>
      <c r="AJ3" s="25" t="s">
        <v>37</v>
      </c>
      <c r="AK3" s="25" t="s">
        <v>38</v>
      </c>
      <c r="AL3" s="25" t="s">
        <v>39</v>
      </c>
      <c r="AM3" s="2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30" customFormat="1" ht="15" x14ac:dyDescent="0.25">
      <c r="A4" s="26">
        <v>43221</v>
      </c>
      <c r="B4" s="27"/>
      <c r="C4" s="27"/>
      <c r="D4" s="28">
        <v>152</v>
      </c>
      <c r="E4" s="28">
        <v>134.13900000000001</v>
      </c>
      <c r="F4" s="28">
        <v>130.215</v>
      </c>
      <c r="G4" s="28">
        <v>127.488</v>
      </c>
      <c r="H4" s="28">
        <v>191.07599999999999</v>
      </c>
      <c r="I4" s="28">
        <v>150.80799999999999</v>
      </c>
      <c r="J4" s="28">
        <v>152</v>
      </c>
      <c r="K4" s="28">
        <v>144.89500000000001</v>
      </c>
      <c r="L4" s="28">
        <v>155.55099999999999</v>
      </c>
      <c r="M4" s="28">
        <v>132.34200000000001</v>
      </c>
      <c r="N4" s="28">
        <v>116.339</v>
      </c>
      <c r="O4" s="28">
        <v>136.74199999999999</v>
      </c>
      <c r="P4" s="28">
        <v>175.54300000000001</v>
      </c>
      <c r="Q4" s="28">
        <v>181.16800000000001</v>
      </c>
      <c r="R4" s="28">
        <v>150.83099999999999</v>
      </c>
      <c r="S4" s="28">
        <v>166.74</v>
      </c>
      <c r="T4" s="28">
        <v>156.56399999999999</v>
      </c>
      <c r="U4" s="28">
        <v>140.887</v>
      </c>
      <c r="V4" s="28">
        <v>128.49</v>
      </c>
      <c r="W4" s="28">
        <v>134.77500000000001</v>
      </c>
      <c r="X4" s="28">
        <v>165.80500000000001</v>
      </c>
      <c r="Y4" s="28">
        <v>171.08799999999999</v>
      </c>
      <c r="Z4" s="28">
        <v>132.76499999999999</v>
      </c>
      <c r="AA4" s="28">
        <v>168.90899999999999</v>
      </c>
      <c r="AB4" s="28">
        <v>137.44499999999999</v>
      </c>
      <c r="AC4" s="28">
        <v>175.16900000000001</v>
      </c>
      <c r="AD4" s="28">
        <v>157.184</v>
      </c>
      <c r="AE4" s="28">
        <v>179.91900000000001</v>
      </c>
      <c r="AF4" s="28">
        <v>145.40600000000001</v>
      </c>
      <c r="AG4" s="28">
        <v>160.232</v>
      </c>
      <c r="AH4" s="29">
        <v>119.408</v>
      </c>
      <c r="AI4" s="30">
        <v>130.52699999999999</v>
      </c>
      <c r="AJ4" s="30">
        <v>159.19200000000001</v>
      </c>
      <c r="AK4" s="30">
        <v>167.226</v>
      </c>
      <c r="AL4" s="30">
        <v>156.21799999999999</v>
      </c>
      <c r="AM4" s="30">
        <v>162.35599999999999</v>
      </c>
    </row>
    <row r="5" spans="1:54" ht="15" x14ac:dyDescent="0.25">
      <c r="A5" s="26">
        <v>43252</v>
      </c>
      <c r="B5"/>
      <c r="C5"/>
      <c r="D5" s="11">
        <v>151</v>
      </c>
      <c r="E5" s="11">
        <v>233.185</v>
      </c>
      <c r="F5" s="11">
        <v>160.63300000000001</v>
      </c>
      <c r="G5" s="11">
        <v>221.541</v>
      </c>
      <c r="H5" s="11">
        <v>171.69200000000001</v>
      </c>
      <c r="I5" s="11">
        <v>193.50200000000001</v>
      </c>
      <c r="J5" s="11">
        <v>186.893</v>
      </c>
      <c r="K5" s="11">
        <v>144.37299999999999</v>
      </c>
      <c r="L5" s="11">
        <v>140.58500000000001</v>
      </c>
      <c r="M5" s="11">
        <v>124.428</v>
      </c>
      <c r="N5" s="11">
        <v>143.26599999999999</v>
      </c>
      <c r="O5" s="11">
        <v>155.59299999999999</v>
      </c>
      <c r="P5" s="11">
        <v>208.47499999999999</v>
      </c>
      <c r="Q5" s="11">
        <v>156.29900000000001</v>
      </c>
      <c r="R5" s="11">
        <v>135.952</v>
      </c>
      <c r="S5" s="11">
        <v>260.83600000000001</v>
      </c>
      <c r="T5" s="11">
        <v>114.977</v>
      </c>
      <c r="U5" s="11">
        <v>194.73699999999999</v>
      </c>
      <c r="V5" s="11">
        <v>116.654</v>
      </c>
      <c r="W5" s="11">
        <v>144.15799999999999</v>
      </c>
      <c r="X5" s="11">
        <v>154.00899999999999</v>
      </c>
      <c r="Y5" s="11">
        <v>123.754</v>
      </c>
      <c r="Z5" s="11">
        <v>117.205</v>
      </c>
      <c r="AA5" s="11">
        <v>151</v>
      </c>
      <c r="AB5" s="11">
        <v>121.184</v>
      </c>
      <c r="AC5" s="11">
        <v>127.23699999999999</v>
      </c>
      <c r="AD5" s="11">
        <v>124.342</v>
      </c>
      <c r="AE5" s="11">
        <v>131.93100000000001</v>
      </c>
      <c r="AF5" s="11">
        <v>156.148</v>
      </c>
      <c r="AG5" s="11">
        <v>142.679</v>
      </c>
      <c r="AH5" s="31">
        <v>160.09100000000001</v>
      </c>
      <c r="AI5" s="12">
        <v>185.28299999999999</v>
      </c>
      <c r="AJ5" s="12">
        <v>107.001</v>
      </c>
      <c r="AK5" s="12">
        <v>140.29900000000001</v>
      </c>
      <c r="AL5" s="12">
        <v>180.566</v>
      </c>
      <c r="AM5" s="12">
        <v>334.22899999999998</v>
      </c>
    </row>
    <row r="6" spans="1:54" ht="15" x14ac:dyDescent="0.25">
      <c r="A6" s="26">
        <v>43282</v>
      </c>
      <c r="B6"/>
      <c r="C6"/>
      <c r="D6" s="11">
        <v>52</v>
      </c>
      <c r="E6" s="11">
        <v>82.165999999999997</v>
      </c>
      <c r="F6" s="11">
        <v>65.625</v>
      </c>
      <c r="G6" s="11">
        <v>91.793000000000006</v>
      </c>
      <c r="H6" s="11">
        <v>68.37</v>
      </c>
      <c r="I6" s="11">
        <v>56.029000000000003</v>
      </c>
      <c r="J6" s="11">
        <v>68.867999999999995</v>
      </c>
      <c r="K6" s="11">
        <v>49.566000000000003</v>
      </c>
      <c r="L6" s="11">
        <v>52</v>
      </c>
      <c r="M6" s="11">
        <v>43.725000000000001</v>
      </c>
      <c r="N6" s="11">
        <v>53.38</v>
      </c>
      <c r="O6" s="11">
        <v>59.289000000000001</v>
      </c>
      <c r="P6" s="11">
        <v>78.569000000000003</v>
      </c>
      <c r="Q6" s="11">
        <v>55.360999999999997</v>
      </c>
      <c r="R6" s="11">
        <v>43.005000000000003</v>
      </c>
      <c r="S6" s="11">
        <v>164.685</v>
      </c>
      <c r="T6" s="11">
        <v>43.851999999999997</v>
      </c>
      <c r="U6" s="11">
        <v>58.408999999999999</v>
      </c>
      <c r="V6" s="11">
        <v>43.558</v>
      </c>
      <c r="W6" s="11">
        <v>61.673999999999999</v>
      </c>
      <c r="X6" s="11">
        <v>45.356999999999999</v>
      </c>
      <c r="Y6" s="11">
        <v>39.936999999999998</v>
      </c>
      <c r="Z6" s="11">
        <v>37.695</v>
      </c>
      <c r="AA6" s="11">
        <v>43.78</v>
      </c>
      <c r="AB6" s="11">
        <v>42.281999999999996</v>
      </c>
      <c r="AC6" s="11">
        <v>46.030999999999999</v>
      </c>
      <c r="AD6" s="11">
        <v>46.716999999999999</v>
      </c>
      <c r="AE6" s="11">
        <v>46.35</v>
      </c>
      <c r="AF6" s="11">
        <v>53.26</v>
      </c>
      <c r="AG6" s="11">
        <v>59.118000000000002</v>
      </c>
      <c r="AH6" s="31">
        <v>47.963000000000001</v>
      </c>
      <c r="AI6" s="12">
        <v>63.823999999999998</v>
      </c>
      <c r="AJ6" s="12">
        <v>36.520000000000003</v>
      </c>
      <c r="AK6" s="12">
        <v>48.942</v>
      </c>
      <c r="AL6" s="12">
        <v>51.781999999999996</v>
      </c>
      <c r="AM6" s="12">
        <v>97.805000000000007</v>
      </c>
    </row>
    <row r="7" spans="1:54" ht="15" x14ac:dyDescent="0.25">
      <c r="A7" s="26">
        <v>43313</v>
      </c>
      <c r="B7"/>
      <c r="C7"/>
      <c r="D7" s="11">
        <v>37</v>
      </c>
      <c r="E7" s="11">
        <v>43.237000000000002</v>
      </c>
      <c r="F7" s="11">
        <v>56.082999999999998</v>
      </c>
      <c r="G7" s="11">
        <v>48.741999999999997</v>
      </c>
      <c r="H7" s="11">
        <v>51.268999999999998</v>
      </c>
      <c r="I7" s="11">
        <v>34.494</v>
      </c>
      <c r="J7" s="11">
        <v>38.152999999999999</v>
      </c>
      <c r="K7" s="11">
        <v>36.238999999999997</v>
      </c>
      <c r="L7" s="11">
        <v>36.720999999999997</v>
      </c>
      <c r="M7" s="11">
        <v>40.957000000000001</v>
      </c>
      <c r="N7" s="11">
        <v>34.112000000000002</v>
      </c>
      <c r="O7" s="11">
        <v>36.923999999999999</v>
      </c>
      <c r="P7" s="11">
        <v>57.116999999999997</v>
      </c>
      <c r="Q7" s="11">
        <v>32.948999999999998</v>
      </c>
      <c r="R7" s="11">
        <v>30.012</v>
      </c>
      <c r="S7" s="11">
        <v>55.874000000000002</v>
      </c>
      <c r="T7" s="11">
        <v>27.972999999999999</v>
      </c>
      <c r="U7" s="11">
        <v>40.392000000000003</v>
      </c>
      <c r="V7" s="11">
        <v>30.561</v>
      </c>
      <c r="W7" s="11">
        <v>43.107999999999997</v>
      </c>
      <c r="X7" s="11">
        <v>37.433</v>
      </c>
      <c r="Y7" s="11">
        <v>37</v>
      </c>
      <c r="Z7" s="11">
        <v>28.170999999999999</v>
      </c>
      <c r="AA7" s="11">
        <v>34.145000000000003</v>
      </c>
      <c r="AB7" s="11">
        <v>29.306000000000001</v>
      </c>
      <c r="AC7" s="11">
        <v>36.270000000000003</v>
      </c>
      <c r="AD7" s="11">
        <v>43.594999999999999</v>
      </c>
      <c r="AE7" s="11">
        <v>38.579000000000001</v>
      </c>
      <c r="AF7" s="11">
        <v>34.201999999999998</v>
      </c>
      <c r="AG7" s="11">
        <v>32.655999999999999</v>
      </c>
      <c r="AH7" s="31">
        <v>38.279000000000003</v>
      </c>
      <c r="AI7" s="12">
        <v>33.837000000000003</v>
      </c>
      <c r="AJ7" s="12">
        <v>30.905999999999999</v>
      </c>
      <c r="AK7" s="12">
        <v>40.722000000000001</v>
      </c>
      <c r="AL7" s="12">
        <v>40.018999999999998</v>
      </c>
      <c r="AM7" s="12">
        <v>44.518999999999998</v>
      </c>
    </row>
    <row r="8" spans="1:54" ht="15" x14ac:dyDescent="0.25">
      <c r="A8" s="26">
        <v>43344</v>
      </c>
      <c r="B8"/>
      <c r="C8"/>
      <c r="D8" s="11">
        <v>36</v>
      </c>
      <c r="E8" s="11">
        <v>37.884999999999998</v>
      </c>
      <c r="F8" s="11">
        <v>65.683999999999997</v>
      </c>
      <c r="G8" s="11">
        <v>34.840000000000003</v>
      </c>
      <c r="H8" s="11">
        <v>40.863</v>
      </c>
      <c r="I8" s="11">
        <v>48.317999999999998</v>
      </c>
      <c r="J8" s="11">
        <v>54.302</v>
      </c>
      <c r="K8" s="11">
        <v>35.174999999999997</v>
      </c>
      <c r="L8" s="11">
        <v>44.323</v>
      </c>
      <c r="M8" s="11">
        <v>32.880000000000003</v>
      </c>
      <c r="N8" s="11">
        <v>33.607999999999997</v>
      </c>
      <c r="O8" s="11">
        <v>31.207999999999998</v>
      </c>
      <c r="P8" s="11">
        <v>49.500999999999998</v>
      </c>
      <c r="Q8" s="11">
        <v>41.317999999999998</v>
      </c>
      <c r="R8" s="11">
        <v>34.512999999999998</v>
      </c>
      <c r="S8" s="11">
        <v>42.957000000000001</v>
      </c>
      <c r="T8" s="11">
        <v>30.279</v>
      </c>
      <c r="U8" s="11">
        <v>42.451999999999998</v>
      </c>
      <c r="V8" s="11">
        <v>27.457999999999998</v>
      </c>
      <c r="W8" s="11">
        <v>36</v>
      </c>
      <c r="X8" s="11">
        <v>35.01</v>
      </c>
      <c r="Y8" s="11">
        <v>30.402000000000001</v>
      </c>
      <c r="Z8" s="11">
        <v>32.625</v>
      </c>
      <c r="AA8" s="11">
        <v>61.613999999999997</v>
      </c>
      <c r="AB8" s="11">
        <v>38.287999999999997</v>
      </c>
      <c r="AC8" s="11">
        <v>31.111999999999998</v>
      </c>
      <c r="AD8" s="11">
        <v>38.518999999999998</v>
      </c>
      <c r="AE8" s="11">
        <v>47.13</v>
      </c>
      <c r="AF8" s="11">
        <v>30.263000000000002</v>
      </c>
      <c r="AG8" s="11">
        <v>29.995000000000001</v>
      </c>
      <c r="AH8" s="31">
        <v>29.224</v>
      </c>
      <c r="AI8" s="12">
        <v>30.143000000000001</v>
      </c>
      <c r="AJ8" s="12">
        <v>29.414999999999999</v>
      </c>
      <c r="AK8" s="12">
        <v>65.584000000000003</v>
      </c>
      <c r="AL8" s="12">
        <v>47.628</v>
      </c>
      <c r="AM8" s="12">
        <v>40.186999999999998</v>
      </c>
    </row>
    <row r="9" spans="1:54" ht="15" x14ac:dyDescent="0.25">
      <c r="A9" s="26">
        <v>43374</v>
      </c>
      <c r="B9"/>
      <c r="C9"/>
      <c r="D9" s="11">
        <v>39.67</v>
      </c>
      <c r="E9" s="11">
        <v>36.911000000000001</v>
      </c>
      <c r="F9" s="11">
        <v>42.447000000000003</v>
      </c>
      <c r="G9" s="11">
        <v>31.161000000000001</v>
      </c>
      <c r="H9" s="11">
        <v>40.363999999999997</v>
      </c>
      <c r="I9" s="11">
        <v>75.512</v>
      </c>
      <c r="J9" s="11">
        <v>61.256</v>
      </c>
      <c r="K9" s="11">
        <v>27.308</v>
      </c>
      <c r="L9" s="11">
        <v>33.063000000000002</v>
      </c>
      <c r="M9" s="11">
        <v>31.716000000000001</v>
      </c>
      <c r="N9" s="11">
        <v>52.033000000000001</v>
      </c>
      <c r="O9" s="11">
        <v>27.149000000000001</v>
      </c>
      <c r="P9" s="11">
        <v>33.631999999999998</v>
      </c>
      <c r="Q9" s="11">
        <v>36.683</v>
      </c>
      <c r="R9" s="11">
        <v>30.641999999999999</v>
      </c>
      <c r="S9" s="11">
        <v>45.232999999999997</v>
      </c>
      <c r="T9" s="11">
        <v>40.843000000000004</v>
      </c>
      <c r="U9" s="11">
        <v>49.783999999999999</v>
      </c>
      <c r="V9" s="11">
        <v>34.813000000000002</v>
      </c>
      <c r="W9" s="11">
        <v>30.030999999999999</v>
      </c>
      <c r="X9" s="11">
        <v>30.492000000000001</v>
      </c>
      <c r="Y9" s="11">
        <v>27.106000000000002</v>
      </c>
      <c r="Z9" s="11">
        <v>41.79</v>
      </c>
      <c r="AA9" s="11">
        <v>38.676000000000002</v>
      </c>
      <c r="AB9" s="11">
        <v>34.898000000000003</v>
      </c>
      <c r="AC9" s="11">
        <v>47.014000000000003</v>
      </c>
      <c r="AD9" s="11">
        <v>68.090999999999994</v>
      </c>
      <c r="AE9" s="11">
        <v>44.780999999999999</v>
      </c>
      <c r="AF9" s="11">
        <v>28.15</v>
      </c>
      <c r="AG9" s="11">
        <v>31.082000000000001</v>
      </c>
      <c r="AH9" s="31">
        <v>29.829000000000001</v>
      </c>
      <c r="AI9" s="12">
        <v>31.821000000000002</v>
      </c>
      <c r="AJ9" s="12">
        <v>26.699000000000002</v>
      </c>
      <c r="AK9" s="12">
        <v>59.811</v>
      </c>
      <c r="AL9" s="12">
        <v>58.984000000000002</v>
      </c>
      <c r="AM9" s="12">
        <v>34.048999999999999</v>
      </c>
    </row>
    <row r="10" spans="1:54" ht="15" x14ac:dyDescent="0.25">
      <c r="A10" s="26">
        <v>43405</v>
      </c>
      <c r="B10"/>
      <c r="C10"/>
      <c r="D10" s="11">
        <v>35.159999999999997</v>
      </c>
      <c r="E10" s="11">
        <v>34.168999999999997</v>
      </c>
      <c r="F10" s="11">
        <v>29.463999999999999</v>
      </c>
      <c r="G10" s="11">
        <v>26.975000000000001</v>
      </c>
      <c r="H10" s="11">
        <v>31.751000000000001</v>
      </c>
      <c r="I10" s="11">
        <v>42.536000000000001</v>
      </c>
      <c r="J10" s="11">
        <v>42.642000000000003</v>
      </c>
      <c r="K10" s="11">
        <v>27.094000000000001</v>
      </c>
      <c r="L10" s="11">
        <v>25.343</v>
      </c>
      <c r="M10" s="11">
        <v>25.192</v>
      </c>
      <c r="N10" s="11">
        <v>44.347000000000001</v>
      </c>
      <c r="O10" s="11">
        <v>25.603000000000002</v>
      </c>
      <c r="P10" s="11">
        <v>28.367999999999999</v>
      </c>
      <c r="Q10" s="11">
        <v>28.344999999999999</v>
      </c>
      <c r="R10" s="11">
        <v>28.177</v>
      </c>
      <c r="S10" s="11">
        <v>33.215000000000003</v>
      </c>
      <c r="T10" s="11">
        <v>29.523</v>
      </c>
      <c r="U10" s="11">
        <v>33.71</v>
      </c>
      <c r="V10" s="11">
        <v>30.187999999999999</v>
      </c>
      <c r="W10" s="11">
        <v>24.349</v>
      </c>
      <c r="X10" s="11">
        <v>26.31</v>
      </c>
      <c r="Y10" s="11">
        <v>26.931999999999999</v>
      </c>
      <c r="Z10" s="11">
        <v>26.783999999999999</v>
      </c>
      <c r="AA10" s="11">
        <v>27.466999999999999</v>
      </c>
      <c r="AB10" s="11">
        <v>30.771000000000001</v>
      </c>
      <c r="AC10" s="11">
        <v>35.241999999999997</v>
      </c>
      <c r="AD10" s="11">
        <v>43.012999999999998</v>
      </c>
      <c r="AE10" s="11">
        <v>33.402000000000001</v>
      </c>
      <c r="AF10" s="11">
        <v>25.114999999999998</v>
      </c>
      <c r="AG10" s="11">
        <v>29.795999999999999</v>
      </c>
      <c r="AH10" s="31">
        <v>30.106999999999999</v>
      </c>
      <c r="AI10" s="12">
        <v>26.693999999999999</v>
      </c>
      <c r="AJ10" s="12">
        <v>22.696000000000002</v>
      </c>
      <c r="AK10" s="12">
        <v>35.982999999999997</v>
      </c>
      <c r="AL10" s="12">
        <v>35.872999999999998</v>
      </c>
      <c r="AM10" s="12">
        <v>31.994</v>
      </c>
    </row>
    <row r="11" spans="1:54" ht="15" x14ac:dyDescent="0.25">
      <c r="A11" s="26">
        <v>43435</v>
      </c>
      <c r="B11"/>
      <c r="C11"/>
      <c r="D11" s="11">
        <v>32.43</v>
      </c>
      <c r="E11" s="11">
        <v>28.204000000000001</v>
      </c>
      <c r="F11" s="11">
        <v>25.957999999999998</v>
      </c>
      <c r="G11" s="11">
        <v>25.931999999999999</v>
      </c>
      <c r="H11" s="11">
        <v>26.532</v>
      </c>
      <c r="I11" s="11">
        <v>29.666</v>
      </c>
      <c r="J11" s="11">
        <v>31.762</v>
      </c>
      <c r="K11" s="11">
        <v>23.803999999999998</v>
      </c>
      <c r="L11" s="11">
        <v>23.169</v>
      </c>
      <c r="M11" s="11">
        <v>22.573</v>
      </c>
      <c r="N11" s="11">
        <v>31.518000000000001</v>
      </c>
      <c r="O11" s="11">
        <v>23.521999999999998</v>
      </c>
      <c r="P11" s="11">
        <v>26.254000000000001</v>
      </c>
      <c r="Q11" s="11">
        <v>24.341999999999999</v>
      </c>
      <c r="R11" s="11">
        <v>23.73</v>
      </c>
      <c r="S11" s="11">
        <v>30.361999999999998</v>
      </c>
      <c r="T11" s="11">
        <v>25.356000000000002</v>
      </c>
      <c r="U11" s="11">
        <v>26.719000000000001</v>
      </c>
      <c r="V11" s="11">
        <v>27.824000000000002</v>
      </c>
      <c r="W11" s="11">
        <v>22.393999999999998</v>
      </c>
      <c r="X11" s="11">
        <v>23.524999999999999</v>
      </c>
      <c r="Y11" s="11">
        <v>23.231000000000002</v>
      </c>
      <c r="Z11" s="11">
        <v>22.937000000000001</v>
      </c>
      <c r="AA11" s="11">
        <v>25.699000000000002</v>
      </c>
      <c r="AB11" s="11">
        <v>24.22</v>
      </c>
      <c r="AC11" s="11">
        <v>26.254000000000001</v>
      </c>
      <c r="AD11" s="11">
        <v>30.399000000000001</v>
      </c>
      <c r="AE11" s="11">
        <v>25.734999999999999</v>
      </c>
      <c r="AF11" s="11">
        <v>22.596</v>
      </c>
      <c r="AG11" s="11">
        <v>24.151</v>
      </c>
      <c r="AH11" s="31">
        <v>25.673999999999999</v>
      </c>
      <c r="AI11" s="12">
        <v>23.52</v>
      </c>
      <c r="AJ11" s="12">
        <v>21.161000000000001</v>
      </c>
      <c r="AK11" s="12">
        <v>28.341999999999999</v>
      </c>
      <c r="AL11" s="12">
        <v>27.696000000000002</v>
      </c>
      <c r="AM11" s="12">
        <v>30.268999999999998</v>
      </c>
    </row>
    <row r="12" spans="1:54" ht="15" x14ac:dyDescent="0.25">
      <c r="A12" s="26">
        <v>43466</v>
      </c>
      <c r="B12"/>
      <c r="C12"/>
      <c r="D12" s="11">
        <v>31.25</v>
      </c>
      <c r="E12" s="11">
        <v>24.291</v>
      </c>
      <c r="F12" s="11">
        <v>23.428000000000001</v>
      </c>
      <c r="G12" s="11">
        <v>25.593</v>
      </c>
      <c r="H12" s="11">
        <v>23.707999999999998</v>
      </c>
      <c r="I12" s="11">
        <v>25.582999999999998</v>
      </c>
      <c r="J12" s="11">
        <v>26.143999999999998</v>
      </c>
      <c r="K12" s="11">
        <v>21.024000000000001</v>
      </c>
      <c r="L12" s="11">
        <v>20.859000000000002</v>
      </c>
      <c r="M12" s="11">
        <v>20.263000000000002</v>
      </c>
      <c r="N12" s="11">
        <v>24.968</v>
      </c>
      <c r="O12" s="11">
        <v>20.552</v>
      </c>
      <c r="P12" s="11">
        <v>23.902000000000001</v>
      </c>
      <c r="Q12" s="11">
        <v>21.81</v>
      </c>
      <c r="R12" s="11">
        <v>21.148</v>
      </c>
      <c r="S12" s="11">
        <v>26.335000000000001</v>
      </c>
      <c r="T12" s="11">
        <v>21.617000000000001</v>
      </c>
      <c r="U12" s="11">
        <v>24.120999999999999</v>
      </c>
      <c r="V12" s="11">
        <v>23.942</v>
      </c>
      <c r="W12" s="11">
        <v>22.234999999999999</v>
      </c>
      <c r="X12" s="11">
        <v>21.05</v>
      </c>
      <c r="Y12" s="11">
        <v>20.597999999999999</v>
      </c>
      <c r="Z12" s="11">
        <v>20.582999999999998</v>
      </c>
      <c r="AA12" s="11">
        <v>22.798999999999999</v>
      </c>
      <c r="AB12" s="11">
        <v>25.175000000000001</v>
      </c>
      <c r="AC12" s="11">
        <v>22.719000000000001</v>
      </c>
      <c r="AD12" s="11">
        <v>27.355</v>
      </c>
      <c r="AE12" s="11">
        <v>22.311</v>
      </c>
      <c r="AF12" s="11">
        <v>20.466999999999999</v>
      </c>
      <c r="AG12" s="11">
        <v>21.111000000000001</v>
      </c>
      <c r="AH12" s="31">
        <v>22.83</v>
      </c>
      <c r="AI12" s="12">
        <v>21.588000000000001</v>
      </c>
      <c r="AJ12" s="12">
        <v>19.088000000000001</v>
      </c>
      <c r="AK12" s="12">
        <v>24.891999999999999</v>
      </c>
      <c r="AL12" s="12">
        <v>24.280999999999999</v>
      </c>
      <c r="AM12" s="12">
        <v>27.815999999999999</v>
      </c>
    </row>
    <row r="13" spans="1:54" ht="15" x14ac:dyDescent="0.25">
      <c r="A13" s="26">
        <v>43497</v>
      </c>
      <c r="B13"/>
      <c r="C13"/>
      <c r="D13" s="11">
        <v>28.83</v>
      </c>
      <c r="E13" s="11">
        <v>20.309000000000001</v>
      </c>
      <c r="F13" s="11">
        <v>20.007000000000001</v>
      </c>
      <c r="G13" s="11">
        <v>19.54</v>
      </c>
      <c r="H13" s="11">
        <v>20.111000000000001</v>
      </c>
      <c r="I13" s="11">
        <v>36.9</v>
      </c>
      <c r="J13" s="11">
        <v>25.202000000000002</v>
      </c>
      <c r="K13" s="11">
        <v>17.335000000000001</v>
      </c>
      <c r="L13" s="11">
        <v>17.282</v>
      </c>
      <c r="M13" s="11">
        <v>17.542000000000002</v>
      </c>
      <c r="N13" s="11">
        <v>21.815000000000001</v>
      </c>
      <c r="O13" s="11">
        <v>17.989999999999998</v>
      </c>
      <c r="P13" s="11">
        <v>21.876999999999999</v>
      </c>
      <c r="Q13" s="11">
        <v>17.934999999999999</v>
      </c>
      <c r="R13" s="11">
        <v>22.56</v>
      </c>
      <c r="S13" s="11">
        <v>24.652999999999999</v>
      </c>
      <c r="T13" s="11">
        <v>17.626999999999999</v>
      </c>
      <c r="U13" s="11">
        <v>21.359000000000002</v>
      </c>
      <c r="V13" s="11">
        <v>24.309000000000001</v>
      </c>
      <c r="W13" s="11">
        <v>23.605</v>
      </c>
      <c r="X13" s="11">
        <v>21.167000000000002</v>
      </c>
      <c r="Y13" s="11">
        <v>16.95</v>
      </c>
      <c r="Z13" s="11">
        <v>23.266999999999999</v>
      </c>
      <c r="AA13" s="11">
        <v>18.907</v>
      </c>
      <c r="AB13" s="11">
        <v>21.634</v>
      </c>
      <c r="AC13" s="11">
        <v>18.497</v>
      </c>
      <c r="AD13" s="11">
        <v>26.042999999999999</v>
      </c>
      <c r="AE13" s="11">
        <v>18.225000000000001</v>
      </c>
      <c r="AF13" s="11">
        <v>18.466999999999999</v>
      </c>
      <c r="AG13" s="11">
        <v>17.309000000000001</v>
      </c>
      <c r="AH13" s="31">
        <v>18.606000000000002</v>
      </c>
      <c r="AI13" s="12">
        <v>18.141999999999999</v>
      </c>
      <c r="AJ13" s="12">
        <v>15.835000000000001</v>
      </c>
      <c r="AK13" s="12">
        <v>24.64</v>
      </c>
      <c r="AL13" s="12">
        <v>25.184000000000001</v>
      </c>
      <c r="AM13" s="12">
        <v>23.523</v>
      </c>
    </row>
    <row r="14" spans="1:54" ht="15" x14ac:dyDescent="0.25">
      <c r="A14" s="26">
        <v>43525</v>
      </c>
      <c r="B14"/>
      <c r="C14"/>
      <c r="D14" s="11">
        <v>46.35</v>
      </c>
      <c r="E14" s="11">
        <v>33.670999999999999</v>
      </c>
      <c r="F14" s="11">
        <v>34.512999999999998</v>
      </c>
      <c r="G14" s="11">
        <v>20.302</v>
      </c>
      <c r="H14" s="11">
        <v>35.253</v>
      </c>
      <c r="I14" s="11">
        <v>74.849000000000004</v>
      </c>
      <c r="J14" s="11">
        <v>31.972999999999999</v>
      </c>
      <c r="K14" s="11">
        <v>28.094999999999999</v>
      </c>
      <c r="L14" s="11">
        <v>51.853999999999999</v>
      </c>
      <c r="M14" s="11">
        <v>30.052</v>
      </c>
      <c r="N14" s="11">
        <v>33.198</v>
      </c>
      <c r="O14" s="11">
        <v>33.606000000000002</v>
      </c>
      <c r="P14" s="11">
        <v>40.993000000000002</v>
      </c>
      <c r="Q14" s="11">
        <v>39.186</v>
      </c>
      <c r="R14" s="11">
        <v>56.168999999999997</v>
      </c>
      <c r="S14" s="11">
        <v>37.518999999999998</v>
      </c>
      <c r="T14" s="11">
        <v>42.994</v>
      </c>
      <c r="U14" s="11">
        <v>38.640999999999998</v>
      </c>
      <c r="V14" s="11">
        <v>36.136000000000003</v>
      </c>
      <c r="W14" s="11">
        <v>29.222999999999999</v>
      </c>
      <c r="X14" s="11">
        <v>34.472999999999999</v>
      </c>
      <c r="Y14" s="11">
        <v>22.108000000000001</v>
      </c>
      <c r="Z14" s="11">
        <v>36.956000000000003</v>
      </c>
      <c r="AA14" s="11">
        <v>57.006</v>
      </c>
      <c r="AB14" s="11">
        <v>26.920999999999999</v>
      </c>
      <c r="AC14" s="11">
        <v>28.550999999999998</v>
      </c>
      <c r="AD14" s="11">
        <v>73.855000000000004</v>
      </c>
      <c r="AE14" s="11">
        <v>19.949000000000002</v>
      </c>
      <c r="AF14" s="11">
        <v>44.39</v>
      </c>
      <c r="AG14" s="11">
        <v>22.327999999999999</v>
      </c>
      <c r="AH14" s="31">
        <v>37.279000000000003</v>
      </c>
      <c r="AI14" s="12">
        <v>40.844999999999999</v>
      </c>
      <c r="AJ14" s="12">
        <v>24.952000000000002</v>
      </c>
      <c r="AK14" s="12">
        <v>28.536000000000001</v>
      </c>
      <c r="AL14" s="12">
        <v>47.436999999999998</v>
      </c>
      <c r="AM14" s="12">
        <v>26.904</v>
      </c>
    </row>
    <row r="15" spans="1:54" ht="15" x14ac:dyDescent="0.25">
      <c r="A15" s="26">
        <v>43556</v>
      </c>
      <c r="B15"/>
      <c r="C15"/>
      <c r="D15" s="11">
        <v>100.63</v>
      </c>
      <c r="E15" s="11">
        <v>56.753</v>
      </c>
      <c r="F15" s="11">
        <v>42.573999999999998</v>
      </c>
      <c r="G15" s="11">
        <v>52.595999999999997</v>
      </c>
      <c r="H15" s="11">
        <v>95.495999999999995</v>
      </c>
      <c r="I15" s="11">
        <v>133.28299999999999</v>
      </c>
      <c r="J15" s="11">
        <v>104.965</v>
      </c>
      <c r="K15" s="11">
        <v>71.207999999999998</v>
      </c>
      <c r="L15" s="11">
        <v>132.06800000000001</v>
      </c>
      <c r="M15" s="11">
        <v>72.265000000000001</v>
      </c>
      <c r="N15" s="11">
        <v>64.716999999999999</v>
      </c>
      <c r="O15" s="11">
        <v>87.025000000000006</v>
      </c>
      <c r="P15" s="11">
        <v>119.358</v>
      </c>
      <c r="Q15" s="11">
        <v>81.930999999999997</v>
      </c>
      <c r="R15" s="11">
        <v>69.132000000000005</v>
      </c>
      <c r="S15" s="11">
        <v>95.096000000000004</v>
      </c>
      <c r="T15" s="11">
        <v>101.369</v>
      </c>
      <c r="U15" s="11">
        <v>67.614999999999995</v>
      </c>
      <c r="V15" s="11">
        <v>51.81</v>
      </c>
      <c r="W15" s="11">
        <v>80.885000000000005</v>
      </c>
      <c r="X15" s="11">
        <v>72.495999999999995</v>
      </c>
      <c r="Y15" s="11">
        <v>61.901000000000003</v>
      </c>
      <c r="Z15" s="11">
        <v>70.778999999999996</v>
      </c>
      <c r="AA15" s="11">
        <v>122.502</v>
      </c>
      <c r="AB15" s="11">
        <v>75.180999999999997</v>
      </c>
      <c r="AC15" s="11">
        <v>98.778000000000006</v>
      </c>
      <c r="AD15" s="11">
        <v>105.86199999999999</v>
      </c>
      <c r="AE15" s="11">
        <v>74.965999999999994</v>
      </c>
      <c r="AF15" s="11">
        <v>81.966999999999999</v>
      </c>
      <c r="AG15" s="11">
        <v>66.819999999999993</v>
      </c>
      <c r="AH15" s="31">
        <v>89.334000000000003</v>
      </c>
      <c r="AI15" s="12">
        <v>95.084000000000003</v>
      </c>
      <c r="AJ15" s="12">
        <v>55.612000000000002</v>
      </c>
      <c r="AK15" s="12">
        <v>66.650000000000006</v>
      </c>
      <c r="AL15" s="12">
        <v>86.822999999999993</v>
      </c>
      <c r="AM15" s="12">
        <v>61.923999999999999</v>
      </c>
    </row>
    <row r="16" spans="1:54" ht="15" x14ac:dyDescent="0.25">
      <c r="A16" s="26">
        <v>43586</v>
      </c>
      <c r="B16"/>
      <c r="C16"/>
      <c r="D16" s="11">
        <v>281.23</v>
      </c>
      <c r="E16" s="11">
        <v>200.89</v>
      </c>
      <c r="F16" s="11">
        <v>159.977</v>
      </c>
      <c r="G16" s="11">
        <v>521.19399999999996</v>
      </c>
      <c r="H16" s="11">
        <v>400.15</v>
      </c>
      <c r="I16" s="11">
        <v>361.47399999999999</v>
      </c>
      <c r="J16" s="11">
        <v>352.18099999999998</v>
      </c>
      <c r="K16" s="11">
        <v>157.22</v>
      </c>
      <c r="L16" s="11">
        <v>216.56200000000001</v>
      </c>
      <c r="M16" s="11">
        <v>137.56200000000001</v>
      </c>
      <c r="N16" s="11">
        <v>199.30500000000001</v>
      </c>
      <c r="O16" s="11">
        <v>228.05099999999999</v>
      </c>
      <c r="P16" s="11">
        <v>342.75799999999998</v>
      </c>
      <c r="Q16" s="11">
        <v>225.40799999999999</v>
      </c>
      <c r="R16" s="11">
        <v>232.76499999999999</v>
      </c>
      <c r="S16" s="11">
        <v>363.64400000000001</v>
      </c>
      <c r="T16" s="11">
        <v>376.65300000000002</v>
      </c>
      <c r="U16" s="11">
        <v>220.97399999999999</v>
      </c>
      <c r="V16" s="11">
        <v>243.60499999999999</v>
      </c>
      <c r="W16" s="11">
        <v>242.715</v>
      </c>
      <c r="X16" s="11">
        <v>293.61399999999998</v>
      </c>
      <c r="Y16" s="11">
        <v>79.293000000000006</v>
      </c>
      <c r="Z16" s="11">
        <v>192.99600000000001</v>
      </c>
      <c r="AA16" s="11">
        <v>256.73500000000001</v>
      </c>
      <c r="AB16" s="11">
        <v>299.28800000000001</v>
      </c>
      <c r="AC16" s="11">
        <v>236.38399999999999</v>
      </c>
      <c r="AD16" s="11">
        <v>287.52199999999999</v>
      </c>
      <c r="AE16" s="11">
        <v>322.589</v>
      </c>
      <c r="AF16" s="11">
        <v>293.899</v>
      </c>
      <c r="AG16" s="11">
        <v>128.80699999999999</v>
      </c>
      <c r="AH16" s="31">
        <v>200.398</v>
      </c>
      <c r="AI16" s="12">
        <v>133.43700000000001</v>
      </c>
      <c r="AJ16" s="12">
        <v>129.57900000000001</v>
      </c>
      <c r="AK16" s="12">
        <v>276.64299999999997</v>
      </c>
      <c r="AL16" s="12">
        <v>214.06800000000001</v>
      </c>
      <c r="AM16" s="12">
        <v>123.624</v>
      </c>
    </row>
    <row r="17" spans="1:1005" ht="15" x14ac:dyDescent="0.25">
      <c r="A17" s="26">
        <v>43617</v>
      </c>
      <c r="B17"/>
      <c r="C17"/>
      <c r="D17" s="11">
        <v>314.85000000000002</v>
      </c>
      <c r="E17" s="11">
        <v>365.99099999999999</v>
      </c>
      <c r="F17" s="11">
        <v>436.39</v>
      </c>
      <c r="G17" s="11">
        <v>805.51800000000003</v>
      </c>
      <c r="H17" s="11">
        <v>446.45699999999999</v>
      </c>
      <c r="I17" s="11">
        <v>447.71499999999997</v>
      </c>
      <c r="J17" s="11">
        <v>327.17399999999998</v>
      </c>
      <c r="K17" s="11">
        <v>197.59</v>
      </c>
      <c r="L17" s="11">
        <v>171.88399999999999</v>
      </c>
      <c r="M17" s="11">
        <v>205.12</v>
      </c>
      <c r="N17" s="11">
        <v>325.97899999999998</v>
      </c>
      <c r="O17" s="11">
        <v>205.98599999999999</v>
      </c>
      <c r="P17" s="11">
        <v>473.88600000000002</v>
      </c>
      <c r="Q17" s="11">
        <v>242.39500000000001</v>
      </c>
      <c r="R17" s="11">
        <v>620.62599999999998</v>
      </c>
      <c r="S17" s="11">
        <v>336.39800000000002</v>
      </c>
      <c r="T17" s="11">
        <v>588.06399999999996</v>
      </c>
      <c r="U17" s="11">
        <v>231.50399999999999</v>
      </c>
      <c r="V17" s="11">
        <v>407.43299999999999</v>
      </c>
      <c r="W17" s="11">
        <v>178.85499999999999</v>
      </c>
      <c r="X17" s="11">
        <v>230.93299999999999</v>
      </c>
      <c r="Y17" s="11">
        <v>60.008000000000003</v>
      </c>
      <c r="Z17" s="11">
        <v>263.822</v>
      </c>
      <c r="AA17" s="11">
        <v>172.179</v>
      </c>
      <c r="AB17" s="11">
        <v>334.02199999999999</v>
      </c>
      <c r="AC17" s="11">
        <v>224.76400000000001</v>
      </c>
      <c r="AD17" s="11">
        <v>230.751</v>
      </c>
      <c r="AE17" s="11">
        <v>584.26099999999997</v>
      </c>
      <c r="AF17" s="11">
        <v>303.24599999999998</v>
      </c>
      <c r="AG17" s="11">
        <v>289.79000000000002</v>
      </c>
      <c r="AH17" s="31">
        <v>510.976</v>
      </c>
      <c r="AI17" s="12">
        <v>57.73</v>
      </c>
      <c r="AJ17" s="12">
        <v>169.309</v>
      </c>
      <c r="AK17" s="12">
        <v>394.73700000000002</v>
      </c>
      <c r="AL17" s="12">
        <v>374.97500000000002</v>
      </c>
      <c r="AM17" s="12">
        <v>135.62200000000001</v>
      </c>
    </row>
    <row r="18" spans="1:1005" ht="15" x14ac:dyDescent="0.25">
      <c r="A18" s="26">
        <v>43647</v>
      </c>
      <c r="B18"/>
      <c r="C18"/>
      <c r="D18" s="11">
        <v>137.63</v>
      </c>
      <c r="E18" s="11">
        <v>205.12</v>
      </c>
      <c r="F18" s="11">
        <v>249.51499999999999</v>
      </c>
      <c r="G18" s="11">
        <v>372.21600000000001</v>
      </c>
      <c r="H18" s="11">
        <v>135.37200000000001</v>
      </c>
      <c r="I18" s="11">
        <v>185.02099999999999</v>
      </c>
      <c r="J18" s="11">
        <v>108.77800000000001</v>
      </c>
      <c r="K18" s="11">
        <v>78.042000000000002</v>
      </c>
      <c r="L18" s="11">
        <v>70.858999999999995</v>
      </c>
      <c r="M18" s="11">
        <v>80.516000000000005</v>
      </c>
      <c r="N18" s="11">
        <v>150.44900000000001</v>
      </c>
      <c r="O18" s="11">
        <v>77.751000000000005</v>
      </c>
      <c r="P18" s="11">
        <v>218.16499999999999</v>
      </c>
      <c r="Q18" s="11">
        <v>74.474000000000004</v>
      </c>
      <c r="R18" s="11">
        <v>558.54700000000003</v>
      </c>
      <c r="S18" s="11">
        <v>132.65799999999999</v>
      </c>
      <c r="T18" s="11">
        <v>211.179</v>
      </c>
      <c r="U18" s="11">
        <v>109.157</v>
      </c>
      <c r="V18" s="11">
        <v>247.23699999999999</v>
      </c>
      <c r="W18" s="11">
        <v>53.252000000000002</v>
      </c>
      <c r="X18" s="11">
        <v>65.81</v>
      </c>
      <c r="Y18" s="11">
        <v>23.298999999999999</v>
      </c>
      <c r="Z18" s="11">
        <v>74.697999999999993</v>
      </c>
      <c r="AA18" s="11">
        <v>62.466999999999999</v>
      </c>
      <c r="AB18" s="11">
        <v>130.71600000000001</v>
      </c>
      <c r="AC18" s="11">
        <v>81.912000000000006</v>
      </c>
      <c r="AD18" s="11">
        <v>79.042000000000002</v>
      </c>
      <c r="AE18" s="11">
        <v>250.97</v>
      </c>
      <c r="AF18" s="11">
        <v>156.245</v>
      </c>
      <c r="AG18" s="11">
        <v>84.463999999999999</v>
      </c>
      <c r="AH18" s="31">
        <v>246.714</v>
      </c>
      <c r="AI18" s="12">
        <v>24.992999999999999</v>
      </c>
      <c r="AJ18" s="12">
        <v>59.27</v>
      </c>
      <c r="AK18" s="12">
        <v>120.583</v>
      </c>
      <c r="AL18" s="12">
        <v>113.85</v>
      </c>
      <c r="AM18" s="12">
        <v>52.987000000000002</v>
      </c>
    </row>
    <row r="19" spans="1:1005" ht="15" x14ac:dyDescent="0.25">
      <c r="A19" s="26">
        <v>43678</v>
      </c>
      <c r="B19"/>
      <c r="C19"/>
      <c r="D19" s="11">
        <v>75.010000000000005</v>
      </c>
      <c r="E19" s="11">
        <v>105.925</v>
      </c>
      <c r="F19" s="11">
        <v>92.54</v>
      </c>
      <c r="G19" s="11">
        <v>141.666</v>
      </c>
      <c r="H19" s="11">
        <v>60.381</v>
      </c>
      <c r="I19" s="11">
        <v>69.927999999999997</v>
      </c>
      <c r="J19" s="11">
        <v>59.305999999999997</v>
      </c>
      <c r="K19" s="11">
        <v>43.58</v>
      </c>
      <c r="L19" s="11">
        <v>52.921999999999997</v>
      </c>
      <c r="M19" s="11">
        <v>41.759</v>
      </c>
      <c r="N19" s="11">
        <v>62.759</v>
      </c>
      <c r="O19" s="11">
        <v>58.563000000000002</v>
      </c>
      <c r="P19" s="11">
        <v>75.340999999999994</v>
      </c>
      <c r="Q19" s="11">
        <v>41.603000000000002</v>
      </c>
      <c r="R19" s="11">
        <v>150.61199999999999</v>
      </c>
      <c r="S19" s="11">
        <v>54.387</v>
      </c>
      <c r="T19" s="11">
        <v>89.781000000000006</v>
      </c>
      <c r="U19" s="11">
        <v>50.002000000000002</v>
      </c>
      <c r="V19" s="11">
        <v>97.194000000000003</v>
      </c>
      <c r="W19" s="11">
        <v>42.164000000000001</v>
      </c>
      <c r="X19" s="11">
        <v>50.164999999999999</v>
      </c>
      <c r="Y19" s="11">
        <v>18.869</v>
      </c>
      <c r="Z19" s="11">
        <v>44.530999999999999</v>
      </c>
      <c r="AA19" s="11">
        <v>39.055</v>
      </c>
      <c r="AB19" s="11">
        <v>60.962000000000003</v>
      </c>
      <c r="AC19" s="11">
        <v>58.011000000000003</v>
      </c>
      <c r="AD19" s="11">
        <v>53.107999999999997</v>
      </c>
      <c r="AE19" s="11">
        <v>88.373000000000005</v>
      </c>
      <c r="AF19" s="11">
        <v>57.401000000000003</v>
      </c>
      <c r="AG19" s="11">
        <v>50.540999999999997</v>
      </c>
      <c r="AH19" s="31">
        <v>75.364999999999995</v>
      </c>
      <c r="AI19" s="12">
        <v>25</v>
      </c>
      <c r="AJ19" s="12">
        <v>42.268000000000001</v>
      </c>
      <c r="AK19" s="12">
        <v>63.078000000000003</v>
      </c>
      <c r="AL19" s="12">
        <v>47.631</v>
      </c>
      <c r="AM19" s="12">
        <v>33.301000000000002</v>
      </c>
    </row>
    <row r="20" spans="1:1005" ht="15" x14ac:dyDescent="0.25">
      <c r="A20" s="26">
        <v>43709</v>
      </c>
      <c r="B20"/>
      <c r="C20"/>
      <c r="D20" s="11">
        <v>46.81</v>
      </c>
      <c r="E20" s="11">
        <v>88.494</v>
      </c>
      <c r="F20" s="11">
        <v>47.244</v>
      </c>
      <c r="G20" s="11">
        <v>82.100999999999999</v>
      </c>
      <c r="H20" s="11">
        <v>64.974999999999994</v>
      </c>
      <c r="I20" s="11">
        <v>72.713999999999999</v>
      </c>
      <c r="J20" s="11">
        <v>46.939</v>
      </c>
      <c r="K20" s="11">
        <v>45.731999999999999</v>
      </c>
      <c r="L20" s="11">
        <v>37.999000000000002</v>
      </c>
      <c r="M20" s="11">
        <v>35.479999999999997</v>
      </c>
      <c r="N20" s="11">
        <v>41.085999999999999</v>
      </c>
      <c r="O20" s="11">
        <v>49.07</v>
      </c>
      <c r="P20" s="11">
        <v>64.483000000000004</v>
      </c>
      <c r="Q20" s="11">
        <v>40.468000000000004</v>
      </c>
      <c r="R20" s="11">
        <v>73.149000000000001</v>
      </c>
      <c r="S20" s="11">
        <v>44.298000000000002</v>
      </c>
      <c r="T20" s="11">
        <v>67.924000000000007</v>
      </c>
      <c r="U20" s="11">
        <v>35.786999999999999</v>
      </c>
      <c r="V20" s="11">
        <v>54.497999999999998</v>
      </c>
      <c r="W20" s="11">
        <v>36.61</v>
      </c>
      <c r="X20" s="11">
        <v>35.869999999999997</v>
      </c>
      <c r="Y20" s="11">
        <v>22.646999999999998</v>
      </c>
      <c r="Z20" s="11">
        <v>66.694000000000003</v>
      </c>
      <c r="AA20" s="11">
        <v>44.322000000000003</v>
      </c>
      <c r="AB20" s="11">
        <v>41.075000000000003</v>
      </c>
      <c r="AC20" s="11">
        <v>43.924999999999997</v>
      </c>
      <c r="AD20" s="11">
        <v>54.305999999999997</v>
      </c>
      <c r="AE20" s="11">
        <v>54.89</v>
      </c>
      <c r="AF20" s="11">
        <v>41.048999999999999</v>
      </c>
      <c r="AG20" s="11">
        <v>32.360999999999997</v>
      </c>
      <c r="AH20" s="31">
        <v>47.128</v>
      </c>
      <c r="AI20" s="12">
        <v>22.838000000000001</v>
      </c>
      <c r="AJ20" s="12">
        <v>63.463000000000001</v>
      </c>
      <c r="AK20" s="12">
        <v>58.372</v>
      </c>
      <c r="AL20" s="12">
        <v>39.161999999999999</v>
      </c>
      <c r="AM20" s="12">
        <v>29.321000000000002</v>
      </c>
    </row>
    <row r="21" spans="1:1005" ht="15" x14ac:dyDescent="0.25">
      <c r="A21" s="26">
        <v>43739</v>
      </c>
      <c r="B21"/>
      <c r="C21"/>
      <c r="D21" s="11">
        <v>46.89</v>
      </c>
      <c r="E21" s="11">
        <v>55.018999999999998</v>
      </c>
      <c r="F21" s="11">
        <v>39.722000000000001</v>
      </c>
      <c r="G21" s="11">
        <v>72.853999999999999</v>
      </c>
      <c r="H21" s="11">
        <v>94.828999999999994</v>
      </c>
      <c r="I21" s="11">
        <v>77.313000000000002</v>
      </c>
      <c r="J21" s="11">
        <v>37.546999999999997</v>
      </c>
      <c r="K21" s="11">
        <v>34.777999999999999</v>
      </c>
      <c r="L21" s="11">
        <v>36.505000000000003</v>
      </c>
      <c r="M21" s="11">
        <v>55.31</v>
      </c>
      <c r="N21" s="11">
        <v>34.628999999999998</v>
      </c>
      <c r="O21" s="11">
        <v>33.323999999999998</v>
      </c>
      <c r="P21" s="11">
        <v>55.488</v>
      </c>
      <c r="Q21" s="11">
        <v>35.866999999999997</v>
      </c>
      <c r="R21" s="11">
        <v>67.182000000000002</v>
      </c>
      <c r="S21" s="11">
        <v>55.28</v>
      </c>
      <c r="T21" s="11">
        <v>74.742999999999995</v>
      </c>
      <c r="U21" s="11">
        <v>43.082999999999998</v>
      </c>
      <c r="V21" s="11">
        <v>42.613999999999997</v>
      </c>
      <c r="W21" s="11">
        <v>32.158999999999999</v>
      </c>
      <c r="X21" s="11">
        <v>31.966999999999999</v>
      </c>
      <c r="Y21" s="11">
        <v>32.832000000000001</v>
      </c>
      <c r="Z21" s="11">
        <v>42.432000000000002</v>
      </c>
      <c r="AA21" s="11">
        <v>41.823999999999998</v>
      </c>
      <c r="AB21" s="11">
        <v>58.158000000000001</v>
      </c>
      <c r="AC21" s="11">
        <v>76.570999999999998</v>
      </c>
      <c r="AD21" s="11">
        <v>51.463000000000001</v>
      </c>
      <c r="AE21" s="11">
        <v>48.198999999999998</v>
      </c>
      <c r="AF21" s="11">
        <v>40.741999999999997</v>
      </c>
      <c r="AG21" s="11">
        <v>32.914999999999999</v>
      </c>
      <c r="AH21" s="31">
        <v>46.145000000000003</v>
      </c>
      <c r="AI21" s="12">
        <v>21.481000000000002</v>
      </c>
      <c r="AJ21" s="12">
        <v>58.832999999999998</v>
      </c>
      <c r="AK21" s="12">
        <v>72.569000000000003</v>
      </c>
      <c r="AL21" s="12">
        <v>33.819000000000003</v>
      </c>
      <c r="AM21" s="12">
        <v>29.984999999999999</v>
      </c>
    </row>
    <row r="22" spans="1:1005" ht="15" x14ac:dyDescent="0.25">
      <c r="A22" s="26">
        <v>43770</v>
      </c>
      <c r="B22"/>
      <c r="C22"/>
      <c r="D22" s="11">
        <v>38.090000000000003</v>
      </c>
      <c r="E22" s="11">
        <v>37.887</v>
      </c>
      <c r="F22" s="11">
        <v>33.768000000000001</v>
      </c>
      <c r="G22" s="11">
        <v>57.25</v>
      </c>
      <c r="H22" s="11">
        <v>54.265999999999998</v>
      </c>
      <c r="I22" s="11">
        <v>53.79</v>
      </c>
      <c r="J22" s="11">
        <v>36.103999999999999</v>
      </c>
      <c r="K22" s="11">
        <v>26.338000000000001</v>
      </c>
      <c r="L22" s="11">
        <v>29.137</v>
      </c>
      <c r="M22" s="11">
        <v>46.396000000000001</v>
      </c>
      <c r="N22" s="11">
        <v>31.774000000000001</v>
      </c>
      <c r="O22" s="11">
        <v>27.928000000000001</v>
      </c>
      <c r="P22" s="11">
        <v>43.308</v>
      </c>
      <c r="Q22" s="11">
        <v>32.470999999999997</v>
      </c>
      <c r="R22" s="11">
        <v>49.911999999999999</v>
      </c>
      <c r="S22" s="11">
        <v>40.176000000000002</v>
      </c>
      <c r="T22" s="11">
        <v>50.637</v>
      </c>
      <c r="U22" s="11">
        <v>36.39</v>
      </c>
      <c r="V22" s="11">
        <v>34.223999999999997</v>
      </c>
      <c r="W22" s="11">
        <v>27.675999999999998</v>
      </c>
      <c r="X22" s="11">
        <v>31.094000000000001</v>
      </c>
      <c r="Y22" s="11">
        <v>19.829000000000001</v>
      </c>
      <c r="Z22" s="11">
        <v>30.311</v>
      </c>
      <c r="AA22" s="11">
        <v>35.921999999999997</v>
      </c>
      <c r="AB22" s="11">
        <v>42.603999999999999</v>
      </c>
      <c r="AC22" s="11">
        <v>48.061999999999998</v>
      </c>
      <c r="AD22" s="11">
        <v>38.088000000000001</v>
      </c>
      <c r="AE22" s="11">
        <v>41.914000000000001</v>
      </c>
      <c r="AF22" s="11">
        <v>37.707000000000001</v>
      </c>
      <c r="AG22" s="11">
        <v>32.664000000000001</v>
      </c>
      <c r="AH22" s="31">
        <v>37.981999999999999</v>
      </c>
      <c r="AI22" s="12">
        <v>18.173999999999999</v>
      </c>
      <c r="AJ22" s="12">
        <v>34.948</v>
      </c>
      <c r="AK22" s="12">
        <v>43.792000000000002</v>
      </c>
      <c r="AL22" s="12">
        <v>31.821999999999999</v>
      </c>
      <c r="AM22" s="12">
        <v>28.504000000000001</v>
      </c>
    </row>
    <row r="23" spans="1:1005" ht="15" x14ac:dyDescent="0.25">
      <c r="A23" s="26">
        <v>43800</v>
      </c>
      <c r="B23"/>
      <c r="C23"/>
      <c r="D23" s="11">
        <v>32.43</v>
      </c>
      <c r="E23" s="11">
        <v>33.475000000000001</v>
      </c>
      <c r="F23" s="11">
        <v>32.119999999999997</v>
      </c>
      <c r="G23" s="11">
        <v>48.941000000000003</v>
      </c>
      <c r="H23" s="11">
        <v>38.875</v>
      </c>
      <c r="I23" s="11">
        <v>41.023000000000003</v>
      </c>
      <c r="J23" s="11">
        <v>32.011000000000003</v>
      </c>
      <c r="K23" s="11">
        <v>23.997</v>
      </c>
      <c r="L23" s="11">
        <v>26.172000000000001</v>
      </c>
      <c r="M23" s="11">
        <v>32.670999999999999</v>
      </c>
      <c r="N23" s="11">
        <v>29.21</v>
      </c>
      <c r="O23" s="11">
        <v>25.856000000000002</v>
      </c>
      <c r="P23" s="11">
        <v>37.841000000000001</v>
      </c>
      <c r="Q23" s="11">
        <v>27.617000000000001</v>
      </c>
      <c r="R23" s="11">
        <v>45.360999999999997</v>
      </c>
      <c r="S23" s="11">
        <v>35.225999999999999</v>
      </c>
      <c r="T23" s="11">
        <v>40.75</v>
      </c>
      <c r="U23" s="11">
        <v>33.302</v>
      </c>
      <c r="V23" s="11">
        <v>31.568999999999999</v>
      </c>
      <c r="W23" s="11">
        <v>24.638000000000002</v>
      </c>
      <c r="X23" s="11">
        <v>26.907</v>
      </c>
      <c r="Y23" s="11">
        <v>16.593</v>
      </c>
      <c r="Z23" s="11">
        <v>28.274000000000001</v>
      </c>
      <c r="AA23" s="11">
        <v>28.469000000000001</v>
      </c>
      <c r="AB23" s="11">
        <v>32.340000000000003</v>
      </c>
      <c r="AC23" s="11">
        <v>33.875999999999998</v>
      </c>
      <c r="AD23" s="11">
        <v>29.106999999999999</v>
      </c>
      <c r="AE23" s="11">
        <v>38.165999999999997</v>
      </c>
      <c r="AF23" s="11">
        <v>31.187000000000001</v>
      </c>
      <c r="AG23" s="11">
        <v>27.597000000000001</v>
      </c>
      <c r="AH23" s="31">
        <v>33.942999999999998</v>
      </c>
      <c r="AI23" s="12">
        <v>16.963999999999999</v>
      </c>
      <c r="AJ23" s="12">
        <v>27.190999999999999</v>
      </c>
      <c r="AK23" s="12">
        <v>33.889000000000003</v>
      </c>
      <c r="AL23" s="12">
        <v>30.056000000000001</v>
      </c>
      <c r="AM23" s="12">
        <v>23.158000000000001</v>
      </c>
    </row>
    <row r="24" spans="1:1005" ht="15" x14ac:dyDescent="0.25">
      <c r="A24" s="26">
        <v>43831</v>
      </c>
      <c r="B24"/>
      <c r="C24"/>
      <c r="D24" s="11">
        <v>31.25</v>
      </c>
      <c r="E24" s="11">
        <v>30.138000000000002</v>
      </c>
      <c r="F24" s="11">
        <v>31.084</v>
      </c>
      <c r="G24" s="11">
        <v>43.695999999999998</v>
      </c>
      <c r="H24" s="11">
        <v>33.594000000000001</v>
      </c>
      <c r="I24" s="11">
        <v>34.31</v>
      </c>
      <c r="J24" s="11">
        <v>28.405999999999999</v>
      </c>
      <c r="K24" s="11">
        <v>21.562999999999999</v>
      </c>
      <c r="L24" s="11">
        <v>23.47</v>
      </c>
      <c r="M24" s="11">
        <v>25.887</v>
      </c>
      <c r="N24" s="11">
        <v>25.645</v>
      </c>
      <c r="O24" s="11">
        <v>23.532</v>
      </c>
      <c r="P24" s="11">
        <v>33.962000000000003</v>
      </c>
      <c r="Q24" s="11">
        <v>24.617999999999999</v>
      </c>
      <c r="R24" s="11">
        <v>39.527000000000001</v>
      </c>
      <c r="S24" s="11">
        <v>30.212</v>
      </c>
      <c r="T24" s="11">
        <v>36.543999999999997</v>
      </c>
      <c r="U24" s="11">
        <v>28.806000000000001</v>
      </c>
      <c r="V24" s="11">
        <v>30.527999999999999</v>
      </c>
      <c r="W24" s="11">
        <v>22.015999999999998</v>
      </c>
      <c r="X24" s="11">
        <v>23.879000000000001</v>
      </c>
      <c r="Y24" s="11">
        <v>14.895</v>
      </c>
      <c r="Z24" s="11">
        <v>25.084</v>
      </c>
      <c r="AA24" s="11">
        <v>28.948</v>
      </c>
      <c r="AB24" s="11">
        <v>28.033000000000001</v>
      </c>
      <c r="AC24" s="11">
        <v>30.231000000000002</v>
      </c>
      <c r="AD24" s="11">
        <v>25.207999999999998</v>
      </c>
      <c r="AE24" s="11">
        <v>34.536000000000001</v>
      </c>
      <c r="AF24" s="11">
        <v>27.391999999999999</v>
      </c>
      <c r="AG24" s="11">
        <v>24.513999999999999</v>
      </c>
      <c r="AH24" s="31">
        <v>31</v>
      </c>
      <c r="AI24" s="12">
        <v>15.32</v>
      </c>
      <c r="AJ24" s="12">
        <v>23.745999999999999</v>
      </c>
      <c r="AK24" s="12">
        <v>29.709</v>
      </c>
      <c r="AL24" s="12">
        <v>27.649000000000001</v>
      </c>
      <c r="AM24" s="12">
        <v>19.745000000000001</v>
      </c>
    </row>
    <row r="25" spans="1:1005" ht="15" x14ac:dyDescent="0.25">
      <c r="A25" s="26">
        <v>43862</v>
      </c>
      <c r="B25"/>
      <c r="C25"/>
      <c r="D25" s="11">
        <v>28.83</v>
      </c>
      <c r="E25" s="11">
        <v>26.48</v>
      </c>
      <c r="F25" s="11">
        <v>24.838000000000001</v>
      </c>
      <c r="G25" s="11">
        <v>37.636000000000003</v>
      </c>
      <c r="H25" s="11">
        <v>46.433</v>
      </c>
      <c r="I25" s="11">
        <v>33</v>
      </c>
      <c r="J25" s="11">
        <v>24.193999999999999</v>
      </c>
      <c r="K25" s="11">
        <v>18.445</v>
      </c>
      <c r="L25" s="11">
        <v>20.960999999999999</v>
      </c>
      <c r="M25" s="11">
        <v>23.471</v>
      </c>
      <c r="N25" s="11">
        <v>22.983000000000001</v>
      </c>
      <c r="O25" s="11">
        <v>22.277999999999999</v>
      </c>
      <c r="P25" s="11">
        <v>28.760999999999999</v>
      </c>
      <c r="Q25" s="11">
        <v>26.591000000000001</v>
      </c>
      <c r="R25" s="11">
        <v>37.109000000000002</v>
      </c>
      <c r="S25" s="11">
        <v>25.346</v>
      </c>
      <c r="T25" s="11">
        <v>32.594999999999999</v>
      </c>
      <c r="U25" s="11">
        <v>29.501000000000001</v>
      </c>
      <c r="V25" s="11">
        <v>31.565999999999999</v>
      </c>
      <c r="W25" s="11">
        <v>22.614999999999998</v>
      </c>
      <c r="X25" s="11">
        <v>20.295999999999999</v>
      </c>
      <c r="Y25" s="11">
        <v>19.106000000000002</v>
      </c>
      <c r="Z25" s="11">
        <v>21.619</v>
      </c>
      <c r="AA25" s="11">
        <v>25.562000000000001</v>
      </c>
      <c r="AB25" s="11">
        <v>23.475999999999999</v>
      </c>
      <c r="AC25" s="11">
        <v>29.405999999999999</v>
      </c>
      <c r="AD25" s="11">
        <v>21.265999999999998</v>
      </c>
      <c r="AE25" s="11">
        <v>31.294</v>
      </c>
      <c r="AF25" s="11">
        <v>23.312000000000001</v>
      </c>
      <c r="AG25" s="11">
        <v>20.689</v>
      </c>
      <c r="AH25" s="31">
        <v>26.745999999999999</v>
      </c>
      <c r="AI25" s="12">
        <v>13.209</v>
      </c>
      <c r="AJ25" s="12">
        <v>24.73</v>
      </c>
      <c r="AK25" s="12">
        <v>30.838000000000001</v>
      </c>
      <c r="AL25" s="12">
        <v>24.411999999999999</v>
      </c>
      <c r="AM25" s="12">
        <v>17.126999999999999</v>
      </c>
    </row>
    <row r="26" spans="1:1005" ht="15" x14ac:dyDescent="0.25">
      <c r="A26" s="26">
        <v>43891</v>
      </c>
      <c r="B26"/>
      <c r="C26"/>
      <c r="D26" s="11">
        <v>46.35</v>
      </c>
      <c r="E26" s="11">
        <v>40.92</v>
      </c>
      <c r="F26" s="11">
        <v>24.77</v>
      </c>
      <c r="G26" s="11">
        <v>54.610999999999997</v>
      </c>
      <c r="H26" s="11">
        <v>87.617999999999995</v>
      </c>
      <c r="I26" s="11">
        <v>38.783000000000001</v>
      </c>
      <c r="J26" s="11">
        <v>35.564999999999998</v>
      </c>
      <c r="K26" s="11">
        <v>52.645000000000003</v>
      </c>
      <c r="L26" s="11">
        <v>33.637</v>
      </c>
      <c r="M26" s="11">
        <v>34.067</v>
      </c>
      <c r="N26" s="11">
        <v>38.706000000000003</v>
      </c>
      <c r="O26" s="11">
        <v>40.765000000000001</v>
      </c>
      <c r="P26" s="11">
        <v>51.74</v>
      </c>
      <c r="Q26" s="11">
        <v>59.904000000000003</v>
      </c>
      <c r="R26" s="11">
        <v>49.838999999999999</v>
      </c>
      <c r="S26" s="11">
        <v>51.652999999999999</v>
      </c>
      <c r="T26" s="11">
        <v>52.258000000000003</v>
      </c>
      <c r="U26" s="11">
        <v>42.018000000000001</v>
      </c>
      <c r="V26" s="11">
        <v>37.112000000000002</v>
      </c>
      <c r="W26" s="11">
        <v>35.238999999999997</v>
      </c>
      <c r="X26" s="11">
        <v>25.48</v>
      </c>
      <c r="Y26" s="11">
        <v>32.338999999999999</v>
      </c>
      <c r="Z26" s="11">
        <v>62.031999999999996</v>
      </c>
      <c r="AA26" s="11">
        <v>30.073</v>
      </c>
      <c r="AB26" s="11">
        <v>33.338000000000001</v>
      </c>
      <c r="AC26" s="11">
        <v>79.909000000000006</v>
      </c>
      <c r="AD26" s="11">
        <v>23.207000000000001</v>
      </c>
      <c r="AE26" s="11">
        <v>59.777999999999999</v>
      </c>
      <c r="AF26" s="11">
        <v>28.524000000000001</v>
      </c>
      <c r="AG26" s="11">
        <v>39.33</v>
      </c>
      <c r="AH26" s="31">
        <v>52.941000000000003</v>
      </c>
      <c r="AI26" s="12">
        <v>21.754999999999999</v>
      </c>
      <c r="AJ26" s="12">
        <v>27.395</v>
      </c>
      <c r="AK26" s="12">
        <v>57.286000000000001</v>
      </c>
      <c r="AL26" s="12">
        <v>26.831</v>
      </c>
      <c r="AM26" s="12">
        <v>29.588000000000001</v>
      </c>
    </row>
    <row r="27" spans="1:1005" ht="15" x14ac:dyDescent="0.25">
      <c r="A27" s="26">
        <v>43922</v>
      </c>
      <c r="B27"/>
      <c r="C27"/>
      <c r="D27" s="11">
        <v>100.63</v>
      </c>
      <c r="E27" s="11">
        <v>50.811</v>
      </c>
      <c r="F27" s="11">
        <v>58.524999999999999</v>
      </c>
      <c r="G27" s="11">
        <v>124.84399999999999</v>
      </c>
      <c r="H27" s="11">
        <v>152.72</v>
      </c>
      <c r="I27" s="11">
        <v>130.16300000000001</v>
      </c>
      <c r="J27" s="11">
        <v>81.991</v>
      </c>
      <c r="K27" s="11">
        <v>135.155</v>
      </c>
      <c r="L27" s="11">
        <v>77.692999999999998</v>
      </c>
      <c r="M27" s="11">
        <v>66.173000000000002</v>
      </c>
      <c r="N27" s="11">
        <v>100.523</v>
      </c>
      <c r="O27" s="11">
        <v>119.152</v>
      </c>
      <c r="P27" s="11">
        <v>101.07599999999999</v>
      </c>
      <c r="Q27" s="11">
        <v>76.248999999999995</v>
      </c>
      <c r="R27" s="11">
        <v>116.255</v>
      </c>
      <c r="S27" s="11">
        <v>112.054</v>
      </c>
      <c r="T27" s="11">
        <v>85.13</v>
      </c>
      <c r="U27" s="11">
        <v>58.966000000000001</v>
      </c>
      <c r="V27" s="11">
        <v>99.308999999999997</v>
      </c>
      <c r="W27" s="11">
        <v>74.179000000000002</v>
      </c>
      <c r="X27" s="11">
        <v>67.100999999999999</v>
      </c>
      <c r="Y27" s="11">
        <v>66.698999999999998</v>
      </c>
      <c r="Z27" s="11">
        <v>130.303</v>
      </c>
      <c r="AA27" s="11">
        <v>79.760999999999996</v>
      </c>
      <c r="AB27" s="11">
        <v>111.61</v>
      </c>
      <c r="AC27" s="11">
        <v>119.95699999999999</v>
      </c>
      <c r="AD27" s="11">
        <v>82.971999999999994</v>
      </c>
      <c r="AE27" s="11">
        <v>100.977</v>
      </c>
      <c r="AF27" s="11">
        <v>75.954999999999998</v>
      </c>
      <c r="AG27" s="11">
        <v>92.977000000000004</v>
      </c>
      <c r="AH27" s="31">
        <v>111.67700000000001</v>
      </c>
      <c r="AI27" s="12">
        <v>52.084000000000003</v>
      </c>
      <c r="AJ27" s="12">
        <v>67.234999999999999</v>
      </c>
      <c r="AK27" s="12">
        <v>97.242000000000004</v>
      </c>
      <c r="AL27" s="12">
        <v>65.763999999999996</v>
      </c>
      <c r="AM27" s="12">
        <v>51.999000000000002</v>
      </c>
    </row>
    <row r="28" spans="1:1005" ht="15" x14ac:dyDescent="0.25">
      <c r="A28" s="26">
        <v>43952</v>
      </c>
      <c r="B28"/>
      <c r="C28"/>
      <c r="D28" s="11">
        <v>281.23</v>
      </c>
      <c r="E28" s="11">
        <v>195.19300000000001</v>
      </c>
      <c r="F28" s="11">
        <v>596.51400000000001</v>
      </c>
      <c r="G28" s="11">
        <v>480.26499999999999</v>
      </c>
      <c r="H28" s="11">
        <v>399.35300000000001</v>
      </c>
      <c r="I28" s="11">
        <v>383.81799999999998</v>
      </c>
      <c r="J28" s="11">
        <v>180.661</v>
      </c>
      <c r="K28" s="11">
        <v>220.994</v>
      </c>
      <c r="L28" s="11">
        <v>148.93199999999999</v>
      </c>
      <c r="M28" s="11">
        <v>215.833</v>
      </c>
      <c r="N28" s="11">
        <v>250.529</v>
      </c>
      <c r="O28" s="11">
        <v>346.84800000000001</v>
      </c>
      <c r="P28" s="11">
        <v>269.70699999999999</v>
      </c>
      <c r="Q28" s="11">
        <v>251.54400000000001</v>
      </c>
      <c r="R28" s="11">
        <v>431.06599999999997</v>
      </c>
      <c r="S28" s="11">
        <v>412.48700000000002</v>
      </c>
      <c r="T28" s="11">
        <v>268.57900000000001</v>
      </c>
      <c r="U28" s="11">
        <v>277.82299999999998</v>
      </c>
      <c r="V28" s="11">
        <v>277.87799999999999</v>
      </c>
      <c r="W28" s="11">
        <v>300.93799999999999</v>
      </c>
      <c r="X28" s="11">
        <v>86.978999999999999</v>
      </c>
      <c r="Y28" s="11">
        <v>194.15899999999999</v>
      </c>
      <c r="Z28" s="11">
        <v>270.42599999999999</v>
      </c>
      <c r="AA28" s="11">
        <v>312.36599999999999</v>
      </c>
      <c r="AB28" s="11">
        <v>262.62099999999998</v>
      </c>
      <c r="AC28" s="11">
        <v>302.34100000000001</v>
      </c>
      <c r="AD28" s="11">
        <v>352.26</v>
      </c>
      <c r="AE28" s="11">
        <v>341.02600000000001</v>
      </c>
      <c r="AF28" s="11">
        <v>149.834</v>
      </c>
      <c r="AG28" s="11">
        <v>220.97</v>
      </c>
      <c r="AH28" s="31">
        <v>151.416</v>
      </c>
      <c r="AI28" s="12">
        <v>123.855</v>
      </c>
      <c r="AJ28" s="12">
        <v>295.92</v>
      </c>
      <c r="AK28" s="12">
        <v>241.16</v>
      </c>
      <c r="AL28" s="12">
        <v>127.59699999999999</v>
      </c>
      <c r="AM28" s="12">
        <v>191.64500000000001</v>
      </c>
      <c r="ALQ28" s="12" t="e">
        <v>#N/A</v>
      </c>
    </row>
    <row r="29" spans="1:1005" ht="15" x14ac:dyDescent="0.25">
      <c r="A29" s="26">
        <v>43983</v>
      </c>
      <c r="B29"/>
      <c r="C29"/>
      <c r="D29" s="11">
        <v>314.85000000000002</v>
      </c>
      <c r="E29" s="11">
        <v>464.73399999999998</v>
      </c>
      <c r="F29" s="11">
        <v>826.14800000000002</v>
      </c>
      <c r="G29" s="11">
        <v>478.858</v>
      </c>
      <c r="H29" s="11">
        <v>461.81700000000001</v>
      </c>
      <c r="I29" s="11">
        <v>341.964</v>
      </c>
      <c r="J29" s="11">
        <v>208.52699999999999</v>
      </c>
      <c r="K29" s="11">
        <v>173.38200000000001</v>
      </c>
      <c r="L29" s="11">
        <v>209.083</v>
      </c>
      <c r="M29" s="11">
        <v>330.97800000000001</v>
      </c>
      <c r="N29" s="11">
        <v>211.44800000000001</v>
      </c>
      <c r="O29" s="11">
        <v>475.6</v>
      </c>
      <c r="P29" s="11">
        <v>254.911</v>
      </c>
      <c r="Q29" s="11">
        <v>655.97900000000004</v>
      </c>
      <c r="R29" s="11">
        <v>357.25200000000001</v>
      </c>
      <c r="S29" s="11">
        <v>612.59799999999996</v>
      </c>
      <c r="T29" s="11">
        <v>246.233</v>
      </c>
      <c r="U29" s="11">
        <v>428.96899999999999</v>
      </c>
      <c r="V29" s="11">
        <v>183.32499999999999</v>
      </c>
      <c r="W29" s="11">
        <v>233.77</v>
      </c>
      <c r="X29" s="11">
        <v>60.225999999999999</v>
      </c>
      <c r="Y29" s="11">
        <v>245.89500000000001</v>
      </c>
      <c r="Z29" s="11">
        <v>172.726</v>
      </c>
      <c r="AA29" s="11">
        <v>341.00299999999999</v>
      </c>
      <c r="AB29" s="11">
        <v>230.29499999999999</v>
      </c>
      <c r="AC29" s="11">
        <v>232.19300000000001</v>
      </c>
      <c r="AD29" s="11">
        <v>594.88599999999997</v>
      </c>
      <c r="AE29" s="11">
        <v>326.27199999999999</v>
      </c>
      <c r="AF29" s="11">
        <v>300.601</v>
      </c>
      <c r="AG29" s="11">
        <v>529.22</v>
      </c>
      <c r="AH29" s="31">
        <v>62.438000000000002</v>
      </c>
      <c r="AI29" s="12">
        <v>164.59</v>
      </c>
      <c r="AJ29" s="12">
        <v>386.18599999999998</v>
      </c>
      <c r="AK29" s="12">
        <v>387.161</v>
      </c>
      <c r="AL29" s="12">
        <v>133.65600000000001</v>
      </c>
      <c r="AM29" s="12">
        <v>356.82100000000003</v>
      </c>
      <c r="ALQ29" s="12" t="e">
        <v>#N/A</v>
      </c>
    </row>
    <row r="30" spans="1:1005" ht="15" x14ac:dyDescent="0.25">
      <c r="A30" s="26">
        <v>44013</v>
      </c>
      <c r="B30"/>
      <c r="C30"/>
      <c r="D30" s="11">
        <v>137.63</v>
      </c>
      <c r="E30" s="11">
        <v>248.26499999999999</v>
      </c>
      <c r="F30" s="11">
        <v>364.483</v>
      </c>
      <c r="G30" s="11">
        <v>146.51900000000001</v>
      </c>
      <c r="H30" s="11">
        <v>183.74</v>
      </c>
      <c r="I30" s="11">
        <v>109.053</v>
      </c>
      <c r="J30" s="11">
        <v>78.346999999999994</v>
      </c>
      <c r="K30" s="11">
        <v>71.593000000000004</v>
      </c>
      <c r="L30" s="11">
        <v>81.132000000000005</v>
      </c>
      <c r="M30" s="11">
        <v>147.36500000000001</v>
      </c>
      <c r="N30" s="11">
        <v>79.346000000000004</v>
      </c>
      <c r="O30" s="11">
        <v>218.84800000000001</v>
      </c>
      <c r="P30" s="11">
        <v>78.927999999999997</v>
      </c>
      <c r="Q30" s="11">
        <v>551.72699999999998</v>
      </c>
      <c r="R30" s="11">
        <v>135.24199999999999</v>
      </c>
      <c r="S30" s="11">
        <v>216.81700000000001</v>
      </c>
      <c r="T30" s="11">
        <v>113.898</v>
      </c>
      <c r="U30" s="11">
        <v>244.929</v>
      </c>
      <c r="V30" s="11">
        <v>56.326999999999998</v>
      </c>
      <c r="W30" s="11">
        <v>66.822000000000003</v>
      </c>
      <c r="X30" s="11">
        <v>24.591000000000001</v>
      </c>
      <c r="Y30" s="11">
        <v>69.957999999999998</v>
      </c>
      <c r="Z30" s="11">
        <v>63.067999999999998</v>
      </c>
      <c r="AA30" s="11">
        <v>133.066</v>
      </c>
      <c r="AB30" s="11">
        <v>84.194000000000003</v>
      </c>
      <c r="AC30" s="11">
        <v>78.989000000000004</v>
      </c>
      <c r="AD30" s="11">
        <v>242.71</v>
      </c>
      <c r="AE30" s="11">
        <v>165.34200000000001</v>
      </c>
      <c r="AF30" s="11">
        <v>85.605000000000004</v>
      </c>
      <c r="AG30" s="11">
        <v>239.56800000000001</v>
      </c>
      <c r="AH30" s="31">
        <v>29.51</v>
      </c>
      <c r="AI30" s="12">
        <v>57.448</v>
      </c>
      <c r="AJ30" s="12">
        <v>117.642</v>
      </c>
      <c r="AK30" s="12">
        <v>113.812</v>
      </c>
      <c r="AL30" s="12">
        <v>52.582000000000001</v>
      </c>
      <c r="AM30" s="12">
        <v>202.43</v>
      </c>
      <c r="ALQ30" s="12" t="e">
        <v>#N/A</v>
      </c>
    </row>
    <row r="31" spans="1:1005" ht="15" x14ac:dyDescent="0.25">
      <c r="A31" s="26">
        <v>44044</v>
      </c>
      <c r="B31"/>
      <c r="C31"/>
      <c r="D31" s="11">
        <v>75.010000000000005</v>
      </c>
      <c r="E31" s="11">
        <v>93.52</v>
      </c>
      <c r="F31" s="11">
        <v>141.001</v>
      </c>
      <c r="G31" s="11">
        <v>67.950999999999993</v>
      </c>
      <c r="H31" s="11">
        <v>71.765000000000001</v>
      </c>
      <c r="I31" s="11">
        <v>62.534999999999997</v>
      </c>
      <c r="J31" s="11">
        <v>47.023000000000003</v>
      </c>
      <c r="K31" s="11">
        <v>53.445999999999998</v>
      </c>
      <c r="L31" s="11">
        <v>42.854999999999997</v>
      </c>
      <c r="M31" s="11">
        <v>62.188000000000002</v>
      </c>
      <c r="N31" s="11">
        <v>61.429000000000002</v>
      </c>
      <c r="O31" s="11">
        <v>75.852999999999994</v>
      </c>
      <c r="P31" s="11">
        <v>46.332000000000001</v>
      </c>
      <c r="Q31" s="11">
        <v>146.96299999999999</v>
      </c>
      <c r="R31" s="11">
        <v>58.713999999999999</v>
      </c>
      <c r="S31" s="11">
        <v>92.623000000000005</v>
      </c>
      <c r="T31" s="11">
        <v>54.652999999999999</v>
      </c>
      <c r="U31" s="11">
        <v>96.656000000000006</v>
      </c>
      <c r="V31" s="11">
        <v>45.82</v>
      </c>
      <c r="W31" s="11">
        <v>50.802</v>
      </c>
      <c r="X31" s="11">
        <v>20.23</v>
      </c>
      <c r="Y31" s="11">
        <v>42.389000000000003</v>
      </c>
      <c r="Z31" s="11">
        <v>39.811</v>
      </c>
      <c r="AA31" s="11">
        <v>62.591999999999999</v>
      </c>
      <c r="AB31" s="11">
        <v>60.021000000000001</v>
      </c>
      <c r="AC31" s="11">
        <v>53.765999999999998</v>
      </c>
      <c r="AD31" s="11">
        <v>87.317999999999998</v>
      </c>
      <c r="AE31" s="11">
        <v>62.895000000000003</v>
      </c>
      <c r="AF31" s="11">
        <v>52.984000000000002</v>
      </c>
      <c r="AG31" s="11">
        <v>74.501999999999995</v>
      </c>
      <c r="AH31" s="31">
        <v>29.463000000000001</v>
      </c>
      <c r="AI31" s="12">
        <v>40.843000000000004</v>
      </c>
      <c r="AJ31" s="12">
        <v>62.405000000000001</v>
      </c>
      <c r="AK31" s="12">
        <v>49.298000000000002</v>
      </c>
      <c r="AL31" s="12">
        <v>32.930999999999997</v>
      </c>
      <c r="AM31" s="12">
        <v>104.381</v>
      </c>
      <c r="ALQ31" s="12" t="e">
        <v>#N/A</v>
      </c>
    </row>
    <row r="32" spans="1:1005" ht="15" x14ac:dyDescent="0.25">
      <c r="A32" s="26">
        <v>44075</v>
      </c>
      <c r="B32"/>
      <c r="C32"/>
      <c r="D32" s="11">
        <v>46.81</v>
      </c>
      <c r="E32" s="11">
        <v>48.96</v>
      </c>
      <c r="F32" s="11">
        <v>82.263000000000005</v>
      </c>
      <c r="G32" s="11">
        <v>71.811000000000007</v>
      </c>
      <c r="H32" s="11">
        <v>76.516999999999996</v>
      </c>
      <c r="I32" s="11">
        <v>48.978000000000002</v>
      </c>
      <c r="J32" s="11">
        <v>48.731999999999999</v>
      </c>
      <c r="K32" s="11">
        <v>38.325000000000003</v>
      </c>
      <c r="L32" s="11">
        <v>37.453000000000003</v>
      </c>
      <c r="M32" s="11">
        <v>41.113</v>
      </c>
      <c r="N32" s="11">
        <v>49.584000000000003</v>
      </c>
      <c r="O32" s="11">
        <v>64.792000000000002</v>
      </c>
      <c r="P32" s="11">
        <v>44.805</v>
      </c>
      <c r="Q32" s="11">
        <v>73.602000000000004</v>
      </c>
      <c r="R32" s="11">
        <v>48.755000000000003</v>
      </c>
      <c r="S32" s="11">
        <v>70.099999999999994</v>
      </c>
      <c r="T32" s="11">
        <v>40.033000000000001</v>
      </c>
      <c r="U32" s="11">
        <v>55.36</v>
      </c>
      <c r="V32" s="11">
        <v>38.957000000000001</v>
      </c>
      <c r="W32" s="11">
        <v>36.234999999999999</v>
      </c>
      <c r="X32" s="11">
        <v>24.457000000000001</v>
      </c>
      <c r="Y32" s="11">
        <v>64.936999999999998</v>
      </c>
      <c r="Z32" s="11">
        <v>46.021999999999998</v>
      </c>
      <c r="AA32" s="11">
        <v>42.265999999999998</v>
      </c>
      <c r="AB32" s="11">
        <v>46.182000000000002</v>
      </c>
      <c r="AC32" s="11">
        <v>55.703000000000003</v>
      </c>
      <c r="AD32" s="11">
        <v>55.216999999999999</v>
      </c>
      <c r="AE32" s="11">
        <v>45.406999999999996</v>
      </c>
      <c r="AF32" s="11">
        <v>34.28</v>
      </c>
      <c r="AG32" s="11">
        <v>47.383000000000003</v>
      </c>
      <c r="AH32" s="31">
        <v>26.597000000000001</v>
      </c>
      <c r="AI32" s="12">
        <v>61.890999999999998</v>
      </c>
      <c r="AJ32" s="12">
        <v>58.712000000000003</v>
      </c>
      <c r="AK32" s="12">
        <v>40.718000000000004</v>
      </c>
      <c r="AL32" s="12">
        <v>29.126999999999999</v>
      </c>
      <c r="AM32" s="12">
        <v>87.1</v>
      </c>
      <c r="ALQ32" s="12" t="e">
        <v>#N/A</v>
      </c>
    </row>
    <row r="33" spans="1:1005" ht="15" x14ac:dyDescent="0.25">
      <c r="A33" s="26">
        <v>44105</v>
      </c>
      <c r="B33" s="13"/>
      <c r="C33" s="13"/>
      <c r="D33" s="11">
        <v>46.89</v>
      </c>
      <c r="E33" s="11">
        <v>41.454000000000001</v>
      </c>
      <c r="F33" s="11">
        <v>73.480999999999995</v>
      </c>
      <c r="G33" s="11">
        <v>101.73</v>
      </c>
      <c r="H33" s="11">
        <v>78.757000000000005</v>
      </c>
      <c r="I33" s="11">
        <v>39.719000000000001</v>
      </c>
      <c r="J33" s="11">
        <v>36.76</v>
      </c>
      <c r="K33" s="11">
        <v>36.749000000000002</v>
      </c>
      <c r="L33" s="11">
        <v>56.198999999999998</v>
      </c>
      <c r="M33" s="11">
        <v>34.732999999999997</v>
      </c>
      <c r="N33" s="11">
        <v>34.481000000000002</v>
      </c>
      <c r="O33" s="11">
        <v>55.695999999999998</v>
      </c>
      <c r="P33" s="11">
        <v>39.578000000000003</v>
      </c>
      <c r="Q33" s="11">
        <v>67.075000000000003</v>
      </c>
      <c r="R33" s="11">
        <v>59.402000000000001</v>
      </c>
      <c r="S33" s="11">
        <v>76.763999999999996</v>
      </c>
      <c r="T33" s="11">
        <v>47.563000000000002</v>
      </c>
      <c r="U33" s="11">
        <v>43.557000000000002</v>
      </c>
      <c r="V33" s="11">
        <v>34.445999999999998</v>
      </c>
      <c r="W33" s="11">
        <v>32.228999999999999</v>
      </c>
      <c r="X33" s="11">
        <v>33.994</v>
      </c>
      <c r="Y33" s="11">
        <v>40.057000000000002</v>
      </c>
      <c r="Z33" s="11">
        <v>41.823999999999998</v>
      </c>
      <c r="AA33" s="11">
        <v>59.34</v>
      </c>
      <c r="AB33" s="11">
        <v>77.634</v>
      </c>
      <c r="AC33" s="11">
        <v>51.773000000000003</v>
      </c>
      <c r="AD33" s="11">
        <v>48.688000000000002</v>
      </c>
      <c r="AE33" s="11">
        <v>44.819000000000003</v>
      </c>
      <c r="AF33" s="11">
        <v>34.9</v>
      </c>
      <c r="AG33" s="11">
        <v>46.521000000000001</v>
      </c>
      <c r="AH33" s="31">
        <v>24.751000000000001</v>
      </c>
      <c r="AI33" s="12">
        <v>57.433999999999997</v>
      </c>
      <c r="AJ33" s="12">
        <v>71.730999999999995</v>
      </c>
      <c r="AK33" s="12">
        <v>35.133000000000003</v>
      </c>
      <c r="AL33" s="12">
        <v>29.960999999999999</v>
      </c>
      <c r="AM33" s="12">
        <v>53.78</v>
      </c>
      <c r="ALQ33" s="12" t="e">
        <v>#N/A</v>
      </c>
    </row>
    <row r="34" spans="1:1005" ht="15" x14ac:dyDescent="0.25">
      <c r="A34" s="26">
        <v>44136</v>
      </c>
      <c r="B34"/>
      <c r="C34"/>
      <c r="D34" s="11">
        <v>38.090000000000003</v>
      </c>
      <c r="E34" s="11">
        <v>35.271000000000001</v>
      </c>
      <c r="F34" s="11">
        <v>57.84</v>
      </c>
      <c r="G34" s="11">
        <v>59.329000000000001</v>
      </c>
      <c r="H34" s="11">
        <v>54.741</v>
      </c>
      <c r="I34" s="11">
        <v>37.966000000000001</v>
      </c>
      <c r="J34" s="11">
        <v>28.303000000000001</v>
      </c>
      <c r="K34" s="11">
        <v>29.321000000000002</v>
      </c>
      <c r="L34" s="11">
        <v>46.374000000000002</v>
      </c>
      <c r="M34" s="11">
        <v>31.939</v>
      </c>
      <c r="N34" s="11">
        <v>29.074999999999999</v>
      </c>
      <c r="O34" s="11">
        <v>43.476999999999997</v>
      </c>
      <c r="P34" s="11">
        <v>35.61</v>
      </c>
      <c r="Q34" s="11">
        <v>50.359000000000002</v>
      </c>
      <c r="R34" s="11">
        <v>43.68</v>
      </c>
      <c r="S34" s="11">
        <v>52.250999999999998</v>
      </c>
      <c r="T34" s="11">
        <v>39.584000000000003</v>
      </c>
      <c r="U34" s="11">
        <v>35.207000000000001</v>
      </c>
      <c r="V34" s="11">
        <v>29.628</v>
      </c>
      <c r="W34" s="11">
        <v>31.291</v>
      </c>
      <c r="X34" s="11">
        <v>20.713000000000001</v>
      </c>
      <c r="Y34" s="11">
        <v>28.844999999999999</v>
      </c>
      <c r="Z34" s="11">
        <v>36.392000000000003</v>
      </c>
      <c r="AA34" s="11">
        <v>43.527999999999999</v>
      </c>
      <c r="AB34" s="11">
        <v>48.462000000000003</v>
      </c>
      <c r="AC34" s="11">
        <v>37.914999999999999</v>
      </c>
      <c r="AD34" s="11">
        <v>42.176000000000002</v>
      </c>
      <c r="AE34" s="11">
        <v>41.353999999999999</v>
      </c>
      <c r="AF34" s="11">
        <v>34.063000000000002</v>
      </c>
      <c r="AG34" s="11">
        <v>38.137</v>
      </c>
      <c r="AH34" s="31">
        <v>21.08</v>
      </c>
      <c r="AI34" s="12">
        <v>33.901000000000003</v>
      </c>
      <c r="AJ34" s="12">
        <v>42.811999999999998</v>
      </c>
      <c r="AK34" s="12">
        <v>33.030999999999999</v>
      </c>
      <c r="AL34" s="12">
        <v>28.225999999999999</v>
      </c>
      <c r="AM34" s="12">
        <v>36.911000000000001</v>
      </c>
      <c r="ALQ34" s="12" t="e">
        <v>#N/A</v>
      </c>
    </row>
    <row r="35" spans="1:1005" ht="15" x14ac:dyDescent="0.25">
      <c r="A35" s="26">
        <v>44166</v>
      </c>
      <c r="B35"/>
      <c r="C35"/>
      <c r="D35" s="11">
        <v>32.43</v>
      </c>
      <c r="E35" s="11">
        <v>33.787999999999997</v>
      </c>
      <c r="F35" s="11">
        <v>49.642000000000003</v>
      </c>
      <c r="G35" s="11">
        <v>43.456000000000003</v>
      </c>
      <c r="H35" s="11">
        <v>42.244999999999997</v>
      </c>
      <c r="I35" s="11">
        <v>33.781999999999996</v>
      </c>
      <c r="J35" s="11">
        <v>25.885999999999999</v>
      </c>
      <c r="K35" s="11">
        <v>26.321000000000002</v>
      </c>
      <c r="L35" s="11">
        <v>32.979999999999997</v>
      </c>
      <c r="M35" s="11">
        <v>29.216000000000001</v>
      </c>
      <c r="N35" s="11">
        <v>26.934000000000001</v>
      </c>
      <c r="O35" s="11">
        <v>38.003999999999998</v>
      </c>
      <c r="P35" s="11">
        <v>30.673999999999999</v>
      </c>
      <c r="Q35" s="11">
        <v>45.774999999999999</v>
      </c>
      <c r="R35" s="11">
        <v>38.296999999999997</v>
      </c>
      <c r="S35" s="11">
        <v>42.228000000000002</v>
      </c>
      <c r="T35" s="11">
        <v>36.472000000000001</v>
      </c>
      <c r="U35" s="11">
        <v>32.564999999999998</v>
      </c>
      <c r="V35" s="11">
        <v>26.56</v>
      </c>
      <c r="W35" s="11">
        <v>27.1</v>
      </c>
      <c r="X35" s="11">
        <v>17.513999999999999</v>
      </c>
      <c r="Y35" s="11">
        <v>26.896000000000001</v>
      </c>
      <c r="Z35" s="11">
        <v>28.861000000000001</v>
      </c>
      <c r="AA35" s="11">
        <v>33.179000000000002</v>
      </c>
      <c r="AB35" s="11">
        <v>34.634999999999998</v>
      </c>
      <c r="AC35" s="11">
        <v>29.518000000000001</v>
      </c>
      <c r="AD35" s="11">
        <v>38.526000000000003</v>
      </c>
      <c r="AE35" s="11">
        <v>34.533000000000001</v>
      </c>
      <c r="AF35" s="11">
        <v>29.111000000000001</v>
      </c>
      <c r="AG35" s="11">
        <v>34.167999999999999</v>
      </c>
      <c r="AH35" s="31">
        <v>19.706</v>
      </c>
      <c r="AI35" s="12">
        <v>26.206</v>
      </c>
      <c r="AJ35" s="12">
        <v>33.573999999999998</v>
      </c>
      <c r="AK35" s="12">
        <v>31.283999999999999</v>
      </c>
      <c r="AL35" s="12">
        <v>22.884</v>
      </c>
      <c r="AM35" s="12">
        <v>32.518000000000001</v>
      </c>
      <c r="ALQ35" s="12" t="e">
        <v>#N/A</v>
      </c>
    </row>
    <row r="36" spans="1:1005" ht="15" x14ac:dyDescent="0.25">
      <c r="A36" s="26">
        <v>44197</v>
      </c>
      <c r="B36"/>
      <c r="C36"/>
      <c r="D36" s="15">
        <v>31.25</v>
      </c>
      <c r="E36" s="11">
        <v>32.308999999999997</v>
      </c>
      <c r="F36" s="11">
        <v>44.347999999999999</v>
      </c>
      <c r="G36" s="11">
        <v>37.731000000000002</v>
      </c>
      <c r="H36" s="11">
        <v>35.716999999999999</v>
      </c>
      <c r="I36" s="11">
        <v>30.053999999999998</v>
      </c>
      <c r="J36" s="11">
        <v>23.297999999999998</v>
      </c>
      <c r="K36" s="11">
        <v>23.603000000000002</v>
      </c>
      <c r="L36" s="11">
        <v>26.43</v>
      </c>
      <c r="M36" s="11">
        <v>25.716999999999999</v>
      </c>
      <c r="N36" s="11">
        <v>24.536999999999999</v>
      </c>
      <c r="O36" s="11">
        <v>34.103000000000002</v>
      </c>
      <c r="P36" s="11">
        <v>27.47</v>
      </c>
      <c r="Q36" s="11">
        <v>40.008000000000003</v>
      </c>
      <c r="R36" s="11">
        <v>33.093000000000004</v>
      </c>
      <c r="S36" s="11">
        <v>37.89</v>
      </c>
      <c r="T36" s="11">
        <v>31.81</v>
      </c>
      <c r="U36" s="11">
        <v>31.613</v>
      </c>
      <c r="V36" s="11">
        <v>23.771000000000001</v>
      </c>
      <c r="W36" s="11">
        <v>24.052</v>
      </c>
      <c r="X36" s="11">
        <v>15.907999999999999</v>
      </c>
      <c r="Y36" s="11">
        <v>23.826000000000001</v>
      </c>
      <c r="Z36" s="11">
        <v>29.431999999999999</v>
      </c>
      <c r="AA36" s="11">
        <v>28.792999999999999</v>
      </c>
      <c r="AB36" s="11">
        <v>31.033999999999999</v>
      </c>
      <c r="AC36" s="11">
        <v>25.664000000000001</v>
      </c>
      <c r="AD36" s="11">
        <v>34.880000000000003</v>
      </c>
      <c r="AE36" s="31">
        <v>30.42</v>
      </c>
      <c r="AF36" s="11">
        <v>25.763999999999999</v>
      </c>
      <c r="AG36" s="16">
        <v>31.192</v>
      </c>
      <c r="AH36" s="16">
        <v>17.818999999999999</v>
      </c>
      <c r="AI36" s="12">
        <v>22.832999999999998</v>
      </c>
      <c r="AJ36" s="12">
        <v>29.545999999999999</v>
      </c>
      <c r="AK36" s="12">
        <v>28.576000000000001</v>
      </c>
      <c r="AL36" s="12">
        <v>19.553000000000001</v>
      </c>
      <c r="AM36" s="12">
        <v>29.245999999999999</v>
      </c>
      <c r="ALQ36" s="12" t="e">
        <v>#N/A</v>
      </c>
    </row>
    <row r="37" spans="1:1005" ht="15" x14ac:dyDescent="0.25">
      <c r="A37" s="26">
        <v>44228</v>
      </c>
      <c r="B37" s="15"/>
      <c r="C37" s="15"/>
      <c r="D37" s="15">
        <v>28.83</v>
      </c>
      <c r="E37" s="11">
        <v>25.132000000000001</v>
      </c>
      <c r="F37" s="11">
        <v>36.957000000000001</v>
      </c>
      <c r="G37" s="11">
        <v>48.037999999999997</v>
      </c>
      <c r="H37" s="11">
        <v>33.137</v>
      </c>
      <c r="I37" s="11">
        <v>24.751999999999999</v>
      </c>
      <c r="J37" s="11">
        <v>19.279</v>
      </c>
      <c r="K37" s="11">
        <v>20.251999999999999</v>
      </c>
      <c r="L37" s="11">
        <v>23.187000000000001</v>
      </c>
      <c r="M37" s="11">
        <v>22.311</v>
      </c>
      <c r="N37" s="11">
        <v>22.396999999999998</v>
      </c>
      <c r="O37" s="11">
        <v>27.882000000000001</v>
      </c>
      <c r="P37" s="11">
        <v>28.27</v>
      </c>
      <c r="Q37" s="11">
        <v>36.387</v>
      </c>
      <c r="R37" s="11">
        <v>26.887</v>
      </c>
      <c r="S37" s="11">
        <v>32.558</v>
      </c>
      <c r="T37" s="11">
        <v>31.12</v>
      </c>
      <c r="U37" s="11">
        <v>31.363</v>
      </c>
      <c r="V37" s="11">
        <v>23.407</v>
      </c>
      <c r="W37" s="11">
        <v>19.757999999999999</v>
      </c>
      <c r="X37" s="11">
        <v>19.209</v>
      </c>
      <c r="Y37" s="11">
        <v>19.888999999999999</v>
      </c>
      <c r="Z37" s="11">
        <v>25.108000000000001</v>
      </c>
      <c r="AA37" s="11">
        <v>23.324000000000002</v>
      </c>
      <c r="AB37" s="11">
        <v>29.161999999999999</v>
      </c>
      <c r="AC37" s="11">
        <v>20.942</v>
      </c>
      <c r="AD37" s="11">
        <v>30.591000000000001</v>
      </c>
      <c r="AE37" s="31">
        <v>24.946000000000002</v>
      </c>
      <c r="AF37" s="11">
        <v>21.125</v>
      </c>
      <c r="AG37" s="16">
        <v>26.038</v>
      </c>
      <c r="AH37" s="16">
        <v>14.819000000000001</v>
      </c>
      <c r="AI37" s="12">
        <v>23.02</v>
      </c>
      <c r="AJ37" s="12">
        <v>29.675000000000001</v>
      </c>
      <c r="AK37" s="12">
        <v>24.533000000000001</v>
      </c>
      <c r="AL37" s="12">
        <v>16.442</v>
      </c>
      <c r="AM37" s="12">
        <v>24.681999999999999</v>
      </c>
      <c r="ALQ37" s="12" t="e">
        <v>#N/A</v>
      </c>
    </row>
    <row r="38" spans="1:1005" ht="15" x14ac:dyDescent="0.25">
      <c r="A38" s="26">
        <v>44256</v>
      </c>
      <c r="B38" s="15"/>
      <c r="C38" s="15"/>
      <c r="D38" s="15">
        <v>46.35</v>
      </c>
      <c r="E38" s="11">
        <v>26.039000000000001</v>
      </c>
      <c r="F38" s="11">
        <v>55.244</v>
      </c>
      <c r="G38" s="11">
        <v>89.96</v>
      </c>
      <c r="H38" s="11">
        <v>40.116999999999997</v>
      </c>
      <c r="I38" s="11">
        <v>37.075000000000003</v>
      </c>
      <c r="J38" s="11">
        <v>54.633000000000003</v>
      </c>
      <c r="K38" s="11">
        <v>33.130000000000003</v>
      </c>
      <c r="L38" s="11">
        <v>34.674999999999997</v>
      </c>
      <c r="M38" s="11">
        <v>38.898000000000003</v>
      </c>
      <c r="N38" s="11">
        <v>41.734000000000002</v>
      </c>
      <c r="O38" s="11">
        <v>51.259</v>
      </c>
      <c r="P38" s="11">
        <v>63.33</v>
      </c>
      <c r="Q38" s="11">
        <v>50.439</v>
      </c>
      <c r="R38" s="11">
        <v>54.63</v>
      </c>
      <c r="S38" s="11">
        <v>52.606000000000002</v>
      </c>
      <c r="T38" s="11">
        <v>45.116</v>
      </c>
      <c r="U38" s="11">
        <v>38.173000000000002</v>
      </c>
      <c r="V38" s="11">
        <v>36.962000000000003</v>
      </c>
      <c r="W38" s="11">
        <v>25.024000000000001</v>
      </c>
      <c r="X38" s="11">
        <v>33.167999999999999</v>
      </c>
      <c r="Y38" s="11">
        <v>60.545000000000002</v>
      </c>
      <c r="Z38" s="11">
        <v>30.617000000000001</v>
      </c>
      <c r="AA38" s="11">
        <v>33.654000000000003</v>
      </c>
      <c r="AB38" s="11">
        <v>80.647999999999996</v>
      </c>
      <c r="AC38" s="11">
        <v>23.693999999999999</v>
      </c>
      <c r="AD38" s="11">
        <v>60.39</v>
      </c>
      <c r="AE38" s="31">
        <v>30.373000000000001</v>
      </c>
      <c r="AF38" s="11">
        <v>40.679000000000002</v>
      </c>
      <c r="AG38" s="16">
        <v>53.261000000000003</v>
      </c>
      <c r="AH38" s="16">
        <v>24.021999999999998</v>
      </c>
      <c r="AI38" s="12">
        <v>26.79</v>
      </c>
      <c r="AJ38" s="12">
        <v>56.860999999999997</v>
      </c>
      <c r="AK38" s="12">
        <v>27.85</v>
      </c>
      <c r="AL38" s="12">
        <v>29.404</v>
      </c>
      <c r="AM38" s="12">
        <v>39.722999999999999</v>
      </c>
      <c r="ALQ38" s="12" t="e">
        <v>#N/A</v>
      </c>
    </row>
    <row r="39" spans="1:1005" ht="15" x14ac:dyDescent="0.25">
      <c r="A39" s="26">
        <v>44287</v>
      </c>
      <c r="B39" s="15"/>
      <c r="C39" s="15"/>
      <c r="D39" s="15">
        <v>100.63</v>
      </c>
      <c r="E39" s="11">
        <v>60.003</v>
      </c>
      <c r="F39" s="11">
        <v>125.84</v>
      </c>
      <c r="G39" s="11">
        <v>155.77699999999999</v>
      </c>
      <c r="H39" s="11">
        <v>131.994</v>
      </c>
      <c r="I39" s="11">
        <v>84.125</v>
      </c>
      <c r="J39" s="11">
        <v>137.63800000000001</v>
      </c>
      <c r="K39" s="11">
        <v>76.712999999999994</v>
      </c>
      <c r="L39" s="11">
        <v>67.018000000000001</v>
      </c>
      <c r="M39" s="11">
        <v>100.94799999999999</v>
      </c>
      <c r="N39" s="11">
        <v>120.578</v>
      </c>
      <c r="O39" s="11">
        <v>99.542000000000002</v>
      </c>
      <c r="P39" s="11">
        <v>79.617999999999995</v>
      </c>
      <c r="Q39" s="11">
        <v>117.015</v>
      </c>
      <c r="R39" s="11">
        <v>115.87</v>
      </c>
      <c r="S39" s="11">
        <v>83.956000000000003</v>
      </c>
      <c r="T39" s="11">
        <v>62.171999999999997</v>
      </c>
      <c r="U39" s="11">
        <v>100.693</v>
      </c>
      <c r="V39" s="11">
        <v>76.701999999999998</v>
      </c>
      <c r="W39" s="11">
        <v>66.319000000000003</v>
      </c>
      <c r="X39" s="11">
        <v>67.606999999999999</v>
      </c>
      <c r="Y39" s="11">
        <v>128.392</v>
      </c>
      <c r="Z39" s="11">
        <v>80.436000000000007</v>
      </c>
      <c r="AA39" s="11">
        <v>109.896</v>
      </c>
      <c r="AB39" s="11">
        <v>121.154</v>
      </c>
      <c r="AC39" s="11">
        <v>83.537999999999997</v>
      </c>
      <c r="AD39" s="11">
        <v>101.89100000000001</v>
      </c>
      <c r="AE39" s="31">
        <v>78.441000000000003</v>
      </c>
      <c r="AF39" s="11">
        <v>94.78</v>
      </c>
      <c r="AG39" s="16">
        <v>112.048</v>
      </c>
      <c r="AH39" s="16">
        <v>54.866</v>
      </c>
      <c r="AI39" s="12">
        <v>64.784999999999997</v>
      </c>
      <c r="AJ39" s="12">
        <v>96.902000000000001</v>
      </c>
      <c r="AK39" s="12">
        <v>67.239999999999995</v>
      </c>
      <c r="AL39" s="12">
        <v>51.875</v>
      </c>
      <c r="AM39" s="12">
        <v>48.225000000000001</v>
      </c>
      <c r="ALQ39" s="12" t="e">
        <v>#N/A</v>
      </c>
    </row>
    <row r="40" spans="1:1005" ht="15" x14ac:dyDescent="0.25">
      <c r="A40" s="26">
        <v>44317</v>
      </c>
      <c r="B40" s="15"/>
      <c r="C40" s="15"/>
      <c r="D40" s="15">
        <v>281.23</v>
      </c>
      <c r="E40" s="11">
        <v>601.89700000000005</v>
      </c>
      <c r="F40" s="11">
        <v>480.65600000000001</v>
      </c>
      <c r="G40" s="11">
        <v>400.00299999999999</v>
      </c>
      <c r="H40" s="11">
        <v>386.15199999999999</v>
      </c>
      <c r="I40" s="11">
        <v>182.74700000000001</v>
      </c>
      <c r="J40" s="11">
        <v>223.27699999999999</v>
      </c>
      <c r="K40" s="11">
        <v>144.785</v>
      </c>
      <c r="L40" s="11">
        <v>216.697</v>
      </c>
      <c r="M40" s="11">
        <v>250.65600000000001</v>
      </c>
      <c r="N40" s="11">
        <v>349.63200000000001</v>
      </c>
      <c r="O40" s="11">
        <v>261.08199999999999</v>
      </c>
      <c r="P40" s="11">
        <v>257.46499999999997</v>
      </c>
      <c r="Q40" s="11">
        <v>430.81599999999997</v>
      </c>
      <c r="R40" s="11">
        <v>419.65699999999998</v>
      </c>
      <c r="S40" s="11">
        <v>261.88600000000002</v>
      </c>
      <c r="T40" s="11">
        <v>283.78199999999998</v>
      </c>
      <c r="U40" s="11">
        <v>278.505</v>
      </c>
      <c r="V40" s="11">
        <v>304.81299999999999</v>
      </c>
      <c r="W40" s="11">
        <v>84.57</v>
      </c>
      <c r="X40" s="11">
        <v>195.738</v>
      </c>
      <c r="Y40" s="11">
        <v>267.77699999999999</v>
      </c>
      <c r="Z40" s="11">
        <v>313.084</v>
      </c>
      <c r="AA40" s="11">
        <v>258.19900000000001</v>
      </c>
      <c r="AB40" s="11">
        <v>304.47800000000001</v>
      </c>
      <c r="AC40" s="11">
        <v>353.15100000000001</v>
      </c>
      <c r="AD40" s="11">
        <v>341.12400000000002</v>
      </c>
      <c r="AE40" s="31">
        <v>146.01300000000001</v>
      </c>
      <c r="AF40" s="11">
        <v>223.65100000000001</v>
      </c>
      <c r="AG40" s="16">
        <v>151.495</v>
      </c>
      <c r="AH40" s="16">
        <v>127.33799999999999</v>
      </c>
      <c r="AI40" s="12">
        <v>278.29300000000001</v>
      </c>
      <c r="AJ40" s="12">
        <v>240.36099999999999</v>
      </c>
      <c r="AK40" s="12">
        <v>128.77099999999999</v>
      </c>
      <c r="AL40" s="12">
        <v>191.66300000000001</v>
      </c>
      <c r="AM40" s="12">
        <v>178.65700000000001</v>
      </c>
      <c r="ALQ40" s="12" t="e">
        <v>#N/A</v>
      </c>
    </row>
    <row r="41" spans="1:1005" ht="15" x14ac:dyDescent="0.25">
      <c r="A41" s="26">
        <v>44348</v>
      </c>
      <c r="B41" s="15"/>
      <c r="C41" s="15"/>
      <c r="D41" s="15">
        <v>314.85000000000002</v>
      </c>
      <c r="E41" s="11">
        <v>828.93</v>
      </c>
      <c r="F41" s="11">
        <v>478.488</v>
      </c>
      <c r="G41" s="11">
        <v>465.46800000000002</v>
      </c>
      <c r="H41" s="11">
        <v>342.24099999999999</v>
      </c>
      <c r="I41" s="11">
        <v>209.49799999999999</v>
      </c>
      <c r="J41" s="11">
        <v>174.53800000000001</v>
      </c>
      <c r="K41" s="11">
        <v>210.86099999999999</v>
      </c>
      <c r="L41" s="11">
        <v>330.62799999999999</v>
      </c>
      <c r="M41" s="11">
        <v>211.351</v>
      </c>
      <c r="N41" s="11">
        <v>476.911</v>
      </c>
      <c r="O41" s="11">
        <v>260.666</v>
      </c>
      <c r="P41" s="11">
        <v>662.06299999999999</v>
      </c>
      <c r="Q41" s="11">
        <v>356.726</v>
      </c>
      <c r="R41" s="11">
        <v>616.05999999999995</v>
      </c>
      <c r="S41" s="11">
        <v>251.99299999999999</v>
      </c>
      <c r="T41" s="11">
        <v>431.86900000000003</v>
      </c>
      <c r="U41" s="11">
        <v>183.68600000000001</v>
      </c>
      <c r="V41" s="11">
        <v>235.18</v>
      </c>
      <c r="W41" s="11">
        <v>62.762999999999998</v>
      </c>
      <c r="X41" s="11">
        <v>246.72399999999999</v>
      </c>
      <c r="Y41" s="11">
        <v>171.429</v>
      </c>
      <c r="Z41" s="11">
        <v>341.00599999999997</v>
      </c>
      <c r="AA41" s="11">
        <v>234.114</v>
      </c>
      <c r="AB41" s="11">
        <v>232.27500000000001</v>
      </c>
      <c r="AC41" s="11">
        <v>594.98</v>
      </c>
      <c r="AD41" s="11">
        <v>325.95400000000001</v>
      </c>
      <c r="AE41" s="31">
        <v>306.98899999999998</v>
      </c>
      <c r="AF41" s="11">
        <v>530.81600000000003</v>
      </c>
      <c r="AG41" s="16">
        <v>62.387999999999998</v>
      </c>
      <c r="AH41" s="16">
        <v>166.81100000000001</v>
      </c>
      <c r="AI41" s="12">
        <v>394.17599999999999</v>
      </c>
      <c r="AJ41" s="12">
        <v>386.31200000000001</v>
      </c>
      <c r="AK41" s="12">
        <v>134.18299999999999</v>
      </c>
      <c r="AL41" s="12">
        <v>356.18299999999999</v>
      </c>
      <c r="AM41" s="12">
        <v>464.69799999999998</v>
      </c>
      <c r="ALQ41" s="12" t="e">
        <v>#N/A</v>
      </c>
    </row>
    <row r="42" spans="1:1005" ht="15" x14ac:dyDescent="0.25">
      <c r="A42" s="26">
        <v>44378</v>
      </c>
      <c r="B42" s="15"/>
      <c r="C42" s="15"/>
      <c r="D42" s="15">
        <v>137.63</v>
      </c>
      <c r="E42" s="11">
        <v>364.76</v>
      </c>
      <c r="F42" s="16">
        <v>146.20400000000001</v>
      </c>
      <c r="G42" s="16">
        <v>191.51400000000001</v>
      </c>
      <c r="H42" s="16">
        <v>109.023</v>
      </c>
      <c r="I42" s="16">
        <v>78.918999999999997</v>
      </c>
      <c r="J42" s="16">
        <v>72.061999999999998</v>
      </c>
      <c r="K42" s="16">
        <v>82.522000000000006</v>
      </c>
      <c r="L42" s="16">
        <v>146.61199999999999</v>
      </c>
      <c r="M42" s="16">
        <v>79.001999999999995</v>
      </c>
      <c r="N42" s="16">
        <v>218.93199999999999</v>
      </c>
      <c r="O42" s="16">
        <v>81.108999999999995</v>
      </c>
      <c r="P42" s="16">
        <v>553.61300000000006</v>
      </c>
      <c r="Q42" s="16">
        <v>134.93</v>
      </c>
      <c r="R42" s="16">
        <v>217.56</v>
      </c>
      <c r="S42" s="16">
        <v>117.505</v>
      </c>
      <c r="T42" s="16">
        <v>245.87899999999999</v>
      </c>
      <c r="U42" s="16">
        <v>56.412999999999997</v>
      </c>
      <c r="V42" s="16">
        <v>67.204999999999998</v>
      </c>
      <c r="W42" s="16">
        <v>24.629000000000001</v>
      </c>
      <c r="X42" s="16">
        <v>69.905000000000001</v>
      </c>
      <c r="Y42" s="16">
        <v>62.107999999999997</v>
      </c>
      <c r="Z42" s="16">
        <v>132.81700000000001</v>
      </c>
      <c r="AA42" s="16">
        <v>85.337000000000003</v>
      </c>
      <c r="AB42" s="16">
        <v>78.83</v>
      </c>
      <c r="AC42" s="16">
        <v>242.25800000000001</v>
      </c>
      <c r="AD42" s="16">
        <v>164.90799999999999</v>
      </c>
      <c r="AE42" s="31">
        <v>89.634</v>
      </c>
      <c r="AF42" s="16">
        <v>239.78100000000001</v>
      </c>
      <c r="AG42" s="16">
        <v>29.334</v>
      </c>
      <c r="AH42" s="16">
        <v>58.485999999999997</v>
      </c>
      <c r="AI42" s="12">
        <v>120.099</v>
      </c>
      <c r="AJ42" s="12">
        <v>113.167</v>
      </c>
      <c r="AK42" s="12">
        <v>52.831000000000003</v>
      </c>
      <c r="AL42" s="12">
        <v>201.65</v>
      </c>
      <c r="AM42" s="12">
        <v>256.27600000000001</v>
      </c>
      <c r="ALQ42" s="12" t="e">
        <v>#N/A</v>
      </c>
    </row>
    <row r="43" spans="1:1005" ht="15" x14ac:dyDescent="0.25">
      <c r="A43" s="26">
        <v>44409</v>
      </c>
      <c r="B43" s="15"/>
      <c r="C43" s="15"/>
      <c r="D43" s="15">
        <v>75.010000000000005</v>
      </c>
      <c r="E43" s="11">
        <v>141.12</v>
      </c>
      <c r="F43" s="16">
        <v>67.89</v>
      </c>
      <c r="G43" s="16">
        <v>74.200999999999993</v>
      </c>
      <c r="H43" s="16">
        <v>62.744</v>
      </c>
      <c r="I43" s="16">
        <v>47.587000000000003</v>
      </c>
      <c r="J43" s="16">
        <v>53.968000000000004</v>
      </c>
      <c r="K43" s="16">
        <v>43.112000000000002</v>
      </c>
      <c r="L43" s="16">
        <v>62.052999999999997</v>
      </c>
      <c r="M43" s="16">
        <v>61.21</v>
      </c>
      <c r="N43" s="16">
        <v>75.926000000000002</v>
      </c>
      <c r="O43" s="16">
        <v>46.533999999999999</v>
      </c>
      <c r="P43" s="16">
        <v>147.66</v>
      </c>
      <c r="Q43" s="16">
        <v>58.648000000000003</v>
      </c>
      <c r="R43" s="16">
        <v>93.272000000000006</v>
      </c>
      <c r="S43" s="16">
        <v>55.844000000000001</v>
      </c>
      <c r="T43" s="16">
        <v>97.492999999999995</v>
      </c>
      <c r="U43" s="16">
        <v>46.01</v>
      </c>
      <c r="V43" s="16">
        <v>51.265000000000001</v>
      </c>
      <c r="W43" s="16">
        <v>20.256</v>
      </c>
      <c r="X43" s="16">
        <v>42.456000000000003</v>
      </c>
      <c r="Y43" s="16">
        <v>39.066000000000003</v>
      </c>
      <c r="Z43" s="16">
        <v>62.512999999999998</v>
      </c>
      <c r="AA43" s="16">
        <v>60.457000000000001</v>
      </c>
      <c r="AB43" s="16">
        <v>53.795999999999999</v>
      </c>
      <c r="AC43" s="16">
        <v>87.155000000000001</v>
      </c>
      <c r="AD43" s="16">
        <v>62.783999999999999</v>
      </c>
      <c r="AE43" s="31">
        <v>54.69</v>
      </c>
      <c r="AF43" s="16">
        <v>74.721999999999994</v>
      </c>
      <c r="AG43" s="16">
        <v>29.332999999999998</v>
      </c>
      <c r="AH43" s="16">
        <v>41.768999999999998</v>
      </c>
      <c r="AI43" s="12">
        <v>62.679000000000002</v>
      </c>
      <c r="AJ43" s="12">
        <v>48.987000000000002</v>
      </c>
      <c r="AK43" s="12">
        <v>33.225000000000001</v>
      </c>
      <c r="AL43" s="12">
        <v>103.986</v>
      </c>
      <c r="AM43" s="12">
        <v>95.302999999999997</v>
      </c>
      <c r="ALQ43" s="12" t="e">
        <v>#N/A</v>
      </c>
    </row>
    <row r="44" spans="1:1005" ht="15" x14ac:dyDescent="0.25">
      <c r="A44" s="26">
        <v>44440</v>
      </c>
      <c r="B44" s="15"/>
      <c r="C44" s="15"/>
      <c r="D44" s="15">
        <v>46.81</v>
      </c>
      <c r="E44" s="11">
        <v>82.444999999999993</v>
      </c>
      <c r="F44" s="16">
        <v>71.888999999999996</v>
      </c>
      <c r="G44" s="16">
        <v>76.792000000000002</v>
      </c>
      <c r="H44" s="16">
        <v>49.293999999999997</v>
      </c>
      <c r="I44" s="16">
        <v>49.372999999999998</v>
      </c>
      <c r="J44" s="16">
        <v>38.887</v>
      </c>
      <c r="K44" s="16">
        <v>36.613</v>
      </c>
      <c r="L44" s="16">
        <v>41.18</v>
      </c>
      <c r="M44" s="16">
        <v>49.503999999999998</v>
      </c>
      <c r="N44" s="16">
        <v>64.97</v>
      </c>
      <c r="O44" s="16">
        <v>44.781999999999996</v>
      </c>
      <c r="P44" s="16">
        <v>74.251999999999995</v>
      </c>
      <c r="Q44" s="16">
        <v>48.82</v>
      </c>
      <c r="R44" s="16">
        <v>70.790999999999997</v>
      </c>
      <c r="S44" s="16">
        <v>40.631999999999998</v>
      </c>
      <c r="T44" s="16">
        <v>56.186999999999998</v>
      </c>
      <c r="U44" s="16">
        <v>39.222999999999999</v>
      </c>
      <c r="V44" s="16">
        <v>36.72</v>
      </c>
      <c r="W44" s="16">
        <v>24.22</v>
      </c>
      <c r="X44" s="16">
        <v>65.183999999999997</v>
      </c>
      <c r="Y44" s="16">
        <v>45.463000000000001</v>
      </c>
      <c r="Z44" s="16">
        <v>42.308</v>
      </c>
      <c r="AA44" s="16">
        <v>45.871000000000002</v>
      </c>
      <c r="AB44" s="16">
        <v>55.869</v>
      </c>
      <c r="AC44" s="16">
        <v>55.203000000000003</v>
      </c>
      <c r="AD44" s="16">
        <v>45.433999999999997</v>
      </c>
      <c r="AE44" s="31">
        <v>35.573999999999998</v>
      </c>
      <c r="AF44" s="16">
        <v>47.685000000000002</v>
      </c>
      <c r="AG44" s="16">
        <v>26.582999999999998</v>
      </c>
      <c r="AH44" s="16">
        <v>62.996000000000002</v>
      </c>
      <c r="AI44" s="12">
        <v>58.003999999999998</v>
      </c>
      <c r="AJ44" s="12">
        <v>40.572000000000003</v>
      </c>
      <c r="AK44" s="12">
        <v>29.509</v>
      </c>
      <c r="AL44" s="12">
        <v>86.897000000000006</v>
      </c>
      <c r="AM44" s="12">
        <v>49.101999999999997</v>
      </c>
      <c r="ALQ44" s="12" t="e">
        <v>#N/A</v>
      </c>
    </row>
    <row r="45" spans="1:1005" ht="15" x14ac:dyDescent="0.25">
      <c r="A45" s="26">
        <v>44470</v>
      </c>
      <c r="B45" s="15"/>
      <c r="C45" s="15"/>
      <c r="D45" s="15">
        <v>46.89</v>
      </c>
      <c r="E45" s="11">
        <v>73.725999999999999</v>
      </c>
      <c r="F45" s="11">
        <v>101.896</v>
      </c>
      <c r="G45" s="16">
        <v>81.078999999999994</v>
      </c>
      <c r="H45" s="16">
        <v>40.078000000000003</v>
      </c>
      <c r="I45" s="16">
        <v>37.353999999999999</v>
      </c>
      <c r="J45" s="16">
        <v>37.328000000000003</v>
      </c>
      <c r="K45" s="16">
        <v>56.515999999999998</v>
      </c>
      <c r="L45" s="16">
        <v>34.857999999999997</v>
      </c>
      <c r="M45" s="16">
        <v>34.476999999999997</v>
      </c>
      <c r="N45" s="16">
        <v>55.926000000000002</v>
      </c>
      <c r="O45" s="16">
        <v>39.777000000000001</v>
      </c>
      <c r="P45" s="16">
        <v>67.778999999999996</v>
      </c>
      <c r="Q45" s="16">
        <v>59.555999999999997</v>
      </c>
      <c r="R45" s="16">
        <v>77.503</v>
      </c>
      <c r="S45" s="16">
        <v>47.826000000000001</v>
      </c>
      <c r="T45" s="16">
        <v>44.41</v>
      </c>
      <c r="U45" s="16">
        <v>34.759</v>
      </c>
      <c r="V45" s="16">
        <v>32.755000000000003</v>
      </c>
      <c r="W45" s="16">
        <v>34.442999999999998</v>
      </c>
      <c r="X45" s="16">
        <v>40.296999999999997</v>
      </c>
      <c r="Y45" s="16">
        <v>41.381999999999998</v>
      </c>
      <c r="Z45" s="16">
        <v>59.473999999999997</v>
      </c>
      <c r="AA45" s="16">
        <v>78.882999999999996</v>
      </c>
      <c r="AB45" s="16">
        <v>51.985999999999997</v>
      </c>
      <c r="AC45" s="16">
        <v>48.753</v>
      </c>
      <c r="AD45" s="16">
        <v>44.926000000000002</v>
      </c>
      <c r="AE45" s="31">
        <v>35.908999999999999</v>
      </c>
      <c r="AF45" s="16">
        <v>46.89</v>
      </c>
      <c r="AG45" s="16">
        <v>24.803999999999998</v>
      </c>
      <c r="AH45" s="16">
        <v>58.463999999999999</v>
      </c>
      <c r="AI45" s="12">
        <v>72.209000000000003</v>
      </c>
      <c r="AJ45" s="12">
        <v>35.075000000000003</v>
      </c>
      <c r="AK45" s="12">
        <v>30.427</v>
      </c>
      <c r="AL45" s="12">
        <v>53.674999999999997</v>
      </c>
      <c r="AM45" s="12">
        <v>41.334000000000003</v>
      </c>
      <c r="ALQ45" s="12" t="e">
        <v>#N/A</v>
      </c>
    </row>
    <row r="46" spans="1:1005" ht="15" x14ac:dyDescent="0.25">
      <c r="A46" s="26">
        <v>44501</v>
      </c>
      <c r="B46" s="15"/>
      <c r="C46" s="15"/>
      <c r="D46" s="15">
        <v>38.090000000000003</v>
      </c>
      <c r="E46" s="11">
        <v>58.06</v>
      </c>
      <c r="F46" s="11">
        <v>59.448</v>
      </c>
      <c r="G46" s="16">
        <v>56.905000000000001</v>
      </c>
      <c r="H46" s="16">
        <v>38.287999999999997</v>
      </c>
      <c r="I46" s="16">
        <v>28.861000000000001</v>
      </c>
      <c r="J46" s="16">
        <v>29.832000000000001</v>
      </c>
      <c r="K46" s="16">
        <v>47.326999999999998</v>
      </c>
      <c r="L46" s="16">
        <v>32.069000000000003</v>
      </c>
      <c r="M46" s="16">
        <v>29.073</v>
      </c>
      <c r="N46" s="16">
        <v>43.676000000000002</v>
      </c>
      <c r="O46" s="16">
        <v>35.924999999999997</v>
      </c>
      <c r="P46" s="16">
        <v>50.948</v>
      </c>
      <c r="Q46" s="16">
        <v>43.811999999999998</v>
      </c>
      <c r="R46" s="16">
        <v>52.875</v>
      </c>
      <c r="S46" s="16">
        <v>40.308</v>
      </c>
      <c r="T46" s="16">
        <v>35.89</v>
      </c>
      <c r="U46" s="16">
        <v>29.919</v>
      </c>
      <c r="V46" s="16">
        <v>31.74</v>
      </c>
      <c r="W46" s="16">
        <v>21.03</v>
      </c>
      <c r="X46" s="16">
        <v>29.053999999999998</v>
      </c>
      <c r="Y46" s="16">
        <v>36.011000000000003</v>
      </c>
      <c r="Z46" s="16">
        <v>43.645000000000003</v>
      </c>
      <c r="AA46" s="16">
        <v>49.67</v>
      </c>
      <c r="AB46" s="16">
        <v>38.094999999999999</v>
      </c>
      <c r="AC46" s="16">
        <v>42.237000000000002</v>
      </c>
      <c r="AD46" s="16">
        <v>41.46</v>
      </c>
      <c r="AE46" s="31">
        <v>35.277000000000001</v>
      </c>
      <c r="AF46" s="16">
        <v>38.445</v>
      </c>
      <c r="AG46" s="16">
        <v>21.14</v>
      </c>
      <c r="AH46" s="16">
        <v>34.664000000000001</v>
      </c>
      <c r="AI46" s="12">
        <v>43.487000000000002</v>
      </c>
      <c r="AJ46" s="12">
        <v>32.999000000000002</v>
      </c>
      <c r="AK46" s="12">
        <v>28.661000000000001</v>
      </c>
      <c r="AL46" s="12">
        <v>36.838000000000001</v>
      </c>
      <c r="AM46" s="12">
        <v>35.098999999999997</v>
      </c>
      <c r="ALQ46" s="12" t="e">
        <v>#N/A</v>
      </c>
    </row>
    <row r="47" spans="1:1005" ht="15" x14ac:dyDescent="0.25">
      <c r="A47" s="26">
        <v>44531</v>
      </c>
      <c r="B47" s="15"/>
      <c r="C47" s="15"/>
      <c r="D47" s="15">
        <v>32.43</v>
      </c>
      <c r="E47" s="11">
        <v>49.835000000000001</v>
      </c>
      <c r="F47" s="11">
        <v>43.555999999999997</v>
      </c>
      <c r="G47" s="16">
        <v>43.764000000000003</v>
      </c>
      <c r="H47" s="16">
        <v>34.088999999999999</v>
      </c>
      <c r="I47" s="16">
        <v>26.417999999999999</v>
      </c>
      <c r="J47" s="16">
        <v>26.815000000000001</v>
      </c>
      <c r="K47" s="16">
        <v>33.476999999999997</v>
      </c>
      <c r="L47" s="16">
        <v>29.344999999999999</v>
      </c>
      <c r="M47" s="16">
        <v>26.931000000000001</v>
      </c>
      <c r="N47" s="16">
        <v>38.180999999999997</v>
      </c>
      <c r="O47" s="16">
        <v>30.876999999999999</v>
      </c>
      <c r="P47" s="16">
        <v>46.326999999999998</v>
      </c>
      <c r="Q47" s="16">
        <v>38.414999999999999</v>
      </c>
      <c r="R47" s="16">
        <v>42.801000000000002</v>
      </c>
      <c r="S47" s="16">
        <v>37.192999999999998</v>
      </c>
      <c r="T47" s="16">
        <v>33.274000000000001</v>
      </c>
      <c r="U47" s="16">
        <v>26.84</v>
      </c>
      <c r="V47" s="16">
        <v>27.559000000000001</v>
      </c>
      <c r="W47" s="16">
        <v>17.687000000000001</v>
      </c>
      <c r="X47" s="16">
        <v>27.091000000000001</v>
      </c>
      <c r="Y47" s="16">
        <v>28.498999999999999</v>
      </c>
      <c r="Z47" s="16">
        <v>33.283000000000001</v>
      </c>
      <c r="AA47" s="16">
        <v>35.204999999999998</v>
      </c>
      <c r="AB47" s="16">
        <v>29.716000000000001</v>
      </c>
      <c r="AC47" s="16">
        <v>38.578000000000003</v>
      </c>
      <c r="AD47" s="16">
        <v>34.625</v>
      </c>
      <c r="AE47" s="31">
        <v>30.154</v>
      </c>
      <c r="AF47" s="16">
        <v>34.476999999999997</v>
      </c>
      <c r="AG47" s="16">
        <v>19.760999999999999</v>
      </c>
      <c r="AH47" s="16">
        <v>26.916</v>
      </c>
      <c r="AI47" s="12">
        <v>33.604999999999997</v>
      </c>
      <c r="AJ47" s="12">
        <v>31.248000000000001</v>
      </c>
      <c r="AK47" s="12">
        <v>23.274999999999999</v>
      </c>
      <c r="AL47" s="12">
        <v>32.442</v>
      </c>
      <c r="AM47" s="12">
        <v>33.412999999999997</v>
      </c>
      <c r="ALQ47" s="12" t="e">
        <v>#N/A</v>
      </c>
    </row>
    <row r="48" spans="1:1005" ht="15" x14ac:dyDescent="0.25">
      <c r="A48" s="26">
        <v>44562</v>
      </c>
      <c r="B48" s="15"/>
      <c r="C48" s="15"/>
      <c r="D48" s="15">
        <v>31.25</v>
      </c>
      <c r="E48" s="11">
        <v>44.527999999999999</v>
      </c>
      <c r="F48" s="11">
        <v>37.823999999999998</v>
      </c>
      <c r="G48" s="16">
        <v>36.770000000000003</v>
      </c>
      <c r="H48" s="16">
        <v>30.341000000000001</v>
      </c>
      <c r="I48" s="16">
        <v>23.786000000000001</v>
      </c>
      <c r="J48" s="16">
        <v>24.058</v>
      </c>
      <c r="K48" s="16">
        <v>26.606999999999999</v>
      </c>
      <c r="L48" s="16">
        <v>25.841999999999999</v>
      </c>
      <c r="M48" s="16">
        <v>24.533999999999999</v>
      </c>
      <c r="N48" s="16">
        <v>34.270000000000003</v>
      </c>
      <c r="O48" s="16">
        <v>27.59</v>
      </c>
      <c r="P48" s="16">
        <v>40.517000000000003</v>
      </c>
      <c r="Q48" s="16">
        <v>33.204999999999998</v>
      </c>
      <c r="R48" s="16">
        <v>38.420999999999999</v>
      </c>
      <c r="S48" s="16">
        <v>32.277000000000001</v>
      </c>
      <c r="T48" s="16">
        <v>32.286000000000001</v>
      </c>
      <c r="U48" s="16">
        <v>24.027999999999999</v>
      </c>
      <c r="V48" s="16">
        <v>24.472999999999999</v>
      </c>
      <c r="W48" s="16">
        <v>15.885999999999999</v>
      </c>
      <c r="X48" s="16">
        <v>24.001999999999999</v>
      </c>
      <c r="Y48" s="16">
        <v>29.085000000000001</v>
      </c>
      <c r="Z48" s="16">
        <v>28.891999999999999</v>
      </c>
      <c r="AA48" s="16">
        <v>31.411999999999999</v>
      </c>
      <c r="AB48" s="16">
        <v>25.846</v>
      </c>
      <c r="AC48" s="16">
        <v>34.933</v>
      </c>
      <c r="AD48" s="16">
        <v>30.507999999999999</v>
      </c>
      <c r="AE48" s="31">
        <v>26.818000000000001</v>
      </c>
      <c r="AF48" s="16">
        <v>31.484000000000002</v>
      </c>
      <c r="AG48" s="16">
        <v>17.867999999999999</v>
      </c>
      <c r="AH48" s="16">
        <v>23.49</v>
      </c>
      <c r="AI48" s="12">
        <v>29.446999999999999</v>
      </c>
      <c r="AJ48" s="12">
        <v>28.538</v>
      </c>
      <c r="AK48" s="12">
        <v>19.905999999999999</v>
      </c>
      <c r="AL48" s="12">
        <v>29.175000000000001</v>
      </c>
      <c r="AM48" s="12">
        <v>32.271000000000001</v>
      </c>
      <c r="ALQ48" s="12" t="e">
        <v>#N/A</v>
      </c>
    </row>
    <row r="49" spans="1:1005" ht="15" x14ac:dyDescent="0.25">
      <c r="A49" s="26">
        <v>44593</v>
      </c>
      <c r="B49" s="15"/>
      <c r="C49" s="15"/>
      <c r="D49" s="15">
        <v>28.83</v>
      </c>
      <c r="E49" s="11">
        <v>37.106000000000002</v>
      </c>
      <c r="F49" s="11">
        <v>48.091999999999999</v>
      </c>
      <c r="G49" s="16">
        <v>34.008000000000003</v>
      </c>
      <c r="H49" s="16">
        <v>24.975999999999999</v>
      </c>
      <c r="I49" s="16">
        <v>19.686</v>
      </c>
      <c r="J49" s="16">
        <v>20.631</v>
      </c>
      <c r="K49" s="16">
        <v>23.175000000000001</v>
      </c>
      <c r="L49" s="16">
        <v>22.419</v>
      </c>
      <c r="M49" s="16">
        <v>22.395</v>
      </c>
      <c r="N49" s="16">
        <v>28.02</v>
      </c>
      <c r="O49" s="16">
        <v>27.895</v>
      </c>
      <c r="P49" s="16">
        <v>36.841000000000001</v>
      </c>
      <c r="Q49" s="16">
        <v>26.978999999999999</v>
      </c>
      <c r="R49" s="16">
        <v>33.003999999999998</v>
      </c>
      <c r="S49" s="16">
        <v>31.388999999999999</v>
      </c>
      <c r="T49" s="16">
        <v>31.949000000000002</v>
      </c>
      <c r="U49" s="16">
        <v>23.635999999999999</v>
      </c>
      <c r="V49" s="16">
        <v>20.109000000000002</v>
      </c>
      <c r="W49" s="16">
        <v>19.332000000000001</v>
      </c>
      <c r="X49" s="16">
        <v>20.038</v>
      </c>
      <c r="Y49" s="16">
        <v>24.831</v>
      </c>
      <c r="Z49" s="16">
        <v>23.405000000000001</v>
      </c>
      <c r="AA49" s="16">
        <v>29.326000000000001</v>
      </c>
      <c r="AB49" s="16">
        <v>21.096</v>
      </c>
      <c r="AC49" s="16">
        <v>30.635999999999999</v>
      </c>
      <c r="AD49" s="16">
        <v>25.021000000000001</v>
      </c>
      <c r="AE49" s="31">
        <v>21.86</v>
      </c>
      <c r="AF49" s="16">
        <v>26.26</v>
      </c>
      <c r="AG49" s="16">
        <v>14.859</v>
      </c>
      <c r="AH49" s="16">
        <v>23.577000000000002</v>
      </c>
      <c r="AI49" s="12">
        <v>29.611000000000001</v>
      </c>
      <c r="AJ49" s="12">
        <v>24.506</v>
      </c>
      <c r="AK49" s="12">
        <v>16.736000000000001</v>
      </c>
      <c r="AL49" s="12">
        <v>24.63</v>
      </c>
      <c r="AM49" s="12">
        <v>25.004000000000001</v>
      </c>
      <c r="ALQ49" s="12" t="e">
        <v>#N/A</v>
      </c>
    </row>
    <row r="50" spans="1:1005" ht="15" x14ac:dyDescent="0.25">
      <c r="A50" s="26">
        <v>44621</v>
      </c>
      <c r="B50" s="15"/>
      <c r="C50" s="15"/>
      <c r="D50" s="15">
        <v>46.35</v>
      </c>
      <c r="E50" s="11">
        <v>55.43</v>
      </c>
      <c r="F50" s="11">
        <v>90.049000000000007</v>
      </c>
      <c r="G50" s="16">
        <v>41.107999999999997</v>
      </c>
      <c r="H50" s="16">
        <v>37.317</v>
      </c>
      <c r="I50" s="16">
        <v>55.155999999999999</v>
      </c>
      <c r="J50" s="16">
        <v>33.573999999999998</v>
      </c>
      <c r="K50" s="16">
        <v>34.509</v>
      </c>
      <c r="L50" s="16">
        <v>39.048000000000002</v>
      </c>
      <c r="M50" s="16">
        <v>41.713999999999999</v>
      </c>
      <c r="N50" s="16">
        <v>51.423000000000002</v>
      </c>
      <c r="O50" s="16">
        <v>62.933999999999997</v>
      </c>
      <c r="P50" s="16">
        <v>50.999000000000002</v>
      </c>
      <c r="Q50" s="16">
        <v>54.741</v>
      </c>
      <c r="R50" s="16">
        <v>53.152000000000001</v>
      </c>
      <c r="S50" s="16">
        <v>44.552</v>
      </c>
      <c r="T50" s="16">
        <v>38.822000000000003</v>
      </c>
      <c r="U50" s="16">
        <v>37.243000000000002</v>
      </c>
      <c r="V50" s="16">
        <v>25.405999999999999</v>
      </c>
      <c r="W50" s="16">
        <v>32.576000000000001</v>
      </c>
      <c r="X50" s="16">
        <v>60.768999999999998</v>
      </c>
      <c r="Y50" s="16">
        <v>30.312999999999999</v>
      </c>
      <c r="Z50" s="16">
        <v>33.756999999999998</v>
      </c>
      <c r="AA50" s="16">
        <v>80.093000000000004</v>
      </c>
      <c r="AB50" s="16">
        <v>23.847000000000001</v>
      </c>
      <c r="AC50" s="16">
        <v>60.454000000000001</v>
      </c>
      <c r="AD50" s="16">
        <v>30.466000000000001</v>
      </c>
      <c r="AE50" s="31">
        <v>40.981000000000002</v>
      </c>
      <c r="AF50" s="16">
        <v>53.570999999999998</v>
      </c>
      <c r="AG50" s="16">
        <v>24.06</v>
      </c>
      <c r="AH50" s="16">
        <v>27.39</v>
      </c>
      <c r="AI50" s="12">
        <v>54.213000000000001</v>
      </c>
      <c r="AJ50" s="12">
        <v>27.823</v>
      </c>
      <c r="AK50" s="12">
        <v>29.7</v>
      </c>
      <c r="AL50" s="12">
        <v>39.646000000000001</v>
      </c>
      <c r="AM50" s="12">
        <v>25.832999999999998</v>
      </c>
      <c r="ALQ50" s="12" t="e">
        <v>#N/A</v>
      </c>
    </row>
    <row r="51" spans="1:1005" ht="15" x14ac:dyDescent="0.25">
      <c r="A51" s="26">
        <v>44652</v>
      </c>
      <c r="B51" s="15"/>
      <c r="C51" s="15"/>
      <c r="D51" s="15">
        <v>100.63</v>
      </c>
      <c r="E51" s="11">
        <v>126.10299999999999</v>
      </c>
      <c r="F51" s="11">
        <v>155.94399999999999</v>
      </c>
      <c r="G51" s="16">
        <v>123.101</v>
      </c>
      <c r="H51" s="16">
        <v>84.527000000000001</v>
      </c>
      <c r="I51" s="16">
        <v>138.37899999999999</v>
      </c>
      <c r="J51" s="16">
        <v>77.305999999999997</v>
      </c>
      <c r="K51" s="16">
        <v>66.272999999999996</v>
      </c>
      <c r="L51" s="16">
        <v>101.09099999999999</v>
      </c>
      <c r="M51" s="16">
        <v>120.494</v>
      </c>
      <c r="N51" s="16">
        <v>99.786000000000001</v>
      </c>
      <c r="O51" s="16">
        <v>75.731999999999999</v>
      </c>
      <c r="P51" s="16">
        <v>117.8</v>
      </c>
      <c r="Q51" s="16">
        <v>116.012</v>
      </c>
      <c r="R51" s="16">
        <v>84.599000000000004</v>
      </c>
      <c r="S51" s="16">
        <v>60.24</v>
      </c>
      <c r="T51" s="16">
        <v>101.61499999999999</v>
      </c>
      <c r="U51" s="16">
        <v>77.042000000000002</v>
      </c>
      <c r="V51" s="16">
        <v>66.828000000000003</v>
      </c>
      <c r="W51" s="16">
        <v>65.86</v>
      </c>
      <c r="X51" s="16">
        <v>128.69999999999999</v>
      </c>
      <c r="Y51" s="16">
        <v>80.034000000000006</v>
      </c>
      <c r="Z51" s="16">
        <v>110.06100000000001</v>
      </c>
      <c r="AA51" s="16">
        <v>115.559</v>
      </c>
      <c r="AB51" s="16">
        <v>83.71</v>
      </c>
      <c r="AC51" s="16">
        <v>101.976</v>
      </c>
      <c r="AD51" s="16">
        <v>78.573999999999998</v>
      </c>
      <c r="AE51" s="31">
        <v>94.207999999999998</v>
      </c>
      <c r="AF51" s="16">
        <v>112.392</v>
      </c>
      <c r="AG51" s="16">
        <v>54.93</v>
      </c>
      <c r="AH51" s="16">
        <v>65.575000000000003</v>
      </c>
      <c r="AI51" s="12">
        <v>96.792000000000002</v>
      </c>
      <c r="AJ51" s="12">
        <v>67.2</v>
      </c>
      <c r="AK51" s="12">
        <v>52.298000000000002</v>
      </c>
      <c r="AL51" s="12">
        <v>48.146000000000001</v>
      </c>
      <c r="AM51" s="12">
        <v>59.654000000000003</v>
      </c>
      <c r="ALQ51" s="12" t="e">
        <v>#N/A</v>
      </c>
    </row>
    <row r="52" spans="1:1005" ht="15" x14ac:dyDescent="0.25">
      <c r="A52" s="26">
        <v>44682</v>
      </c>
      <c r="B52" s="15"/>
      <c r="C52" s="15"/>
      <c r="D52" s="15">
        <v>281.23</v>
      </c>
      <c r="E52" s="11">
        <v>481.113</v>
      </c>
      <c r="F52" s="11">
        <v>400.21100000000001</v>
      </c>
      <c r="G52" s="16">
        <v>391.31599999999997</v>
      </c>
      <c r="H52" s="16">
        <v>183.13800000000001</v>
      </c>
      <c r="I52" s="16">
        <v>223.887</v>
      </c>
      <c r="J52" s="16">
        <v>145.41800000000001</v>
      </c>
      <c r="K52" s="16">
        <v>207.40600000000001</v>
      </c>
      <c r="L52" s="16">
        <v>250.74299999999999</v>
      </c>
      <c r="M52" s="16">
        <v>349.69400000000002</v>
      </c>
      <c r="N52" s="16">
        <v>261.42099999999999</v>
      </c>
      <c r="O52" s="16">
        <v>250.81399999999999</v>
      </c>
      <c r="P52" s="16">
        <v>431.68200000000002</v>
      </c>
      <c r="Q52" s="16">
        <v>419.93</v>
      </c>
      <c r="R52" s="16">
        <v>262.69900000000001</v>
      </c>
      <c r="S52" s="16">
        <v>274.14100000000002</v>
      </c>
      <c r="T52" s="16">
        <v>279.46899999999999</v>
      </c>
      <c r="U52" s="16">
        <v>305.28399999999999</v>
      </c>
      <c r="V52" s="16">
        <v>84.93</v>
      </c>
      <c r="W52" s="16">
        <v>184.31200000000001</v>
      </c>
      <c r="X52" s="16">
        <v>268.19099999999997</v>
      </c>
      <c r="Y52" s="16">
        <v>312.464</v>
      </c>
      <c r="Z52" s="16">
        <v>258.31700000000001</v>
      </c>
      <c r="AA52" s="16">
        <v>303.745</v>
      </c>
      <c r="AB52" s="16">
        <v>353.78399999999999</v>
      </c>
      <c r="AC52" s="16">
        <v>341.21100000000001</v>
      </c>
      <c r="AD52" s="16">
        <v>146.125</v>
      </c>
      <c r="AE52" s="31">
        <v>214.92699999999999</v>
      </c>
      <c r="AF52" s="16">
        <v>151.74600000000001</v>
      </c>
      <c r="AG52" s="16">
        <v>127.401</v>
      </c>
      <c r="AH52" s="16">
        <v>279.60599999999999</v>
      </c>
      <c r="AI52" s="12">
        <v>233.696</v>
      </c>
      <c r="AJ52" s="12">
        <v>128.72499999999999</v>
      </c>
      <c r="AK52" s="12">
        <v>192.42099999999999</v>
      </c>
      <c r="AL52" s="12">
        <v>178.68299999999999</v>
      </c>
      <c r="AM52" s="12">
        <v>599.476</v>
      </c>
      <c r="ALQ52" s="12" t="e">
        <v>#N/A</v>
      </c>
    </row>
    <row r="53" spans="1:1005" ht="15" x14ac:dyDescent="0.25">
      <c r="A53" s="26">
        <v>44713</v>
      </c>
      <c r="B53" s="15"/>
      <c r="C53" s="15"/>
      <c r="D53" s="15">
        <v>314.85000000000002</v>
      </c>
      <c r="E53" s="11">
        <v>478.63900000000001</v>
      </c>
      <c r="F53" s="11">
        <v>465.52199999999999</v>
      </c>
      <c r="G53" s="16">
        <v>342.649</v>
      </c>
      <c r="H53" s="16">
        <v>209.702</v>
      </c>
      <c r="I53" s="16">
        <v>174.876</v>
      </c>
      <c r="J53" s="16">
        <v>211.27699999999999</v>
      </c>
      <c r="K53" s="16">
        <v>332.73599999999999</v>
      </c>
      <c r="L53" s="16">
        <v>211.434</v>
      </c>
      <c r="M53" s="16">
        <v>476.91899999999998</v>
      </c>
      <c r="N53" s="16">
        <v>260.815</v>
      </c>
      <c r="O53" s="16">
        <v>648.41200000000003</v>
      </c>
      <c r="P53" s="16">
        <v>357.09300000000002</v>
      </c>
      <c r="Q53" s="16">
        <v>616.17399999999998</v>
      </c>
      <c r="R53" s="16">
        <v>252.358</v>
      </c>
      <c r="S53" s="16">
        <v>431.67500000000001</v>
      </c>
      <c r="T53" s="16">
        <v>184.15199999999999</v>
      </c>
      <c r="U53" s="16">
        <v>235.36699999999999</v>
      </c>
      <c r="V53" s="16">
        <v>62.997999999999998</v>
      </c>
      <c r="W53" s="16">
        <v>256.28399999999999</v>
      </c>
      <c r="X53" s="16">
        <v>171.58699999999999</v>
      </c>
      <c r="Y53" s="16">
        <v>340.64</v>
      </c>
      <c r="Z53" s="16">
        <v>234.18100000000001</v>
      </c>
      <c r="AA53" s="16">
        <v>236.37700000000001</v>
      </c>
      <c r="AB53" s="16">
        <v>595.35199999999998</v>
      </c>
      <c r="AC53" s="16">
        <v>325.983</v>
      </c>
      <c r="AD53" s="16">
        <v>307.03500000000003</v>
      </c>
      <c r="AE53" s="31">
        <v>529.16399999999999</v>
      </c>
      <c r="AF53" s="16">
        <v>62.488999999999997</v>
      </c>
      <c r="AG53" s="16">
        <v>166.83799999999999</v>
      </c>
      <c r="AH53" s="16">
        <v>395.09300000000002</v>
      </c>
      <c r="AI53" s="12">
        <v>387.786</v>
      </c>
      <c r="AJ53" s="12">
        <v>134.155</v>
      </c>
      <c r="AK53" s="12">
        <v>356.60500000000002</v>
      </c>
      <c r="AL53" s="12">
        <v>464.75</v>
      </c>
      <c r="AM53" s="12">
        <v>823.35900000000004</v>
      </c>
      <c r="ALQ53" s="12" t="e">
        <v>#N/A</v>
      </c>
    </row>
    <row r="54" spans="1:1005" ht="15" x14ac:dyDescent="0.25">
      <c r="A54" s="26">
        <v>44743</v>
      </c>
      <c r="B54" s="15"/>
      <c r="C54" s="15"/>
      <c r="D54" s="15">
        <v>137.63</v>
      </c>
      <c r="E54" s="11">
        <v>146.28299999999999</v>
      </c>
      <c r="F54" s="16">
        <v>191.55199999999999</v>
      </c>
      <c r="G54" s="16">
        <v>114.459</v>
      </c>
      <c r="H54" s="16">
        <v>79.08</v>
      </c>
      <c r="I54" s="16">
        <v>72.319999999999993</v>
      </c>
      <c r="J54" s="16">
        <v>82.793999999999997</v>
      </c>
      <c r="K54" s="16">
        <v>151.97200000000001</v>
      </c>
      <c r="L54" s="16">
        <v>79.072999999999993</v>
      </c>
      <c r="M54" s="16">
        <v>218.93700000000001</v>
      </c>
      <c r="N54" s="16">
        <v>81.191000000000003</v>
      </c>
      <c r="O54" s="16">
        <v>566.87400000000002</v>
      </c>
      <c r="P54" s="16">
        <v>135.179</v>
      </c>
      <c r="Q54" s="16">
        <v>217.60499999999999</v>
      </c>
      <c r="R54" s="16">
        <v>117.782</v>
      </c>
      <c r="S54" s="16">
        <v>254.31800000000001</v>
      </c>
      <c r="T54" s="16">
        <v>56.771000000000001</v>
      </c>
      <c r="U54" s="16">
        <v>67.334999999999994</v>
      </c>
      <c r="V54" s="16">
        <v>24.85</v>
      </c>
      <c r="W54" s="16">
        <v>72.262</v>
      </c>
      <c r="X54" s="16">
        <v>62.192</v>
      </c>
      <c r="Y54" s="16">
        <v>132.63399999999999</v>
      </c>
      <c r="Z54" s="16">
        <v>85.397999999999996</v>
      </c>
      <c r="AA54" s="16">
        <v>81.099000000000004</v>
      </c>
      <c r="AB54" s="16">
        <v>242.363</v>
      </c>
      <c r="AC54" s="16">
        <v>164.93299999999999</v>
      </c>
      <c r="AD54" s="16">
        <v>89.68</v>
      </c>
      <c r="AE54" s="31">
        <v>250.15799999999999</v>
      </c>
      <c r="AF54" s="16">
        <v>29.472000000000001</v>
      </c>
      <c r="AG54" s="16">
        <v>58.502000000000002</v>
      </c>
      <c r="AH54" s="16">
        <v>120.453</v>
      </c>
      <c r="AI54" s="12">
        <v>116.98399999999999</v>
      </c>
      <c r="AJ54" s="12">
        <v>52.81</v>
      </c>
      <c r="AK54" s="12">
        <v>201.852</v>
      </c>
      <c r="AL54" s="12">
        <v>256.23</v>
      </c>
      <c r="AM54" s="12">
        <v>362.17899999999997</v>
      </c>
      <c r="ALQ54" s="12" t="e">
        <v>#N/A</v>
      </c>
    </row>
    <row r="55" spans="1:1005" ht="15" x14ac:dyDescent="0.25">
      <c r="A55" s="26">
        <v>44774</v>
      </c>
      <c r="B55" s="15"/>
      <c r="C55" s="15"/>
      <c r="D55" s="15">
        <v>75.010000000000005</v>
      </c>
      <c r="E55" s="11">
        <v>67.950999999999993</v>
      </c>
      <c r="F55" s="16">
        <v>74.23</v>
      </c>
      <c r="G55" s="16">
        <v>63.418999999999997</v>
      </c>
      <c r="H55" s="16">
        <v>47.738999999999997</v>
      </c>
      <c r="I55" s="16">
        <v>54.209000000000003</v>
      </c>
      <c r="J55" s="16">
        <v>43.338000000000001</v>
      </c>
      <c r="K55" s="16">
        <v>63.359000000000002</v>
      </c>
      <c r="L55" s="16">
        <v>61.280999999999999</v>
      </c>
      <c r="M55" s="16">
        <v>75.930999999999997</v>
      </c>
      <c r="N55" s="16">
        <v>46.607999999999997</v>
      </c>
      <c r="O55" s="16">
        <v>153.00399999999999</v>
      </c>
      <c r="P55" s="16">
        <v>58.866999999999997</v>
      </c>
      <c r="Q55" s="16">
        <v>93.311000000000007</v>
      </c>
      <c r="R55" s="16">
        <v>56.094999999999999</v>
      </c>
      <c r="S55" s="16">
        <v>100.53100000000001</v>
      </c>
      <c r="T55" s="16">
        <v>46.344999999999999</v>
      </c>
      <c r="U55" s="16">
        <v>51.386000000000003</v>
      </c>
      <c r="V55" s="16">
        <v>20.474</v>
      </c>
      <c r="W55" s="16">
        <v>42.773000000000003</v>
      </c>
      <c r="X55" s="16">
        <v>39.140999999999998</v>
      </c>
      <c r="Y55" s="16">
        <v>62.365000000000002</v>
      </c>
      <c r="Z55" s="16">
        <v>60.515000000000001</v>
      </c>
      <c r="AA55" s="16">
        <v>54.664999999999999</v>
      </c>
      <c r="AB55" s="16">
        <v>87.225999999999999</v>
      </c>
      <c r="AC55" s="16">
        <v>62.805</v>
      </c>
      <c r="AD55" s="16">
        <v>54.738</v>
      </c>
      <c r="AE55" s="31">
        <v>76.894999999999996</v>
      </c>
      <c r="AF55" s="16">
        <v>29.49</v>
      </c>
      <c r="AG55" s="16">
        <v>41.784999999999997</v>
      </c>
      <c r="AH55" s="16">
        <v>62.947000000000003</v>
      </c>
      <c r="AI55" s="12">
        <v>49.475000000000001</v>
      </c>
      <c r="AJ55" s="12">
        <v>33.204999999999998</v>
      </c>
      <c r="AK55" s="12">
        <v>104.148</v>
      </c>
      <c r="AL55" s="12">
        <v>95.26</v>
      </c>
      <c r="AM55" s="12">
        <v>140.53</v>
      </c>
      <c r="ALQ55" s="12" t="e">
        <v>#N/A</v>
      </c>
    </row>
    <row r="56" spans="1:1005" ht="15" x14ac:dyDescent="0.25">
      <c r="A56" s="26">
        <v>44805</v>
      </c>
      <c r="B56" s="15"/>
      <c r="C56" s="15"/>
      <c r="D56" s="15">
        <v>46.81</v>
      </c>
      <c r="E56" s="11">
        <v>71.944000000000003</v>
      </c>
      <c r="F56" s="16">
        <v>76.820999999999998</v>
      </c>
      <c r="G56" s="16">
        <v>50.328000000000003</v>
      </c>
      <c r="H56" s="16">
        <v>49.51</v>
      </c>
      <c r="I56" s="16">
        <v>39.093000000000004</v>
      </c>
      <c r="J56" s="16">
        <v>36.819000000000003</v>
      </c>
      <c r="K56" s="16">
        <v>41.500999999999998</v>
      </c>
      <c r="L56" s="16">
        <v>49.567</v>
      </c>
      <c r="M56" s="16">
        <v>64.971000000000004</v>
      </c>
      <c r="N56" s="16">
        <v>44.847000000000001</v>
      </c>
      <c r="O56" s="16">
        <v>74.850999999999999</v>
      </c>
      <c r="P56" s="16">
        <v>49.024000000000001</v>
      </c>
      <c r="Q56" s="16">
        <v>70.825999999999993</v>
      </c>
      <c r="R56" s="16">
        <v>40.853000000000002</v>
      </c>
      <c r="S56" s="16">
        <v>57.021999999999998</v>
      </c>
      <c r="T56" s="16">
        <v>39.512999999999998</v>
      </c>
      <c r="U56" s="16">
        <v>36.823999999999998</v>
      </c>
      <c r="V56" s="16">
        <v>24.427</v>
      </c>
      <c r="W56" s="16">
        <v>64.887</v>
      </c>
      <c r="X56" s="16">
        <v>45.536000000000001</v>
      </c>
      <c r="Y56" s="16">
        <v>42.183999999999997</v>
      </c>
      <c r="Z56" s="16">
        <v>45.92</v>
      </c>
      <c r="AA56" s="16">
        <v>55.69</v>
      </c>
      <c r="AB56" s="16">
        <v>55.262</v>
      </c>
      <c r="AC56" s="16">
        <v>45.453000000000003</v>
      </c>
      <c r="AD56" s="16">
        <v>35.615000000000002</v>
      </c>
      <c r="AE56" s="31">
        <v>48.283999999999999</v>
      </c>
      <c r="AF56" s="16">
        <v>26.725999999999999</v>
      </c>
      <c r="AG56" s="16">
        <v>63.011000000000003</v>
      </c>
      <c r="AH56" s="16">
        <v>58.258000000000003</v>
      </c>
      <c r="AI56" s="12">
        <v>40.682000000000002</v>
      </c>
      <c r="AJ56" s="12">
        <v>29.49</v>
      </c>
      <c r="AK56" s="12">
        <v>87.042000000000002</v>
      </c>
      <c r="AL56" s="12">
        <v>49.064</v>
      </c>
      <c r="AM56" s="12">
        <v>82.239000000000004</v>
      </c>
      <c r="ALQ56" s="12" t="e">
        <v>#N/A</v>
      </c>
    </row>
    <row r="57" spans="1:1005" ht="15" x14ac:dyDescent="0.25">
      <c r="A57" s="26">
        <v>44835</v>
      </c>
      <c r="B57" s="15"/>
      <c r="C57" s="15"/>
      <c r="D57" s="15">
        <v>46.89</v>
      </c>
      <c r="E57" s="11">
        <v>101.956</v>
      </c>
      <c r="F57" s="11">
        <v>81.108999999999995</v>
      </c>
      <c r="G57" s="16">
        <v>40.540999999999997</v>
      </c>
      <c r="H57" s="16">
        <v>37.472000000000001</v>
      </c>
      <c r="I57" s="16">
        <v>37.505000000000003</v>
      </c>
      <c r="J57" s="16">
        <v>56.731999999999999</v>
      </c>
      <c r="K57" s="16">
        <v>35.021000000000001</v>
      </c>
      <c r="L57" s="16">
        <v>34.529000000000003</v>
      </c>
      <c r="M57" s="16">
        <v>55.927</v>
      </c>
      <c r="N57" s="16">
        <v>39.837000000000003</v>
      </c>
      <c r="O57" s="16">
        <v>68.772999999999996</v>
      </c>
      <c r="P57" s="16">
        <v>59.753999999999998</v>
      </c>
      <c r="Q57" s="16">
        <v>77.537999999999997</v>
      </c>
      <c r="R57" s="16">
        <v>48.046999999999997</v>
      </c>
      <c r="S57" s="16">
        <v>44.911000000000001</v>
      </c>
      <c r="T57" s="16">
        <v>35.01</v>
      </c>
      <c r="U57" s="16">
        <v>32.853000000000002</v>
      </c>
      <c r="V57" s="16">
        <v>34.646000000000001</v>
      </c>
      <c r="W57" s="16">
        <v>41.079000000000001</v>
      </c>
      <c r="X57" s="16">
        <v>41.45</v>
      </c>
      <c r="Y57" s="16">
        <v>59.347000000000001</v>
      </c>
      <c r="Z57" s="16">
        <v>78.941999999999993</v>
      </c>
      <c r="AA57" s="16">
        <v>52.658999999999999</v>
      </c>
      <c r="AB57" s="16">
        <v>48.805</v>
      </c>
      <c r="AC57" s="16">
        <v>44.944000000000003</v>
      </c>
      <c r="AD57" s="16">
        <v>35.953000000000003</v>
      </c>
      <c r="AE57" s="31">
        <v>47.23</v>
      </c>
      <c r="AF57" s="16">
        <v>24.94</v>
      </c>
      <c r="AG57" s="16">
        <v>58.481000000000002</v>
      </c>
      <c r="AH57" s="16">
        <v>72.453000000000003</v>
      </c>
      <c r="AI57" s="12">
        <v>35.122999999999998</v>
      </c>
      <c r="AJ57" s="12">
        <v>30.408999999999999</v>
      </c>
      <c r="AK57" s="12">
        <v>53.796999999999997</v>
      </c>
      <c r="AL57" s="12">
        <v>41.3</v>
      </c>
      <c r="AM57" s="12">
        <v>73.575000000000003</v>
      </c>
      <c r="ALQ57" s="12" t="e">
        <v>#N/A</v>
      </c>
    </row>
    <row r="58" spans="1:1005" ht="15" x14ac:dyDescent="0.25">
      <c r="A58" s="26">
        <v>44866</v>
      </c>
      <c r="B58" s="15"/>
      <c r="C58" s="15"/>
      <c r="D58" s="15">
        <v>38.090000000000003</v>
      </c>
      <c r="E58" s="11">
        <v>59.491999999999997</v>
      </c>
      <c r="F58" s="11">
        <v>56.923999999999999</v>
      </c>
      <c r="G58" s="16">
        <v>38.679000000000002</v>
      </c>
      <c r="H58" s="16">
        <v>28.966000000000001</v>
      </c>
      <c r="I58" s="16">
        <v>29.974</v>
      </c>
      <c r="J58" s="16">
        <v>47.506</v>
      </c>
      <c r="K58" s="16">
        <v>32.109000000000002</v>
      </c>
      <c r="L58" s="16">
        <v>29.122</v>
      </c>
      <c r="M58" s="16">
        <v>43.676000000000002</v>
      </c>
      <c r="N58" s="16">
        <v>35.978999999999999</v>
      </c>
      <c r="O58" s="16">
        <v>51.201000000000001</v>
      </c>
      <c r="P58" s="16">
        <v>43.988999999999997</v>
      </c>
      <c r="Q58" s="16">
        <v>52.902999999999999</v>
      </c>
      <c r="R58" s="16">
        <v>40.494999999999997</v>
      </c>
      <c r="S58" s="16">
        <v>36.119999999999997</v>
      </c>
      <c r="T58" s="16">
        <v>30.132999999999999</v>
      </c>
      <c r="U58" s="16">
        <v>31.824999999999999</v>
      </c>
      <c r="V58" s="16">
        <v>21.201000000000001</v>
      </c>
      <c r="W58" s="16">
        <v>29.227</v>
      </c>
      <c r="X58" s="16">
        <v>36.076999999999998</v>
      </c>
      <c r="Y58" s="16">
        <v>43.537999999999997</v>
      </c>
      <c r="Z58" s="16">
        <v>49.713000000000001</v>
      </c>
      <c r="AA58" s="16">
        <v>39.064</v>
      </c>
      <c r="AB58" s="16">
        <v>42.281999999999996</v>
      </c>
      <c r="AC58" s="16">
        <v>41.475999999999999</v>
      </c>
      <c r="AD58" s="16">
        <v>35.317</v>
      </c>
      <c r="AE58" s="31">
        <v>38.899000000000001</v>
      </c>
      <c r="AF58" s="16">
        <v>21.260999999999999</v>
      </c>
      <c r="AG58" s="16">
        <v>34.683</v>
      </c>
      <c r="AH58" s="16">
        <v>43.676000000000002</v>
      </c>
      <c r="AI58" s="12">
        <v>32.966000000000001</v>
      </c>
      <c r="AJ58" s="12">
        <v>28.645</v>
      </c>
      <c r="AK58" s="12">
        <v>36.915999999999997</v>
      </c>
      <c r="AL58" s="12">
        <v>35.073999999999998</v>
      </c>
      <c r="AM58" s="12">
        <v>57.933999999999997</v>
      </c>
      <c r="ALQ58" s="12" t="e">
        <v>#N/A</v>
      </c>
    </row>
    <row r="59" spans="1:1005" ht="15" x14ac:dyDescent="0.25">
      <c r="A59" s="26">
        <v>44896</v>
      </c>
      <c r="B59" s="15"/>
      <c r="C59" s="15"/>
      <c r="D59" s="15">
        <v>32.43</v>
      </c>
      <c r="E59" s="11">
        <v>43.594000000000001</v>
      </c>
      <c r="F59" s="11">
        <v>43.779000000000003</v>
      </c>
      <c r="G59" s="16">
        <v>34.512999999999998</v>
      </c>
      <c r="H59" s="16">
        <v>26.521000000000001</v>
      </c>
      <c r="I59" s="16">
        <v>26.975000000000001</v>
      </c>
      <c r="J59" s="16">
        <v>33.637999999999998</v>
      </c>
      <c r="K59" s="16">
        <v>29.509</v>
      </c>
      <c r="L59" s="16">
        <v>26.978999999999999</v>
      </c>
      <c r="M59" s="16">
        <v>38.180999999999997</v>
      </c>
      <c r="N59" s="16">
        <v>30.928000000000001</v>
      </c>
      <c r="O59" s="16">
        <v>46.573</v>
      </c>
      <c r="P59" s="16">
        <v>38.575000000000003</v>
      </c>
      <c r="Q59" s="16">
        <v>42.826999999999998</v>
      </c>
      <c r="R59" s="16">
        <v>37.380000000000003</v>
      </c>
      <c r="S59" s="16">
        <v>33.444000000000003</v>
      </c>
      <c r="T59" s="16">
        <v>27.071999999999999</v>
      </c>
      <c r="U59" s="16">
        <v>27.643999999999998</v>
      </c>
      <c r="V59" s="16">
        <v>17.846</v>
      </c>
      <c r="W59" s="16">
        <v>27.212</v>
      </c>
      <c r="X59" s="16">
        <v>28.555</v>
      </c>
      <c r="Y59" s="16">
        <v>33.183999999999997</v>
      </c>
      <c r="Z59" s="16">
        <v>35.244</v>
      </c>
      <c r="AA59" s="16">
        <v>30.024000000000001</v>
      </c>
      <c r="AB59" s="16">
        <v>38.621000000000002</v>
      </c>
      <c r="AC59" s="16">
        <v>34.64</v>
      </c>
      <c r="AD59" s="16">
        <v>30.19</v>
      </c>
      <c r="AE59" s="31">
        <v>34.808999999999997</v>
      </c>
      <c r="AF59" s="16">
        <v>19.878</v>
      </c>
      <c r="AG59" s="16">
        <v>26.928000000000001</v>
      </c>
      <c r="AH59" s="16">
        <v>33.780999999999999</v>
      </c>
      <c r="AI59" s="12">
        <v>31.215</v>
      </c>
      <c r="AJ59" s="12">
        <v>23.26</v>
      </c>
      <c r="AK59" s="12">
        <v>32.530999999999999</v>
      </c>
      <c r="AL59" s="12">
        <v>33.383000000000003</v>
      </c>
      <c r="AM59" s="12">
        <v>49.720999999999997</v>
      </c>
      <c r="ALQ59" s="12" t="e">
        <v>#N/A</v>
      </c>
    </row>
    <row r="60" spans="1:1005" ht="15" x14ac:dyDescent="0.25">
      <c r="A60" s="26">
        <v>44927</v>
      </c>
      <c r="B60" s="15"/>
      <c r="C60" s="15"/>
      <c r="D60" s="15">
        <v>31.25</v>
      </c>
      <c r="E60" s="11">
        <v>37.859000000000002</v>
      </c>
      <c r="F60" s="11">
        <v>36.784999999999997</v>
      </c>
      <c r="G60" s="16">
        <v>30.7</v>
      </c>
      <c r="H60" s="16">
        <v>23.88</v>
      </c>
      <c r="I60" s="16">
        <v>24.206</v>
      </c>
      <c r="J60" s="16">
        <v>26.751999999999999</v>
      </c>
      <c r="K60" s="16">
        <v>25.917000000000002</v>
      </c>
      <c r="L60" s="16">
        <v>24.577999999999999</v>
      </c>
      <c r="M60" s="16">
        <v>34.270000000000003</v>
      </c>
      <c r="N60" s="16">
        <v>27.637</v>
      </c>
      <c r="O60" s="16">
        <v>40.613999999999997</v>
      </c>
      <c r="P60" s="16">
        <v>33.35</v>
      </c>
      <c r="Q60" s="16">
        <v>38.445</v>
      </c>
      <c r="R60" s="16">
        <v>32.445</v>
      </c>
      <c r="S60" s="16">
        <v>32.283999999999999</v>
      </c>
      <c r="T60" s="16">
        <v>24.242000000000001</v>
      </c>
      <c r="U60" s="16">
        <v>24.550999999999998</v>
      </c>
      <c r="V60" s="16">
        <v>16.032</v>
      </c>
      <c r="W60" s="16">
        <v>24.103000000000002</v>
      </c>
      <c r="X60" s="16">
        <v>29.135999999999999</v>
      </c>
      <c r="Y60" s="16">
        <v>28.8</v>
      </c>
      <c r="Z60" s="16">
        <v>31.449000000000002</v>
      </c>
      <c r="AA60" s="16">
        <v>26.036000000000001</v>
      </c>
      <c r="AB60" s="16">
        <v>34.972999999999999</v>
      </c>
      <c r="AC60" s="16">
        <v>30.521000000000001</v>
      </c>
      <c r="AD60" s="16">
        <v>26.849</v>
      </c>
      <c r="AE60" s="31">
        <v>31.795999999999999</v>
      </c>
      <c r="AF60" s="16">
        <v>17.975999999999999</v>
      </c>
      <c r="AG60" s="16">
        <v>23.498999999999999</v>
      </c>
      <c r="AH60" s="16">
        <v>29.609000000000002</v>
      </c>
      <c r="AI60" s="12">
        <v>28.706</v>
      </c>
      <c r="AJ60" s="12">
        <v>19.890999999999998</v>
      </c>
      <c r="AK60" s="12">
        <v>29.265999999999998</v>
      </c>
      <c r="AL60" s="12">
        <v>32.238999999999997</v>
      </c>
      <c r="AM60" s="12">
        <v>44.423000000000002</v>
      </c>
      <c r="ALQ60" s="12" t="e">
        <v>#N/A</v>
      </c>
    </row>
    <row r="61" spans="1:1005" ht="15" x14ac:dyDescent="0.25">
      <c r="A61" s="26">
        <v>44958</v>
      </c>
      <c r="B61" s="15"/>
      <c r="C61" s="15"/>
      <c r="D61" s="15">
        <v>28.83</v>
      </c>
      <c r="E61" s="11">
        <v>48.124000000000002</v>
      </c>
      <c r="F61" s="11">
        <v>34.017000000000003</v>
      </c>
      <c r="G61" s="16">
        <v>25.215</v>
      </c>
      <c r="H61" s="16">
        <v>19.763999999999999</v>
      </c>
      <c r="I61" s="16">
        <v>20.744</v>
      </c>
      <c r="J61" s="16">
        <v>23.295999999999999</v>
      </c>
      <c r="K61" s="16">
        <v>22.361000000000001</v>
      </c>
      <c r="L61" s="16">
        <v>22.431999999999999</v>
      </c>
      <c r="M61" s="16">
        <v>28.02</v>
      </c>
      <c r="N61" s="16">
        <v>27.934000000000001</v>
      </c>
      <c r="O61" s="16">
        <v>36.575000000000003</v>
      </c>
      <c r="P61" s="16">
        <v>27.1</v>
      </c>
      <c r="Q61" s="16">
        <v>33.024000000000001</v>
      </c>
      <c r="R61" s="16">
        <v>31.536000000000001</v>
      </c>
      <c r="S61" s="16">
        <v>31.963000000000001</v>
      </c>
      <c r="T61" s="16">
        <v>23.821000000000002</v>
      </c>
      <c r="U61" s="16">
        <v>20.173999999999999</v>
      </c>
      <c r="V61" s="16">
        <v>19.463000000000001</v>
      </c>
      <c r="W61" s="16">
        <v>19.948</v>
      </c>
      <c r="X61" s="16">
        <v>24.876000000000001</v>
      </c>
      <c r="Y61" s="16">
        <v>23.331</v>
      </c>
      <c r="Z61" s="16">
        <v>29.361000000000001</v>
      </c>
      <c r="AA61" s="16">
        <v>21.247</v>
      </c>
      <c r="AB61" s="16">
        <v>30.67</v>
      </c>
      <c r="AC61" s="16">
        <v>25.030999999999999</v>
      </c>
      <c r="AD61" s="16">
        <v>21.887</v>
      </c>
      <c r="AE61" s="31">
        <v>26.414999999999999</v>
      </c>
      <c r="AF61" s="16">
        <v>14.95</v>
      </c>
      <c r="AG61" s="16">
        <v>23.585000000000001</v>
      </c>
      <c r="AH61" s="16">
        <v>29.759</v>
      </c>
      <c r="AI61" s="12">
        <v>24.31</v>
      </c>
      <c r="AJ61" s="12">
        <v>16.724</v>
      </c>
      <c r="AK61" s="12">
        <v>24.692</v>
      </c>
      <c r="AL61" s="12">
        <v>24.981999999999999</v>
      </c>
      <c r="AM61" s="12">
        <v>37.018000000000001</v>
      </c>
      <c r="ALQ61" s="12" t="e">
        <v>#N/A</v>
      </c>
    </row>
    <row r="62" spans="1:1005" ht="15" x14ac:dyDescent="0.25">
      <c r="A62" s="26">
        <v>44986</v>
      </c>
      <c r="B62" s="15"/>
      <c r="C62" s="15"/>
      <c r="D62" s="15">
        <v>46.35</v>
      </c>
      <c r="E62" s="11">
        <v>90.096000000000004</v>
      </c>
      <c r="F62" s="11">
        <v>41.113</v>
      </c>
      <c r="G62" s="16">
        <v>36.755000000000003</v>
      </c>
      <c r="H62" s="16">
        <v>55.238999999999997</v>
      </c>
      <c r="I62" s="16">
        <v>33.719000000000001</v>
      </c>
      <c r="J62" s="16">
        <v>34.651000000000003</v>
      </c>
      <c r="K62" s="16">
        <v>38.252000000000002</v>
      </c>
      <c r="L62" s="16">
        <v>41.77</v>
      </c>
      <c r="M62" s="16">
        <v>51.405999999999999</v>
      </c>
      <c r="N62" s="16">
        <v>62.981999999999999</v>
      </c>
      <c r="O62" s="16">
        <v>50.387</v>
      </c>
      <c r="P62" s="16">
        <v>54.921999999999997</v>
      </c>
      <c r="Q62" s="16">
        <v>53.173000000000002</v>
      </c>
      <c r="R62" s="16">
        <v>44.719000000000001</v>
      </c>
      <c r="S62" s="16">
        <v>38.280999999999999</v>
      </c>
      <c r="T62" s="16">
        <v>37.463000000000001</v>
      </c>
      <c r="U62" s="16">
        <v>25.481999999999999</v>
      </c>
      <c r="V62" s="16">
        <v>32.732999999999997</v>
      </c>
      <c r="W62" s="16">
        <v>59.026000000000003</v>
      </c>
      <c r="X62" s="16">
        <v>30.356999999999999</v>
      </c>
      <c r="Y62" s="16">
        <v>33.667999999999999</v>
      </c>
      <c r="Z62" s="16">
        <v>80.147000000000006</v>
      </c>
      <c r="AA62" s="16">
        <v>23.184999999999999</v>
      </c>
      <c r="AB62" s="16">
        <v>60.494</v>
      </c>
      <c r="AC62" s="16">
        <v>30.475000000000001</v>
      </c>
      <c r="AD62" s="16">
        <v>41.024999999999999</v>
      </c>
      <c r="AE62" s="31">
        <v>51.850999999999999</v>
      </c>
      <c r="AF62" s="16">
        <v>24.161000000000001</v>
      </c>
      <c r="AG62" s="16">
        <v>27.395</v>
      </c>
      <c r="AH62" s="16">
        <v>54.396999999999998</v>
      </c>
      <c r="AI62" s="12">
        <v>27.721</v>
      </c>
      <c r="AJ62" s="12">
        <v>29.687000000000001</v>
      </c>
      <c r="AK62" s="12">
        <v>39.741</v>
      </c>
      <c r="AL62" s="12">
        <v>25.809000000000001</v>
      </c>
      <c r="AM62" s="12">
        <v>54.56</v>
      </c>
      <c r="ALQ62" s="12" t="e">
        <v>#N/A</v>
      </c>
    </row>
    <row r="63" spans="1:1005" ht="15" x14ac:dyDescent="0.25">
      <c r="A63" s="26">
        <v>45017</v>
      </c>
      <c r="B63" s="15"/>
      <c r="C63" s="15"/>
      <c r="D63" s="15">
        <v>100.63</v>
      </c>
      <c r="E63" s="11">
        <v>156</v>
      </c>
      <c r="F63" s="11">
        <v>123.124</v>
      </c>
      <c r="G63" s="16">
        <v>82.894000000000005</v>
      </c>
      <c r="H63" s="16">
        <v>138.53399999999999</v>
      </c>
      <c r="I63" s="16">
        <v>77.489000000000004</v>
      </c>
      <c r="J63" s="16">
        <v>66.457999999999998</v>
      </c>
      <c r="K63" s="16">
        <v>95.966999999999999</v>
      </c>
      <c r="L63" s="16">
        <v>120.589</v>
      </c>
      <c r="M63" s="16">
        <v>99.787999999999997</v>
      </c>
      <c r="N63" s="16">
        <v>75.790000000000006</v>
      </c>
      <c r="O63" s="16">
        <v>115.584</v>
      </c>
      <c r="P63" s="16">
        <v>116.238</v>
      </c>
      <c r="Q63" s="16">
        <v>84.628</v>
      </c>
      <c r="R63" s="16">
        <v>60.402999999999999</v>
      </c>
      <c r="S63" s="16">
        <v>96.614000000000004</v>
      </c>
      <c r="T63" s="16">
        <v>77.314999999999998</v>
      </c>
      <c r="U63" s="16">
        <v>66.912999999999997</v>
      </c>
      <c r="V63" s="16">
        <v>66.031999999999996</v>
      </c>
      <c r="W63" s="16">
        <v>126.142</v>
      </c>
      <c r="X63" s="16">
        <v>80.096000000000004</v>
      </c>
      <c r="Y63" s="16">
        <v>109.913</v>
      </c>
      <c r="Z63" s="16">
        <v>115.599</v>
      </c>
      <c r="AA63" s="16">
        <v>80.600999999999999</v>
      </c>
      <c r="AB63" s="16">
        <v>102.047</v>
      </c>
      <c r="AC63" s="16">
        <v>78.591999999999999</v>
      </c>
      <c r="AD63" s="16">
        <v>94.257000000000005</v>
      </c>
      <c r="AE63" s="31">
        <v>112.07299999999999</v>
      </c>
      <c r="AF63" s="16">
        <v>55.052</v>
      </c>
      <c r="AG63" s="16">
        <v>65.58</v>
      </c>
      <c r="AH63" s="16">
        <v>96.983999999999995</v>
      </c>
      <c r="AI63" s="12">
        <v>63.857999999999997</v>
      </c>
      <c r="AJ63" s="12">
        <v>52.271999999999998</v>
      </c>
      <c r="AK63" s="12">
        <v>48.244999999999997</v>
      </c>
      <c r="AL63" s="12">
        <v>59.615000000000002</v>
      </c>
      <c r="AM63" s="12">
        <v>121.307</v>
      </c>
      <c r="ALQ63" s="12" t="e">
        <v>#N/A</v>
      </c>
    </row>
    <row r="64" spans="1:1005" ht="15" x14ac:dyDescent="0.25">
      <c r="A64" s="26">
        <v>45047</v>
      </c>
      <c r="B64" s="15"/>
      <c r="C64" s="15"/>
      <c r="D64" s="15">
        <v>281.23</v>
      </c>
      <c r="E64" s="11">
        <v>400.21100000000001</v>
      </c>
      <c r="F64" s="11">
        <v>391.31599999999997</v>
      </c>
      <c r="G64" s="16">
        <v>183.13800000000001</v>
      </c>
      <c r="H64" s="16">
        <v>223.887</v>
      </c>
      <c r="I64" s="16">
        <v>145.41800000000001</v>
      </c>
      <c r="J64" s="16">
        <v>207.40600000000001</v>
      </c>
      <c r="K64" s="16">
        <v>250.74299999999999</v>
      </c>
      <c r="L64" s="16">
        <v>349.69400000000002</v>
      </c>
      <c r="M64" s="16">
        <v>261.42099999999999</v>
      </c>
      <c r="N64" s="16">
        <v>250.81399999999999</v>
      </c>
      <c r="O64" s="16">
        <v>431.68200000000002</v>
      </c>
      <c r="P64" s="16">
        <v>419.93</v>
      </c>
      <c r="Q64" s="16">
        <v>262.69900000000001</v>
      </c>
      <c r="R64" s="16">
        <v>274.14100000000002</v>
      </c>
      <c r="S64" s="16">
        <v>279.46899999999999</v>
      </c>
      <c r="T64" s="16">
        <v>305.28399999999999</v>
      </c>
      <c r="U64" s="16">
        <v>84.93</v>
      </c>
      <c r="V64" s="16">
        <v>184.31200000000001</v>
      </c>
      <c r="W64" s="16">
        <v>268.19099999999997</v>
      </c>
      <c r="X64" s="16">
        <v>312.464</v>
      </c>
      <c r="Y64" s="16">
        <v>258.31700000000001</v>
      </c>
      <c r="Z64" s="16">
        <v>303.745</v>
      </c>
      <c r="AA64" s="16">
        <v>353.78399999999999</v>
      </c>
      <c r="AB64" s="16">
        <v>341.21100000000001</v>
      </c>
      <c r="AC64" s="16">
        <v>146.125</v>
      </c>
      <c r="AD64" s="16">
        <v>214.92699999999999</v>
      </c>
      <c r="AE64" s="31">
        <v>151.74600000000001</v>
      </c>
      <c r="AF64" s="16">
        <v>127.401</v>
      </c>
      <c r="AG64" s="16">
        <v>279.60599999999999</v>
      </c>
      <c r="AH64" s="16">
        <v>233.696</v>
      </c>
      <c r="AI64" s="12">
        <v>128.72499999999999</v>
      </c>
      <c r="AJ64" s="12">
        <v>192.42099999999999</v>
      </c>
      <c r="AK64" s="12">
        <v>178.68299999999999</v>
      </c>
      <c r="AL64" s="12">
        <v>599.476</v>
      </c>
      <c r="AM64" s="12">
        <v>599.476</v>
      </c>
      <c r="ALQ64" s="12" t="e">
        <v>#N/A</v>
      </c>
    </row>
    <row r="65" spans="1:1005" ht="15" x14ac:dyDescent="0.25">
      <c r="A65" s="26">
        <v>45078</v>
      </c>
      <c r="B65" s="15"/>
      <c r="C65" s="15"/>
      <c r="D65" s="15">
        <v>314.85000000000002</v>
      </c>
      <c r="E65" s="11">
        <v>465.52199999999999</v>
      </c>
      <c r="F65" s="11">
        <v>342.649</v>
      </c>
      <c r="G65" s="16">
        <v>209.702</v>
      </c>
      <c r="H65" s="16">
        <v>174.876</v>
      </c>
      <c r="I65" s="16">
        <v>211.27699999999999</v>
      </c>
      <c r="J65" s="16">
        <v>332.73599999999999</v>
      </c>
      <c r="K65" s="16">
        <v>211.434</v>
      </c>
      <c r="L65" s="16">
        <v>476.91899999999998</v>
      </c>
      <c r="M65" s="16">
        <v>260.815</v>
      </c>
      <c r="N65" s="16">
        <v>648.41200000000003</v>
      </c>
      <c r="O65" s="16">
        <v>357.09300000000002</v>
      </c>
      <c r="P65" s="16">
        <v>616.17399999999998</v>
      </c>
      <c r="Q65" s="16">
        <v>252.358</v>
      </c>
      <c r="R65" s="16">
        <v>431.67500000000001</v>
      </c>
      <c r="S65" s="16">
        <v>184.15199999999999</v>
      </c>
      <c r="T65" s="16">
        <v>235.36699999999999</v>
      </c>
      <c r="U65" s="16">
        <v>62.997999999999998</v>
      </c>
      <c r="V65" s="16">
        <v>256.28399999999999</v>
      </c>
      <c r="W65" s="16">
        <v>171.58699999999999</v>
      </c>
      <c r="X65" s="16">
        <v>340.64</v>
      </c>
      <c r="Y65" s="16">
        <v>234.18100000000001</v>
      </c>
      <c r="Z65" s="16">
        <v>236.37700000000001</v>
      </c>
      <c r="AA65" s="16">
        <v>595.35199999999998</v>
      </c>
      <c r="AB65" s="16">
        <v>325.983</v>
      </c>
      <c r="AC65" s="16">
        <v>307.03500000000003</v>
      </c>
      <c r="AD65" s="16">
        <v>529.16399999999999</v>
      </c>
      <c r="AE65" s="31">
        <v>62.488999999999997</v>
      </c>
      <c r="AF65" s="16">
        <v>166.83799999999999</v>
      </c>
      <c r="AG65" s="16">
        <v>395.09300000000002</v>
      </c>
      <c r="AH65" s="16">
        <v>387.786</v>
      </c>
      <c r="AI65" s="12">
        <v>134.155</v>
      </c>
      <c r="AJ65" s="12">
        <v>356.60500000000002</v>
      </c>
      <c r="AK65" s="12">
        <v>464.75</v>
      </c>
      <c r="AL65" s="12">
        <v>823.35900000000004</v>
      </c>
      <c r="AM65" s="12">
        <v>823.35900000000004</v>
      </c>
      <c r="ALQ65" s="12" t="e">
        <v>#N/A</v>
      </c>
    </row>
    <row r="66" spans="1:1005" ht="15" x14ac:dyDescent="0.25">
      <c r="A66" s="26">
        <v>45108</v>
      </c>
      <c r="B66" s="15"/>
      <c r="C66" s="15"/>
      <c r="D66" s="15">
        <v>137.63</v>
      </c>
      <c r="E66" s="11">
        <v>191.55199999999999</v>
      </c>
      <c r="F66" s="16">
        <v>114.459</v>
      </c>
      <c r="G66" s="16">
        <v>79.08</v>
      </c>
      <c r="H66" s="16">
        <v>72.319999999999993</v>
      </c>
      <c r="I66" s="16">
        <v>82.793999999999997</v>
      </c>
      <c r="J66" s="16">
        <v>151.97200000000001</v>
      </c>
      <c r="K66" s="16">
        <v>79.072999999999993</v>
      </c>
      <c r="L66" s="16">
        <v>218.93700000000001</v>
      </c>
      <c r="M66" s="16">
        <v>81.191000000000003</v>
      </c>
      <c r="N66" s="16">
        <v>566.87400000000002</v>
      </c>
      <c r="O66" s="16">
        <v>135.179</v>
      </c>
      <c r="P66" s="16">
        <v>217.60499999999999</v>
      </c>
      <c r="Q66" s="16">
        <v>117.782</v>
      </c>
      <c r="R66" s="16">
        <v>254.31800000000001</v>
      </c>
      <c r="S66" s="16">
        <v>56.771000000000001</v>
      </c>
      <c r="T66" s="16">
        <v>67.334999999999994</v>
      </c>
      <c r="U66" s="16">
        <v>24.85</v>
      </c>
      <c r="V66" s="16">
        <v>72.262</v>
      </c>
      <c r="W66" s="16">
        <v>62.192</v>
      </c>
      <c r="X66" s="16">
        <v>132.63399999999999</v>
      </c>
      <c r="Y66" s="16">
        <v>85.397999999999996</v>
      </c>
      <c r="Z66" s="16">
        <v>81.099000000000004</v>
      </c>
      <c r="AA66" s="16">
        <v>242.363</v>
      </c>
      <c r="AB66" s="16">
        <v>164.93299999999999</v>
      </c>
      <c r="AC66" s="16">
        <v>89.68</v>
      </c>
      <c r="AD66" s="16">
        <v>250.15799999999999</v>
      </c>
      <c r="AE66" s="31">
        <v>29.472000000000001</v>
      </c>
      <c r="AF66" s="16">
        <v>58.502000000000002</v>
      </c>
      <c r="AG66" s="16">
        <v>120.453</v>
      </c>
      <c r="AH66" s="16">
        <v>116.98399999999999</v>
      </c>
      <c r="AI66" s="12">
        <v>52.81</v>
      </c>
      <c r="AJ66" s="12">
        <v>201.852</v>
      </c>
      <c r="AK66" s="12">
        <v>256.23</v>
      </c>
      <c r="AL66" s="12">
        <v>362.17899999999997</v>
      </c>
      <c r="AM66" s="12">
        <v>362.17899999999997</v>
      </c>
      <c r="ALQ66" s="12" t="e">
        <v>#N/A</v>
      </c>
    </row>
    <row r="67" spans="1:1005" ht="15" x14ac:dyDescent="0.25">
      <c r="A67" s="26">
        <v>45139</v>
      </c>
      <c r="B67" s="15"/>
      <c r="C67" s="15"/>
      <c r="D67" s="15">
        <v>75.010000000000005</v>
      </c>
      <c r="E67" s="11">
        <v>74.23</v>
      </c>
      <c r="F67" s="16">
        <v>63.418999999999997</v>
      </c>
      <c r="G67" s="16">
        <v>47.738999999999997</v>
      </c>
      <c r="H67" s="16">
        <v>54.209000000000003</v>
      </c>
      <c r="I67" s="16">
        <v>43.338000000000001</v>
      </c>
      <c r="J67" s="16">
        <v>63.359000000000002</v>
      </c>
      <c r="K67" s="16">
        <v>61.280999999999999</v>
      </c>
      <c r="L67" s="16">
        <v>75.930999999999997</v>
      </c>
      <c r="M67" s="16">
        <v>46.607999999999997</v>
      </c>
      <c r="N67" s="16">
        <v>153.00399999999999</v>
      </c>
      <c r="O67" s="16">
        <v>58.866999999999997</v>
      </c>
      <c r="P67" s="16">
        <v>93.311000000000007</v>
      </c>
      <c r="Q67" s="16">
        <v>56.094999999999999</v>
      </c>
      <c r="R67" s="16">
        <v>100.53100000000001</v>
      </c>
      <c r="S67" s="16">
        <v>46.344999999999999</v>
      </c>
      <c r="T67" s="16">
        <v>51.386000000000003</v>
      </c>
      <c r="U67" s="16">
        <v>20.474</v>
      </c>
      <c r="V67" s="16">
        <v>42.773000000000003</v>
      </c>
      <c r="W67" s="16">
        <v>39.140999999999998</v>
      </c>
      <c r="X67" s="16">
        <v>62.365000000000002</v>
      </c>
      <c r="Y67" s="16">
        <v>60.515000000000001</v>
      </c>
      <c r="Z67" s="16">
        <v>54.664999999999999</v>
      </c>
      <c r="AA67" s="16">
        <v>87.225999999999999</v>
      </c>
      <c r="AB67" s="16">
        <v>62.805</v>
      </c>
      <c r="AC67" s="16">
        <v>54.738</v>
      </c>
      <c r="AD67" s="16">
        <v>76.894999999999996</v>
      </c>
      <c r="AE67" s="31">
        <v>29.49</v>
      </c>
      <c r="AF67" s="16">
        <v>41.784999999999997</v>
      </c>
      <c r="AG67" s="16">
        <v>62.947000000000003</v>
      </c>
      <c r="AH67" s="16">
        <v>49.475000000000001</v>
      </c>
      <c r="AI67" s="12">
        <v>33.204999999999998</v>
      </c>
      <c r="AJ67" s="12">
        <v>104.148</v>
      </c>
      <c r="AK67" s="12">
        <v>95.26</v>
      </c>
      <c r="AL67" s="12">
        <v>140.53</v>
      </c>
      <c r="AM67" s="12">
        <v>140.53</v>
      </c>
      <c r="ALQ67" s="12" t="e">
        <v>#N/A</v>
      </c>
    </row>
    <row r="68" spans="1:1005" ht="15" x14ac:dyDescent="0.25">
      <c r="A68" s="26">
        <v>45170</v>
      </c>
      <c r="B68" s="15"/>
      <c r="C68" s="15"/>
      <c r="D68" s="15">
        <v>46.81</v>
      </c>
      <c r="E68" s="11">
        <v>76.820999999999998</v>
      </c>
      <c r="F68" s="16">
        <v>50.328000000000003</v>
      </c>
      <c r="G68" s="16">
        <v>49.51</v>
      </c>
      <c r="H68" s="16">
        <v>39.093000000000004</v>
      </c>
      <c r="I68" s="16">
        <v>36.819000000000003</v>
      </c>
      <c r="J68" s="16">
        <v>41.500999999999998</v>
      </c>
      <c r="K68" s="16">
        <v>49.567</v>
      </c>
      <c r="L68" s="16">
        <v>64.971000000000004</v>
      </c>
      <c r="M68" s="16">
        <v>44.847000000000001</v>
      </c>
      <c r="N68" s="16">
        <v>74.850999999999999</v>
      </c>
      <c r="O68" s="16">
        <v>49.024000000000001</v>
      </c>
      <c r="P68" s="16">
        <v>70.825999999999993</v>
      </c>
      <c r="Q68" s="16">
        <v>40.853000000000002</v>
      </c>
      <c r="R68" s="16">
        <v>57.021999999999998</v>
      </c>
      <c r="S68" s="16">
        <v>39.512999999999998</v>
      </c>
      <c r="T68" s="16">
        <v>36.823999999999998</v>
      </c>
      <c r="U68" s="16">
        <v>24.427</v>
      </c>
      <c r="V68" s="16">
        <v>64.887</v>
      </c>
      <c r="W68" s="16">
        <v>45.536000000000001</v>
      </c>
      <c r="X68" s="16">
        <v>42.183999999999997</v>
      </c>
      <c r="Y68" s="16">
        <v>45.92</v>
      </c>
      <c r="Z68" s="16">
        <v>55.69</v>
      </c>
      <c r="AA68" s="16">
        <v>55.262</v>
      </c>
      <c r="AB68" s="16">
        <v>45.453000000000003</v>
      </c>
      <c r="AC68" s="16">
        <v>35.615000000000002</v>
      </c>
      <c r="AD68" s="16">
        <v>48.283999999999999</v>
      </c>
      <c r="AE68" s="31">
        <v>26.725999999999999</v>
      </c>
      <c r="AF68" s="16">
        <v>63.011000000000003</v>
      </c>
      <c r="AG68" s="16">
        <v>58.258000000000003</v>
      </c>
      <c r="AH68" s="16">
        <v>40.682000000000002</v>
      </c>
      <c r="AI68" s="12">
        <v>29.49</v>
      </c>
      <c r="AJ68" s="12">
        <v>87.042000000000002</v>
      </c>
      <c r="AK68" s="12">
        <v>49.064</v>
      </c>
      <c r="AL68" s="12">
        <v>82.239000000000004</v>
      </c>
      <c r="AM68" s="12">
        <v>82.239000000000004</v>
      </c>
      <c r="ALQ68" s="12" t="e">
        <v>#N/A</v>
      </c>
    </row>
    <row r="69" spans="1:1005" ht="15" x14ac:dyDescent="0.25">
      <c r="A69" s="26"/>
      <c r="B69" s="15"/>
      <c r="C69" s="15"/>
      <c r="D69" s="15"/>
      <c r="E69" s="11"/>
      <c r="F69" s="11"/>
      <c r="G69" s="16"/>
      <c r="H69" s="16"/>
      <c r="I69" s="16"/>
      <c r="J69" s="16"/>
      <c r="K69" s="16"/>
      <c r="L69" s="16"/>
      <c r="M69" s="16"/>
      <c r="N69" s="16"/>
      <c r="O69" s="16"/>
      <c r="P69" s="16"/>
      <c r="Q69" s="16"/>
      <c r="R69" s="16"/>
      <c r="S69" s="16"/>
      <c r="T69" s="16"/>
      <c r="U69" s="16"/>
      <c r="V69" s="16"/>
      <c r="W69" s="16"/>
      <c r="X69" s="16"/>
      <c r="Y69" s="16"/>
      <c r="Z69" s="16"/>
      <c r="AA69" s="16"/>
      <c r="AB69" s="16"/>
      <c r="AC69" s="16"/>
      <c r="AD69" s="16"/>
      <c r="AE69" s="31"/>
      <c r="AF69" s="16"/>
      <c r="AG69" s="16"/>
      <c r="AH69" s="16"/>
      <c r="ALQ69" s="12" t="e">
        <v>#N/A</v>
      </c>
    </row>
    <row r="70" spans="1:1005" ht="15" x14ac:dyDescent="0.25">
      <c r="A70" s="26"/>
      <c r="B70" s="15"/>
      <c r="C70" s="15"/>
      <c r="D70" s="15"/>
      <c r="E70" s="11"/>
      <c r="F70" s="11"/>
      <c r="G70" s="16"/>
      <c r="H70" s="16"/>
      <c r="I70" s="16"/>
      <c r="J70" s="16"/>
      <c r="K70" s="16"/>
      <c r="L70" s="16"/>
      <c r="M70" s="16"/>
      <c r="N70" s="16"/>
      <c r="O70" s="16"/>
      <c r="P70" s="16"/>
      <c r="Q70" s="16"/>
      <c r="R70" s="16"/>
      <c r="S70" s="16"/>
      <c r="T70" s="16"/>
      <c r="U70" s="16"/>
      <c r="V70" s="16"/>
      <c r="W70" s="16"/>
      <c r="X70" s="16"/>
      <c r="Y70" s="16"/>
      <c r="Z70" s="16"/>
      <c r="AA70" s="16"/>
      <c r="AB70" s="16"/>
      <c r="AC70" s="16"/>
      <c r="AD70" s="16"/>
      <c r="AE70" s="31"/>
      <c r="AF70" s="16"/>
      <c r="AG70" s="16"/>
      <c r="AH70" s="16"/>
      <c r="ALQ70" s="12" t="e">
        <v>#N/A</v>
      </c>
    </row>
    <row r="71" spans="1:1005" ht="15" x14ac:dyDescent="0.25">
      <c r="A71" s="26"/>
      <c r="B71" s="15"/>
      <c r="C71" s="15"/>
      <c r="D71" s="15"/>
      <c r="E71"/>
      <c r="F71" s="17"/>
      <c r="ALQ71" s="12" t="e">
        <v>#N/A</v>
      </c>
    </row>
    <row r="72" spans="1:1005" ht="15" x14ac:dyDescent="0.25">
      <c r="A72" s="26"/>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26"/>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26"/>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26"/>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26"/>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26"/>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26"/>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26"/>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26"/>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row r="101" spans="4:4" ht="12.75" customHeight="1" x14ac:dyDescent="0.25">
      <c r="D101" s="33">
        <v>314.85000000000002</v>
      </c>
    </row>
    <row r="102" spans="4:4" ht="12.75" customHeight="1" x14ac:dyDescent="0.25">
      <c r="D102" s="33">
        <v>137.63</v>
      </c>
    </row>
    <row r="103" spans="4:4" ht="12.75" customHeight="1" x14ac:dyDescent="0.25">
      <c r="D103" s="33">
        <v>75.010000000000005</v>
      </c>
    </row>
    <row r="104" spans="4:4" ht="12.75" customHeight="1" x14ac:dyDescent="0.25">
      <c r="D104" s="33">
        <v>46.81</v>
      </c>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1" width="7.5703125" style="5" customWidth="1"/>
    <col min="2" max="4" width="7.5703125" style="18" customWidth="1"/>
    <col min="5" max="5" width="9.140625" style="12" customWidth="1"/>
    <col min="6" max="30" width="8" style="12" customWidth="1"/>
    <col min="31" max="31" width="8" style="12" bestFit="1" customWidth="1"/>
    <col min="32" max="32" width="6.5703125" style="12" bestFit="1" customWidth="1"/>
    <col min="33" max="59" width="8.85546875" style="12" customWidth="1"/>
    <col min="60" max="16384" width="18.7109375" style="12"/>
  </cols>
  <sheetData>
    <row r="1" spans="1:59" s="4" customFormat="1" ht="15" x14ac:dyDescent="0.25">
      <c r="A1" s="135"/>
      <c r="B1" s="136" t="s">
        <v>62</v>
      </c>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row>
    <row r="2" spans="1:59" s="5" customFormat="1" ht="15" x14ac:dyDescent="0.25">
      <c r="A2" s="135"/>
      <c r="B2" s="137" t="s">
        <v>0</v>
      </c>
      <c r="C2" s="137" t="s">
        <v>1</v>
      </c>
      <c r="D2" s="137" t="s">
        <v>2</v>
      </c>
      <c r="E2" s="137">
        <v>1981</v>
      </c>
      <c r="F2" s="137">
        <v>1982</v>
      </c>
      <c r="G2" s="137">
        <v>1983</v>
      </c>
      <c r="H2" s="137">
        <v>1984</v>
      </c>
      <c r="I2" s="137">
        <v>1985</v>
      </c>
      <c r="J2" s="137">
        <v>1986</v>
      </c>
      <c r="K2" s="137">
        <v>1987</v>
      </c>
      <c r="L2" s="137">
        <v>1988</v>
      </c>
      <c r="M2" s="137">
        <v>1989</v>
      </c>
      <c r="N2" s="137">
        <v>1990</v>
      </c>
      <c r="O2" s="137">
        <v>1991</v>
      </c>
      <c r="P2" s="137">
        <v>1992</v>
      </c>
      <c r="Q2" s="137">
        <v>1993</v>
      </c>
      <c r="R2" s="137">
        <v>1994</v>
      </c>
      <c r="S2" s="137">
        <v>1995</v>
      </c>
      <c r="T2" s="137">
        <v>1996</v>
      </c>
      <c r="U2" s="137">
        <v>1997</v>
      </c>
      <c r="V2" s="137">
        <v>1998</v>
      </c>
      <c r="W2" s="137">
        <v>1999</v>
      </c>
      <c r="X2" s="137">
        <v>2000</v>
      </c>
      <c r="Y2" s="137">
        <v>2001</v>
      </c>
      <c r="Z2" s="137">
        <v>2002</v>
      </c>
      <c r="AA2" s="137">
        <v>2003</v>
      </c>
      <c r="AB2" s="137">
        <v>2004</v>
      </c>
      <c r="AC2" s="137">
        <v>2005</v>
      </c>
      <c r="AD2" s="137">
        <v>2006</v>
      </c>
      <c r="AE2" s="137">
        <v>2007</v>
      </c>
      <c r="AF2" s="137">
        <v>2008</v>
      </c>
      <c r="AG2" s="137">
        <v>2009</v>
      </c>
      <c r="AH2" s="137">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38"/>
      <c r="B3" s="139" t="s">
        <v>3</v>
      </c>
      <c r="C3" s="139" t="s">
        <v>4</v>
      </c>
      <c r="D3" s="139" t="s">
        <v>5</v>
      </c>
      <c r="E3" s="139" t="s">
        <v>6</v>
      </c>
      <c r="F3" s="139" t="s">
        <v>7</v>
      </c>
      <c r="G3" s="139" t="s">
        <v>8</v>
      </c>
      <c r="H3" s="139" t="s">
        <v>9</v>
      </c>
      <c r="I3" s="139" t="s">
        <v>10</v>
      </c>
      <c r="J3" s="139" t="s">
        <v>11</v>
      </c>
      <c r="K3" s="139" t="s">
        <v>12</v>
      </c>
      <c r="L3" s="139" t="s">
        <v>13</v>
      </c>
      <c r="M3" s="139" t="s">
        <v>14</v>
      </c>
      <c r="N3" s="139" t="s">
        <v>15</v>
      </c>
      <c r="O3" s="139" t="s">
        <v>16</v>
      </c>
      <c r="P3" s="139" t="s">
        <v>17</v>
      </c>
      <c r="Q3" s="139" t="s">
        <v>18</v>
      </c>
      <c r="R3" s="139" t="s">
        <v>19</v>
      </c>
      <c r="S3" s="139" t="s">
        <v>20</v>
      </c>
      <c r="T3" s="139" t="s">
        <v>21</v>
      </c>
      <c r="U3" s="139" t="s">
        <v>22</v>
      </c>
      <c r="V3" s="139" t="s">
        <v>23</v>
      </c>
      <c r="W3" s="139" t="s">
        <v>24</v>
      </c>
      <c r="X3" s="139" t="s">
        <v>25</v>
      </c>
      <c r="Y3" s="139" t="s">
        <v>26</v>
      </c>
      <c r="Z3" s="139" t="s">
        <v>27</v>
      </c>
      <c r="AA3" s="139" t="s">
        <v>28</v>
      </c>
      <c r="AB3" s="139" t="s">
        <v>29</v>
      </c>
      <c r="AC3" s="139" t="s">
        <v>30</v>
      </c>
      <c r="AD3" s="139" t="s">
        <v>31</v>
      </c>
      <c r="AE3" s="139" t="s">
        <v>32</v>
      </c>
      <c r="AF3" s="139" t="s">
        <v>33</v>
      </c>
      <c r="AG3" s="139" t="s">
        <v>34</v>
      </c>
      <c r="AH3" s="139"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40">
        <f>PowellInflow.Unregulated!A4</f>
        <v>43221</v>
      </c>
      <c r="B4">
        <v>1</v>
      </c>
      <c r="C4">
        <v>1</v>
      </c>
      <c r="D4">
        <v>1</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c r="AG4" s="11">
        <v>0</v>
      </c>
      <c r="AH4" s="11">
        <v>0</v>
      </c>
      <c r="AI4" s="11">
        <v>0</v>
      </c>
      <c r="AJ4" s="11">
        <v>0</v>
      </c>
      <c r="AK4" s="11">
        <v>0</v>
      </c>
      <c r="AL4" s="11">
        <v>0</v>
      </c>
      <c r="AM4" s="11">
        <v>0</v>
      </c>
      <c r="AN4" s="11">
        <v>0</v>
      </c>
      <c r="AO4" s="11">
        <v>0</v>
      </c>
      <c r="AP4" s="11">
        <v>0</v>
      </c>
      <c r="AQ4" s="11">
        <v>0</v>
      </c>
      <c r="AR4" s="11">
        <v>0</v>
      </c>
      <c r="AS4" s="11">
        <v>0</v>
      </c>
      <c r="AT4" s="11">
        <v>0</v>
      </c>
      <c r="AU4" s="11">
        <v>0</v>
      </c>
      <c r="AV4" s="11">
        <v>0</v>
      </c>
      <c r="AW4" s="11">
        <v>0</v>
      </c>
      <c r="AX4" s="11">
        <v>0</v>
      </c>
      <c r="AY4" s="11">
        <v>0</v>
      </c>
      <c r="AZ4" s="11">
        <v>0</v>
      </c>
      <c r="BA4" s="11">
        <v>0</v>
      </c>
      <c r="BB4" s="11">
        <v>0</v>
      </c>
      <c r="BC4" s="11">
        <v>0</v>
      </c>
      <c r="BD4" s="11">
        <v>0</v>
      </c>
      <c r="BE4" s="11">
        <v>0</v>
      </c>
      <c r="BF4" s="11">
        <v>0</v>
      </c>
      <c r="BG4" s="11">
        <v>0</v>
      </c>
    </row>
    <row r="5" spans="1:59" ht="15" x14ac:dyDescent="0.25">
      <c r="A5" s="140">
        <f>PowellInflow.Unregulated!A5</f>
        <v>43252</v>
      </c>
      <c r="B5">
        <v>1</v>
      </c>
      <c r="C5">
        <v>1</v>
      </c>
      <c r="D5">
        <v>1</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c r="AJ5" s="11">
        <v>0</v>
      </c>
      <c r="AK5" s="11">
        <v>0</v>
      </c>
      <c r="AL5" s="11">
        <v>0</v>
      </c>
      <c r="AM5" s="11">
        <v>0</v>
      </c>
      <c r="AN5" s="11">
        <v>0</v>
      </c>
      <c r="AO5" s="11">
        <v>0</v>
      </c>
      <c r="AP5" s="11">
        <v>0</v>
      </c>
      <c r="AQ5" s="11">
        <v>0</v>
      </c>
      <c r="AR5" s="11">
        <v>0</v>
      </c>
      <c r="AS5" s="11">
        <v>0</v>
      </c>
      <c r="AT5" s="11">
        <v>0</v>
      </c>
      <c r="AU5" s="11">
        <v>0</v>
      </c>
      <c r="AV5" s="11">
        <v>0</v>
      </c>
      <c r="AW5" s="11">
        <v>0</v>
      </c>
      <c r="AX5" s="11">
        <v>0</v>
      </c>
      <c r="AY5" s="11">
        <v>0</v>
      </c>
      <c r="AZ5" s="11">
        <v>0</v>
      </c>
      <c r="BA5" s="11">
        <v>0</v>
      </c>
      <c r="BB5" s="11">
        <v>0</v>
      </c>
      <c r="BC5" s="11">
        <v>0</v>
      </c>
      <c r="BD5" s="11">
        <v>0</v>
      </c>
      <c r="BE5" s="11">
        <v>0</v>
      </c>
      <c r="BF5" s="11">
        <v>0</v>
      </c>
      <c r="BG5" s="11">
        <v>0</v>
      </c>
    </row>
    <row r="6" spans="1:59" ht="15" x14ac:dyDescent="0.25">
      <c r="A6" s="140">
        <f>PowellInflow.Unregulated!A6</f>
        <v>43282</v>
      </c>
      <c r="B6">
        <v>1</v>
      </c>
      <c r="C6">
        <v>1</v>
      </c>
      <c r="D6">
        <v>1</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1">
        <v>0</v>
      </c>
      <c r="AD6" s="11">
        <v>0</v>
      </c>
      <c r="AE6" s="11">
        <v>0</v>
      </c>
      <c r="AF6" s="11">
        <v>0</v>
      </c>
      <c r="AG6" s="11">
        <v>0</v>
      </c>
      <c r="AH6" s="11">
        <v>0</v>
      </c>
      <c r="AI6" s="11">
        <v>0</v>
      </c>
      <c r="AJ6" s="11">
        <v>0</v>
      </c>
      <c r="AK6" s="11">
        <v>0</v>
      </c>
      <c r="AL6" s="11">
        <v>0</v>
      </c>
      <c r="AM6" s="11">
        <v>0</v>
      </c>
      <c r="AN6" s="11">
        <v>0</v>
      </c>
      <c r="AO6" s="11">
        <v>0</v>
      </c>
      <c r="AP6" s="11">
        <v>0</v>
      </c>
      <c r="AQ6" s="11">
        <v>0</v>
      </c>
      <c r="AR6" s="11">
        <v>0</v>
      </c>
      <c r="AS6" s="11">
        <v>0</v>
      </c>
      <c r="AT6" s="11">
        <v>0</v>
      </c>
      <c r="AU6" s="11">
        <v>0</v>
      </c>
      <c r="AV6" s="11">
        <v>0</v>
      </c>
      <c r="AW6" s="11">
        <v>0</v>
      </c>
      <c r="AX6" s="11">
        <v>0</v>
      </c>
      <c r="AY6" s="11">
        <v>0</v>
      </c>
      <c r="AZ6" s="11">
        <v>0</v>
      </c>
      <c r="BA6" s="11">
        <v>0</v>
      </c>
      <c r="BB6" s="11">
        <v>0</v>
      </c>
      <c r="BC6" s="11">
        <v>0</v>
      </c>
      <c r="BD6" s="11">
        <v>0</v>
      </c>
      <c r="BE6" s="11">
        <v>0</v>
      </c>
      <c r="BF6" s="11">
        <v>0</v>
      </c>
      <c r="BG6" s="11">
        <v>0</v>
      </c>
    </row>
    <row r="7" spans="1:59" ht="15" x14ac:dyDescent="0.25">
      <c r="A7" s="140">
        <f>PowellInflow.Unregulated!A7</f>
        <v>43313</v>
      </c>
      <c r="B7">
        <v>1</v>
      </c>
      <c r="C7">
        <v>1</v>
      </c>
      <c r="D7">
        <v>1</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1">
        <v>0</v>
      </c>
      <c r="AD7" s="11">
        <v>0</v>
      </c>
      <c r="AE7" s="11">
        <v>0</v>
      </c>
      <c r="AF7" s="11">
        <v>0</v>
      </c>
      <c r="AG7" s="11">
        <v>0</v>
      </c>
      <c r="AH7" s="11">
        <v>0</v>
      </c>
      <c r="AI7" s="11">
        <v>0</v>
      </c>
      <c r="AJ7" s="11">
        <v>0</v>
      </c>
      <c r="AK7" s="11">
        <v>0</v>
      </c>
      <c r="AL7" s="11">
        <v>0</v>
      </c>
      <c r="AM7" s="11">
        <v>0</v>
      </c>
      <c r="AN7" s="11">
        <v>0</v>
      </c>
      <c r="AO7" s="11">
        <v>0</v>
      </c>
      <c r="AP7" s="11">
        <v>0</v>
      </c>
      <c r="AQ7" s="11">
        <v>0</v>
      </c>
      <c r="AR7" s="11">
        <v>0</v>
      </c>
      <c r="AS7" s="11">
        <v>0</v>
      </c>
      <c r="AT7" s="11">
        <v>0</v>
      </c>
      <c r="AU7" s="11">
        <v>0</v>
      </c>
      <c r="AV7" s="11">
        <v>0</v>
      </c>
      <c r="AW7" s="11">
        <v>0</v>
      </c>
      <c r="AX7" s="11">
        <v>0</v>
      </c>
      <c r="AY7" s="11">
        <v>0</v>
      </c>
      <c r="AZ7" s="11">
        <v>0</v>
      </c>
      <c r="BA7" s="11">
        <v>0</v>
      </c>
      <c r="BB7" s="11">
        <v>0</v>
      </c>
      <c r="BC7" s="11">
        <v>0</v>
      </c>
      <c r="BD7" s="11">
        <v>0</v>
      </c>
      <c r="BE7" s="11">
        <v>0</v>
      </c>
      <c r="BF7" s="11">
        <v>0</v>
      </c>
      <c r="BG7" s="11">
        <v>0</v>
      </c>
    </row>
    <row r="8" spans="1:59" ht="15" x14ac:dyDescent="0.25">
      <c r="A8" s="140">
        <f>PowellInflow.Unregulated!A8</f>
        <v>43344</v>
      </c>
      <c r="B8">
        <v>1</v>
      </c>
      <c r="C8">
        <v>1</v>
      </c>
      <c r="D8">
        <v>1</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c r="AJ8" s="11">
        <v>0</v>
      </c>
      <c r="AK8" s="11">
        <v>0</v>
      </c>
      <c r="AL8" s="11">
        <v>0</v>
      </c>
      <c r="AM8" s="11">
        <v>0</v>
      </c>
      <c r="AN8" s="11">
        <v>0</v>
      </c>
      <c r="AO8" s="11">
        <v>0</v>
      </c>
      <c r="AP8" s="11">
        <v>0</v>
      </c>
      <c r="AQ8" s="11">
        <v>0</v>
      </c>
      <c r="AR8" s="11">
        <v>0</v>
      </c>
      <c r="AS8" s="11">
        <v>0</v>
      </c>
      <c r="AT8" s="11">
        <v>0</v>
      </c>
      <c r="AU8" s="11">
        <v>0</v>
      </c>
      <c r="AV8" s="11">
        <v>0</v>
      </c>
      <c r="AW8" s="11">
        <v>0</v>
      </c>
      <c r="AX8" s="11">
        <v>0</v>
      </c>
      <c r="AY8" s="11">
        <v>0</v>
      </c>
      <c r="AZ8" s="11">
        <v>0</v>
      </c>
      <c r="BA8" s="11">
        <v>0</v>
      </c>
      <c r="BB8" s="11">
        <v>0</v>
      </c>
      <c r="BC8" s="11">
        <v>0</v>
      </c>
      <c r="BD8" s="11">
        <v>0</v>
      </c>
      <c r="BE8" s="11">
        <v>0</v>
      </c>
      <c r="BF8" s="11">
        <v>0</v>
      </c>
      <c r="BG8" s="11">
        <v>0</v>
      </c>
    </row>
    <row r="9" spans="1:59" ht="15" x14ac:dyDescent="0.25">
      <c r="A9" s="140">
        <f>PowellInflow.Unregulated!A9</f>
        <v>43374</v>
      </c>
      <c r="B9">
        <v>1</v>
      </c>
      <c r="C9">
        <v>1</v>
      </c>
      <c r="D9">
        <v>1</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v>0</v>
      </c>
      <c r="AH9" s="11">
        <v>0</v>
      </c>
      <c r="AI9" s="11">
        <v>0</v>
      </c>
      <c r="AJ9" s="11">
        <v>0</v>
      </c>
      <c r="AK9" s="11">
        <v>0</v>
      </c>
      <c r="AL9" s="11">
        <v>0</v>
      </c>
      <c r="AM9" s="11">
        <v>0</v>
      </c>
      <c r="AN9" s="11">
        <v>0</v>
      </c>
      <c r="AO9" s="11">
        <v>0</v>
      </c>
      <c r="AP9" s="11">
        <v>0</v>
      </c>
      <c r="AQ9" s="11">
        <v>0</v>
      </c>
      <c r="AR9" s="11">
        <v>0</v>
      </c>
      <c r="AS9" s="11">
        <v>0</v>
      </c>
      <c r="AT9" s="11">
        <v>0</v>
      </c>
      <c r="AU9" s="11">
        <v>0</v>
      </c>
      <c r="AV9" s="11">
        <v>0</v>
      </c>
      <c r="AW9" s="11">
        <v>0</v>
      </c>
      <c r="AX9" s="11">
        <v>0</v>
      </c>
      <c r="AY9" s="11">
        <v>0</v>
      </c>
      <c r="AZ9" s="11">
        <v>0</v>
      </c>
      <c r="BA9" s="11">
        <v>0</v>
      </c>
      <c r="BB9" s="11">
        <v>0</v>
      </c>
      <c r="BC9" s="11">
        <v>0</v>
      </c>
      <c r="BD9" s="11">
        <v>0</v>
      </c>
      <c r="BE9" s="11">
        <v>0</v>
      </c>
      <c r="BF9" s="11">
        <v>0</v>
      </c>
      <c r="BG9" s="11">
        <v>0</v>
      </c>
    </row>
    <row r="10" spans="1:59" ht="15" x14ac:dyDescent="0.25">
      <c r="A10" s="140">
        <f>PowellInflow.Unregulated!A10</f>
        <v>43405</v>
      </c>
      <c r="B10">
        <v>1</v>
      </c>
      <c r="C10">
        <v>1</v>
      </c>
      <c r="D10">
        <v>1</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11">
        <v>0</v>
      </c>
      <c r="AC10" s="11">
        <v>0</v>
      </c>
      <c r="AD10" s="11">
        <v>0</v>
      </c>
      <c r="AE10" s="11">
        <v>0</v>
      </c>
      <c r="AF10" s="11">
        <v>0</v>
      </c>
      <c r="AG10" s="11">
        <v>0</v>
      </c>
      <c r="AH10" s="11">
        <v>0</v>
      </c>
      <c r="AI10" s="11">
        <v>0</v>
      </c>
      <c r="AJ10" s="11">
        <v>0</v>
      </c>
      <c r="AK10" s="11">
        <v>0</v>
      </c>
      <c r="AL10" s="11">
        <v>0</v>
      </c>
      <c r="AM10" s="11">
        <v>0</v>
      </c>
      <c r="AN10" s="11">
        <v>0</v>
      </c>
      <c r="AO10" s="11">
        <v>0</v>
      </c>
      <c r="AP10" s="11">
        <v>0</v>
      </c>
      <c r="AQ10" s="11">
        <v>0</v>
      </c>
      <c r="AR10" s="11">
        <v>0</v>
      </c>
      <c r="AS10" s="11">
        <v>0</v>
      </c>
      <c r="AT10" s="11">
        <v>0</v>
      </c>
      <c r="AU10" s="11">
        <v>0</v>
      </c>
      <c r="AV10" s="11">
        <v>0</v>
      </c>
      <c r="AW10" s="11">
        <v>0</v>
      </c>
      <c r="AX10" s="11">
        <v>0</v>
      </c>
      <c r="AY10" s="11">
        <v>0</v>
      </c>
      <c r="AZ10" s="11">
        <v>0</v>
      </c>
      <c r="BA10" s="11">
        <v>0</v>
      </c>
      <c r="BB10" s="11">
        <v>0</v>
      </c>
      <c r="BC10" s="11">
        <v>0</v>
      </c>
      <c r="BD10" s="11">
        <v>0</v>
      </c>
      <c r="BE10" s="11">
        <v>0</v>
      </c>
      <c r="BF10" s="11">
        <v>0</v>
      </c>
      <c r="BG10" s="11">
        <v>0</v>
      </c>
    </row>
    <row r="11" spans="1:59" ht="15" x14ac:dyDescent="0.25">
      <c r="A11" s="140">
        <f>PowellInflow.Unregulated!A11</f>
        <v>43435</v>
      </c>
      <c r="B11">
        <v>1</v>
      </c>
      <c r="C11">
        <v>1</v>
      </c>
      <c r="D11">
        <v>1</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c r="AJ11" s="11">
        <v>0</v>
      </c>
      <c r="AK11" s="11">
        <v>0</v>
      </c>
      <c r="AL11" s="11">
        <v>0</v>
      </c>
      <c r="AM11" s="11">
        <v>0</v>
      </c>
      <c r="AN11" s="11">
        <v>0</v>
      </c>
      <c r="AO11" s="11">
        <v>0</v>
      </c>
      <c r="AP11" s="11">
        <v>0</v>
      </c>
      <c r="AQ11" s="11">
        <v>0</v>
      </c>
      <c r="AR11" s="11">
        <v>0</v>
      </c>
      <c r="AS11" s="11">
        <v>0</v>
      </c>
      <c r="AT11" s="11">
        <v>0</v>
      </c>
      <c r="AU11" s="11">
        <v>0</v>
      </c>
      <c r="AV11" s="11">
        <v>0</v>
      </c>
      <c r="AW11" s="11">
        <v>0</v>
      </c>
      <c r="AX11" s="11">
        <v>0</v>
      </c>
      <c r="AY11" s="11">
        <v>0</v>
      </c>
      <c r="AZ11" s="11">
        <v>0</v>
      </c>
      <c r="BA11" s="11">
        <v>0</v>
      </c>
      <c r="BB11" s="11">
        <v>0</v>
      </c>
      <c r="BC11" s="11">
        <v>0</v>
      </c>
      <c r="BD11" s="11">
        <v>0</v>
      </c>
      <c r="BE11" s="11">
        <v>0</v>
      </c>
      <c r="BF11" s="11">
        <v>0</v>
      </c>
      <c r="BG11" s="11">
        <v>0</v>
      </c>
    </row>
    <row r="12" spans="1:59" ht="15" x14ac:dyDescent="0.25">
      <c r="A12" s="140">
        <f>PowellInflow.Unregulated!A12</f>
        <v>43466</v>
      </c>
      <c r="B12">
        <v>1</v>
      </c>
      <c r="C12">
        <v>1</v>
      </c>
      <c r="D12">
        <v>1</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c r="AM12" s="11">
        <v>0</v>
      </c>
      <c r="AN12" s="11">
        <v>0</v>
      </c>
      <c r="AO12" s="11">
        <v>0</v>
      </c>
      <c r="AP12" s="11">
        <v>0</v>
      </c>
      <c r="AQ12" s="11">
        <v>0</v>
      </c>
      <c r="AR12" s="11">
        <v>0</v>
      </c>
      <c r="AS12" s="11">
        <v>0</v>
      </c>
      <c r="AT12" s="11">
        <v>0</v>
      </c>
      <c r="AU12" s="11">
        <v>0</v>
      </c>
      <c r="AV12" s="11">
        <v>0</v>
      </c>
      <c r="AW12" s="11">
        <v>0</v>
      </c>
      <c r="AX12" s="11">
        <v>0</v>
      </c>
      <c r="AY12" s="11">
        <v>0</v>
      </c>
      <c r="AZ12" s="11">
        <v>0</v>
      </c>
      <c r="BA12" s="11">
        <v>0</v>
      </c>
      <c r="BB12" s="11">
        <v>0</v>
      </c>
      <c r="BC12" s="11">
        <v>0</v>
      </c>
      <c r="BD12" s="11">
        <v>0</v>
      </c>
      <c r="BE12" s="11">
        <v>0</v>
      </c>
      <c r="BF12" s="11">
        <v>0</v>
      </c>
      <c r="BG12" s="11">
        <v>0</v>
      </c>
    </row>
    <row r="13" spans="1:59" ht="15" x14ac:dyDescent="0.25">
      <c r="A13" s="140">
        <f>PowellInflow.Unregulated!A13</f>
        <v>43497</v>
      </c>
      <c r="B13">
        <v>1</v>
      </c>
      <c r="C13">
        <v>1</v>
      </c>
      <c r="D13">
        <v>1</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c r="AM13" s="11">
        <v>0</v>
      </c>
      <c r="AN13" s="11">
        <v>0</v>
      </c>
      <c r="AO13" s="11">
        <v>0</v>
      </c>
      <c r="AP13" s="11">
        <v>0</v>
      </c>
      <c r="AQ13" s="11">
        <v>0</v>
      </c>
      <c r="AR13" s="11">
        <v>0</v>
      </c>
      <c r="AS13" s="11">
        <v>0</v>
      </c>
      <c r="AT13" s="11">
        <v>0</v>
      </c>
      <c r="AU13" s="11">
        <v>0</v>
      </c>
      <c r="AV13" s="11">
        <v>0</v>
      </c>
      <c r="AW13" s="11">
        <v>0</v>
      </c>
      <c r="AX13" s="11">
        <v>0</v>
      </c>
      <c r="AY13" s="11">
        <v>0</v>
      </c>
      <c r="AZ13" s="11">
        <v>0</v>
      </c>
      <c r="BA13" s="11">
        <v>0</v>
      </c>
      <c r="BB13" s="11">
        <v>0</v>
      </c>
      <c r="BC13" s="11">
        <v>0</v>
      </c>
      <c r="BD13" s="11">
        <v>0</v>
      </c>
      <c r="BE13" s="11">
        <v>0</v>
      </c>
      <c r="BF13" s="11">
        <v>0</v>
      </c>
      <c r="BG13" s="11">
        <v>0</v>
      </c>
    </row>
    <row r="14" spans="1:59" ht="15" x14ac:dyDescent="0.25">
      <c r="A14" s="140">
        <f>PowellInflow.Unregulated!A14</f>
        <v>43525</v>
      </c>
      <c r="B14">
        <v>1</v>
      </c>
      <c r="C14">
        <v>1</v>
      </c>
      <c r="D14">
        <v>1</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11">
        <v>0</v>
      </c>
      <c r="AL14" s="11">
        <v>0</v>
      </c>
      <c r="AM14" s="11">
        <v>0</v>
      </c>
      <c r="AN14" s="11">
        <v>0</v>
      </c>
      <c r="AO14" s="11">
        <v>0</v>
      </c>
      <c r="AP14" s="11">
        <v>0</v>
      </c>
      <c r="AQ14" s="11">
        <v>0</v>
      </c>
      <c r="AR14" s="11">
        <v>0</v>
      </c>
      <c r="AS14" s="11">
        <v>0</v>
      </c>
      <c r="AT14" s="11">
        <v>0</v>
      </c>
      <c r="AU14" s="11">
        <v>0</v>
      </c>
      <c r="AV14" s="11">
        <v>0</v>
      </c>
      <c r="AW14" s="11">
        <v>0</v>
      </c>
      <c r="AX14" s="11">
        <v>0</v>
      </c>
      <c r="AY14" s="11">
        <v>0</v>
      </c>
      <c r="AZ14" s="11">
        <v>0</v>
      </c>
      <c r="BA14" s="11">
        <v>0</v>
      </c>
      <c r="BB14" s="11">
        <v>0</v>
      </c>
      <c r="BC14" s="11">
        <v>0</v>
      </c>
      <c r="BD14" s="11">
        <v>0</v>
      </c>
      <c r="BE14" s="11">
        <v>0</v>
      </c>
      <c r="BF14" s="11">
        <v>0</v>
      </c>
      <c r="BG14" s="11">
        <v>0</v>
      </c>
    </row>
    <row r="15" spans="1:59" ht="15" x14ac:dyDescent="0.25">
      <c r="A15" s="140">
        <f>PowellInflow.Unregulated!A15</f>
        <v>43556</v>
      </c>
      <c r="B15">
        <v>1</v>
      </c>
      <c r="C15">
        <v>1</v>
      </c>
      <c r="D15">
        <v>1</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c r="AK15" s="11">
        <v>0</v>
      </c>
      <c r="AL15" s="11">
        <v>0</v>
      </c>
      <c r="AM15" s="11">
        <v>0</v>
      </c>
      <c r="AN15" s="11">
        <v>0</v>
      </c>
      <c r="AO15" s="11">
        <v>0</v>
      </c>
      <c r="AP15" s="11">
        <v>0</v>
      </c>
      <c r="AQ15" s="11">
        <v>0</v>
      </c>
      <c r="AR15" s="11">
        <v>0</v>
      </c>
      <c r="AS15" s="11">
        <v>0</v>
      </c>
      <c r="AT15" s="11">
        <v>0</v>
      </c>
      <c r="AU15" s="11">
        <v>0</v>
      </c>
      <c r="AV15" s="11">
        <v>0</v>
      </c>
      <c r="AW15" s="11">
        <v>0</v>
      </c>
      <c r="AX15" s="11">
        <v>0</v>
      </c>
      <c r="AY15" s="11">
        <v>0</v>
      </c>
      <c r="AZ15" s="11">
        <v>0</v>
      </c>
      <c r="BA15" s="11">
        <v>0</v>
      </c>
      <c r="BB15" s="11">
        <v>0</v>
      </c>
      <c r="BC15" s="11">
        <v>0</v>
      </c>
      <c r="BD15" s="11">
        <v>0</v>
      </c>
      <c r="BE15" s="11">
        <v>0</v>
      </c>
      <c r="BF15" s="11">
        <v>0</v>
      </c>
      <c r="BG15" s="11">
        <v>0</v>
      </c>
    </row>
    <row r="16" spans="1:59" ht="15" x14ac:dyDescent="0.25">
      <c r="A16" s="140">
        <f>PowellInflow.Unregulated!A16</f>
        <v>43586</v>
      </c>
      <c r="B16">
        <v>1</v>
      </c>
      <c r="C16">
        <v>1</v>
      </c>
      <c r="D16">
        <v>1</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c r="AJ16" s="11">
        <v>0</v>
      </c>
      <c r="AK16" s="11">
        <v>0</v>
      </c>
      <c r="AL16" s="11">
        <v>0</v>
      </c>
      <c r="AM16" s="11">
        <v>0</v>
      </c>
      <c r="AN16" s="11">
        <v>0</v>
      </c>
      <c r="AO16" s="11">
        <v>0</v>
      </c>
      <c r="AP16" s="11">
        <v>0</v>
      </c>
      <c r="AQ16" s="11">
        <v>0</v>
      </c>
      <c r="AR16" s="11">
        <v>0</v>
      </c>
      <c r="AS16" s="11">
        <v>0</v>
      </c>
      <c r="AT16" s="11">
        <v>0</v>
      </c>
      <c r="AU16" s="11">
        <v>0</v>
      </c>
      <c r="AV16" s="11">
        <v>0</v>
      </c>
      <c r="AW16" s="11">
        <v>0</v>
      </c>
      <c r="AX16" s="11">
        <v>0</v>
      </c>
      <c r="AY16" s="11">
        <v>0</v>
      </c>
      <c r="AZ16" s="11">
        <v>0</v>
      </c>
      <c r="BA16" s="11">
        <v>0</v>
      </c>
      <c r="BB16" s="11">
        <v>0</v>
      </c>
      <c r="BC16" s="11">
        <v>0</v>
      </c>
      <c r="BD16" s="11">
        <v>0</v>
      </c>
      <c r="BE16" s="11">
        <v>0</v>
      </c>
      <c r="BF16" s="11">
        <v>0</v>
      </c>
      <c r="BG16" s="11">
        <v>0</v>
      </c>
    </row>
    <row r="17" spans="1:59" ht="15" x14ac:dyDescent="0.25">
      <c r="A17" s="140">
        <f>PowellInflow.Unregulated!A17</f>
        <v>43617</v>
      </c>
      <c r="B17">
        <v>1</v>
      </c>
      <c r="C17">
        <v>1</v>
      </c>
      <c r="D17">
        <v>1</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c r="AK17" s="11">
        <v>0</v>
      </c>
      <c r="AL17" s="11">
        <v>0</v>
      </c>
      <c r="AM17" s="11">
        <v>0</v>
      </c>
      <c r="AN17" s="11">
        <v>0</v>
      </c>
      <c r="AO17" s="11">
        <v>0</v>
      </c>
      <c r="AP17" s="11">
        <v>0</v>
      </c>
      <c r="AQ17" s="11">
        <v>0</v>
      </c>
      <c r="AR17" s="11">
        <v>0</v>
      </c>
      <c r="AS17" s="11">
        <v>0</v>
      </c>
      <c r="AT17" s="11">
        <v>0</v>
      </c>
      <c r="AU17" s="11">
        <v>0</v>
      </c>
      <c r="AV17" s="11">
        <v>0</v>
      </c>
      <c r="AW17" s="11">
        <v>0</v>
      </c>
      <c r="AX17" s="11">
        <v>0</v>
      </c>
      <c r="AY17" s="11">
        <v>0</v>
      </c>
      <c r="AZ17" s="11">
        <v>0</v>
      </c>
      <c r="BA17" s="11">
        <v>0</v>
      </c>
      <c r="BB17" s="11">
        <v>0</v>
      </c>
      <c r="BC17" s="11">
        <v>0</v>
      </c>
      <c r="BD17" s="11">
        <v>0</v>
      </c>
      <c r="BE17" s="11">
        <v>0</v>
      </c>
      <c r="BF17" s="11">
        <v>0</v>
      </c>
      <c r="BG17" s="11">
        <v>0</v>
      </c>
    </row>
    <row r="18" spans="1:59" ht="15" x14ac:dyDescent="0.25">
      <c r="A18" s="140">
        <f>PowellInflow.Unregulated!A18</f>
        <v>43647</v>
      </c>
      <c r="B18">
        <v>1</v>
      </c>
      <c r="C18">
        <v>1</v>
      </c>
      <c r="D18">
        <v>1</v>
      </c>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c r="AJ18" s="11">
        <v>0</v>
      </c>
      <c r="AK18" s="11">
        <v>0</v>
      </c>
      <c r="AL18" s="11">
        <v>0</v>
      </c>
      <c r="AM18" s="11">
        <v>0</v>
      </c>
      <c r="AN18" s="11">
        <v>0</v>
      </c>
      <c r="AO18" s="11">
        <v>0</v>
      </c>
      <c r="AP18" s="11">
        <v>0</v>
      </c>
      <c r="AQ18" s="11">
        <v>0</v>
      </c>
      <c r="AR18" s="11">
        <v>0</v>
      </c>
      <c r="AS18" s="11">
        <v>0</v>
      </c>
      <c r="AT18" s="11">
        <v>0</v>
      </c>
      <c r="AU18" s="11">
        <v>0</v>
      </c>
      <c r="AV18" s="11">
        <v>0</v>
      </c>
      <c r="AW18" s="11">
        <v>0</v>
      </c>
      <c r="AX18" s="11">
        <v>0</v>
      </c>
      <c r="AY18" s="11">
        <v>0</v>
      </c>
      <c r="AZ18" s="11">
        <v>0</v>
      </c>
      <c r="BA18" s="11">
        <v>0</v>
      </c>
      <c r="BB18" s="11">
        <v>0</v>
      </c>
      <c r="BC18" s="11">
        <v>0</v>
      </c>
      <c r="BD18" s="11">
        <v>0</v>
      </c>
      <c r="BE18" s="11">
        <v>0</v>
      </c>
      <c r="BF18" s="11">
        <v>0</v>
      </c>
      <c r="BG18" s="11">
        <v>0</v>
      </c>
    </row>
    <row r="19" spans="1:59" ht="15" x14ac:dyDescent="0.25">
      <c r="A19" s="140">
        <f>PowellInflow.Unregulated!A19</f>
        <v>43678</v>
      </c>
      <c r="B19">
        <v>1</v>
      </c>
      <c r="C19">
        <v>1</v>
      </c>
      <c r="D19">
        <v>1</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11">
        <v>0</v>
      </c>
      <c r="AL19" s="11">
        <v>0</v>
      </c>
      <c r="AM19" s="11">
        <v>0</v>
      </c>
      <c r="AN19" s="11">
        <v>0</v>
      </c>
      <c r="AO19" s="11">
        <v>0</v>
      </c>
      <c r="AP19" s="11">
        <v>0</v>
      </c>
      <c r="AQ19" s="11">
        <v>0</v>
      </c>
      <c r="AR19" s="11">
        <v>0</v>
      </c>
      <c r="AS19" s="11">
        <v>0</v>
      </c>
      <c r="AT19" s="11">
        <v>0</v>
      </c>
      <c r="AU19" s="11">
        <v>0</v>
      </c>
      <c r="AV19" s="11">
        <v>0</v>
      </c>
      <c r="AW19" s="11">
        <v>0</v>
      </c>
      <c r="AX19" s="11">
        <v>0</v>
      </c>
      <c r="AY19" s="11">
        <v>0</v>
      </c>
      <c r="AZ19" s="11">
        <v>0</v>
      </c>
      <c r="BA19" s="11">
        <v>0</v>
      </c>
      <c r="BB19" s="11">
        <v>0</v>
      </c>
      <c r="BC19" s="11">
        <v>0</v>
      </c>
      <c r="BD19" s="11">
        <v>0</v>
      </c>
      <c r="BE19" s="11">
        <v>0</v>
      </c>
      <c r="BF19" s="11">
        <v>0</v>
      </c>
      <c r="BG19" s="11">
        <v>0</v>
      </c>
    </row>
    <row r="20" spans="1:59" ht="15" x14ac:dyDescent="0.25">
      <c r="A20" s="140">
        <f>PowellInflow.Unregulated!A20</f>
        <v>43709</v>
      </c>
      <c r="B20">
        <v>1</v>
      </c>
      <c r="C20">
        <v>1</v>
      </c>
      <c r="D20">
        <v>1</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c r="AJ20" s="11">
        <v>0</v>
      </c>
      <c r="AK20" s="11">
        <v>0</v>
      </c>
      <c r="AL20" s="11">
        <v>0</v>
      </c>
      <c r="AM20" s="11">
        <v>0</v>
      </c>
      <c r="AN20" s="11">
        <v>0</v>
      </c>
      <c r="AO20" s="11">
        <v>0</v>
      </c>
      <c r="AP20" s="11">
        <v>0</v>
      </c>
      <c r="AQ20" s="11">
        <v>0</v>
      </c>
      <c r="AR20" s="11">
        <v>0</v>
      </c>
      <c r="AS20" s="11">
        <v>0</v>
      </c>
      <c r="AT20" s="11">
        <v>0</v>
      </c>
      <c r="AU20" s="11">
        <v>0</v>
      </c>
      <c r="AV20" s="11">
        <v>0</v>
      </c>
      <c r="AW20" s="11">
        <v>0</v>
      </c>
      <c r="AX20" s="11">
        <v>0</v>
      </c>
      <c r="AY20" s="11">
        <v>0</v>
      </c>
      <c r="AZ20" s="11">
        <v>0</v>
      </c>
      <c r="BA20" s="11">
        <v>0</v>
      </c>
      <c r="BB20" s="11">
        <v>0</v>
      </c>
      <c r="BC20" s="11">
        <v>0</v>
      </c>
      <c r="BD20" s="11">
        <v>0</v>
      </c>
      <c r="BE20" s="11">
        <v>0</v>
      </c>
      <c r="BF20" s="11">
        <v>0</v>
      </c>
      <c r="BG20" s="11">
        <v>0</v>
      </c>
    </row>
    <row r="21" spans="1:59" ht="15" x14ac:dyDescent="0.25">
      <c r="A21" s="140">
        <f>PowellInflow.Unregulated!A21</f>
        <v>43739</v>
      </c>
      <c r="B21">
        <v>1</v>
      </c>
      <c r="C21">
        <v>1</v>
      </c>
      <c r="D21">
        <v>1</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c r="AI21" s="11">
        <v>0</v>
      </c>
      <c r="AJ21" s="11">
        <v>0</v>
      </c>
      <c r="AK21" s="11">
        <v>0</v>
      </c>
      <c r="AL21" s="11">
        <v>0</v>
      </c>
      <c r="AM21" s="11">
        <v>0</v>
      </c>
      <c r="AN21" s="11">
        <v>0</v>
      </c>
      <c r="AO21" s="11">
        <v>0</v>
      </c>
      <c r="AP21" s="11">
        <v>0</v>
      </c>
      <c r="AQ21" s="11">
        <v>0</v>
      </c>
      <c r="AR21" s="11">
        <v>0</v>
      </c>
      <c r="AS21" s="11">
        <v>0</v>
      </c>
      <c r="AT21" s="11">
        <v>0</v>
      </c>
      <c r="AU21" s="11">
        <v>0</v>
      </c>
      <c r="AV21" s="11">
        <v>0</v>
      </c>
      <c r="AW21" s="11">
        <v>0</v>
      </c>
      <c r="AX21" s="11">
        <v>0</v>
      </c>
      <c r="AY21" s="11">
        <v>0</v>
      </c>
      <c r="AZ21" s="11">
        <v>0</v>
      </c>
      <c r="BA21" s="11">
        <v>0</v>
      </c>
      <c r="BB21" s="11">
        <v>0</v>
      </c>
      <c r="BC21" s="11">
        <v>0</v>
      </c>
      <c r="BD21" s="11">
        <v>0</v>
      </c>
      <c r="BE21" s="11">
        <v>0</v>
      </c>
      <c r="BF21" s="11">
        <v>0</v>
      </c>
      <c r="BG21" s="11">
        <v>0</v>
      </c>
    </row>
    <row r="22" spans="1:59" ht="15" x14ac:dyDescent="0.25">
      <c r="A22" s="140">
        <f>PowellInflow.Unregulated!A22</f>
        <v>43770</v>
      </c>
      <c r="B22">
        <v>1</v>
      </c>
      <c r="C22">
        <v>1</v>
      </c>
      <c r="D22">
        <v>1</v>
      </c>
      <c r="E22" s="11">
        <v>0</v>
      </c>
      <c r="F22" s="11">
        <v>0</v>
      </c>
      <c r="G22" s="11">
        <v>0</v>
      </c>
      <c r="H22" s="11">
        <v>0</v>
      </c>
      <c r="I22" s="11">
        <v>0</v>
      </c>
      <c r="J22" s="11">
        <v>0</v>
      </c>
      <c r="K22" s="11">
        <v>0</v>
      </c>
      <c r="L22" s="11">
        <v>0</v>
      </c>
      <c r="M22" s="11">
        <v>0</v>
      </c>
      <c r="N22" s="11">
        <v>0</v>
      </c>
      <c r="O22" s="11">
        <v>0</v>
      </c>
      <c r="P22" s="11">
        <v>0</v>
      </c>
      <c r="Q22" s="11">
        <v>0</v>
      </c>
      <c r="R22" s="11">
        <v>0</v>
      </c>
      <c r="S22" s="11">
        <v>0</v>
      </c>
      <c r="T22" s="11">
        <v>0</v>
      </c>
      <c r="U22" s="11">
        <v>0</v>
      </c>
      <c r="V22" s="11">
        <v>0</v>
      </c>
      <c r="W22" s="11">
        <v>0</v>
      </c>
      <c r="X22" s="11">
        <v>0</v>
      </c>
      <c r="Y22" s="11">
        <v>0</v>
      </c>
      <c r="Z22" s="11">
        <v>0</v>
      </c>
      <c r="AA22" s="11">
        <v>0</v>
      </c>
      <c r="AB22" s="11">
        <v>0</v>
      </c>
      <c r="AC22" s="11">
        <v>0</v>
      </c>
      <c r="AD22" s="11">
        <v>0</v>
      </c>
      <c r="AE22" s="11">
        <v>0</v>
      </c>
      <c r="AF22" s="11">
        <v>0</v>
      </c>
      <c r="AG22" s="11">
        <v>0</v>
      </c>
      <c r="AH22" s="11">
        <v>0</v>
      </c>
      <c r="AI22" s="11">
        <v>0</v>
      </c>
      <c r="AJ22" s="11">
        <v>0</v>
      </c>
      <c r="AK22" s="11">
        <v>0</v>
      </c>
      <c r="AL22" s="11">
        <v>0</v>
      </c>
      <c r="AM22" s="11">
        <v>0</v>
      </c>
      <c r="AN22" s="11">
        <v>0</v>
      </c>
      <c r="AO22" s="11">
        <v>0</v>
      </c>
      <c r="AP22" s="11">
        <v>0</v>
      </c>
      <c r="AQ22" s="11">
        <v>0</v>
      </c>
      <c r="AR22" s="11">
        <v>0</v>
      </c>
      <c r="AS22" s="11">
        <v>0</v>
      </c>
      <c r="AT22" s="11">
        <v>0</v>
      </c>
      <c r="AU22" s="11">
        <v>0</v>
      </c>
      <c r="AV22" s="11">
        <v>0</v>
      </c>
      <c r="AW22" s="11">
        <v>0</v>
      </c>
      <c r="AX22" s="11">
        <v>0</v>
      </c>
      <c r="AY22" s="11">
        <v>0</v>
      </c>
      <c r="AZ22" s="11">
        <v>0</v>
      </c>
      <c r="BA22" s="11">
        <v>0</v>
      </c>
      <c r="BB22" s="11">
        <v>0</v>
      </c>
      <c r="BC22" s="11">
        <v>0</v>
      </c>
      <c r="BD22" s="11">
        <v>0</v>
      </c>
      <c r="BE22" s="11">
        <v>0</v>
      </c>
      <c r="BF22" s="11">
        <v>0</v>
      </c>
      <c r="BG22" s="11">
        <v>0</v>
      </c>
    </row>
    <row r="23" spans="1:59" ht="15" x14ac:dyDescent="0.25">
      <c r="A23" s="140">
        <f>PowellInflow.Unregulated!A23</f>
        <v>43800</v>
      </c>
      <c r="B23">
        <v>1</v>
      </c>
      <c r="C23">
        <v>1</v>
      </c>
      <c r="D23">
        <v>1</v>
      </c>
      <c r="E23" s="11">
        <v>0</v>
      </c>
      <c r="F23" s="11">
        <v>0</v>
      </c>
      <c r="G23" s="11">
        <v>0</v>
      </c>
      <c r="H23" s="11">
        <v>0</v>
      </c>
      <c r="I23" s="11">
        <v>0</v>
      </c>
      <c r="J23" s="11">
        <v>0</v>
      </c>
      <c r="K23" s="11">
        <v>0</v>
      </c>
      <c r="L23" s="11">
        <v>0</v>
      </c>
      <c r="M23" s="11">
        <v>0</v>
      </c>
      <c r="N23" s="11">
        <v>0</v>
      </c>
      <c r="O23" s="11">
        <v>0</v>
      </c>
      <c r="P23" s="11">
        <v>0</v>
      </c>
      <c r="Q23" s="11">
        <v>0</v>
      </c>
      <c r="R23" s="11">
        <v>0</v>
      </c>
      <c r="S23" s="11">
        <v>0</v>
      </c>
      <c r="T23" s="11">
        <v>0</v>
      </c>
      <c r="U23" s="11">
        <v>0</v>
      </c>
      <c r="V23" s="11">
        <v>0</v>
      </c>
      <c r="W23" s="11">
        <v>0</v>
      </c>
      <c r="X23" s="11">
        <v>0</v>
      </c>
      <c r="Y23" s="11">
        <v>0</v>
      </c>
      <c r="Z23" s="11">
        <v>0</v>
      </c>
      <c r="AA23" s="11">
        <v>0</v>
      </c>
      <c r="AB23" s="11">
        <v>0</v>
      </c>
      <c r="AC23" s="11">
        <v>0</v>
      </c>
      <c r="AD23" s="11">
        <v>0</v>
      </c>
      <c r="AE23" s="11">
        <v>0</v>
      </c>
      <c r="AF23" s="11">
        <v>0</v>
      </c>
      <c r="AG23" s="11">
        <v>0</v>
      </c>
      <c r="AH23" s="11">
        <v>0</v>
      </c>
      <c r="AI23" s="11">
        <v>0</v>
      </c>
      <c r="AJ23" s="11">
        <v>0</v>
      </c>
      <c r="AK23" s="11">
        <v>0</v>
      </c>
      <c r="AL23" s="11">
        <v>0</v>
      </c>
      <c r="AM23" s="11">
        <v>0</v>
      </c>
      <c r="AN23" s="11">
        <v>0</v>
      </c>
      <c r="AO23" s="11">
        <v>0</v>
      </c>
      <c r="AP23" s="11">
        <v>0</v>
      </c>
      <c r="AQ23" s="11">
        <v>0</v>
      </c>
      <c r="AR23" s="11">
        <v>0</v>
      </c>
      <c r="AS23" s="11">
        <v>0</v>
      </c>
      <c r="AT23" s="11">
        <v>0</v>
      </c>
      <c r="AU23" s="11">
        <v>0</v>
      </c>
      <c r="AV23" s="11">
        <v>0</v>
      </c>
      <c r="AW23" s="11">
        <v>0</v>
      </c>
      <c r="AX23" s="11">
        <v>0</v>
      </c>
      <c r="AY23" s="11">
        <v>0</v>
      </c>
      <c r="AZ23" s="11">
        <v>0</v>
      </c>
      <c r="BA23" s="11">
        <v>0</v>
      </c>
      <c r="BB23" s="11">
        <v>0</v>
      </c>
      <c r="BC23" s="11">
        <v>0</v>
      </c>
      <c r="BD23" s="11">
        <v>0</v>
      </c>
      <c r="BE23" s="11">
        <v>0</v>
      </c>
      <c r="BF23" s="11">
        <v>0</v>
      </c>
      <c r="BG23" s="11">
        <v>0</v>
      </c>
    </row>
    <row r="24" spans="1:59" ht="15" x14ac:dyDescent="0.25">
      <c r="A24" s="140">
        <f>PowellInflow.Unregulated!A24</f>
        <v>43831</v>
      </c>
      <c r="B24">
        <v>1</v>
      </c>
      <c r="C24">
        <v>1</v>
      </c>
      <c r="D24">
        <v>1</v>
      </c>
      <c r="E24" s="11">
        <v>0</v>
      </c>
      <c r="F24" s="11">
        <v>0</v>
      </c>
      <c r="G24" s="11">
        <v>0</v>
      </c>
      <c r="H24" s="11">
        <v>0</v>
      </c>
      <c r="I24" s="11">
        <v>0</v>
      </c>
      <c r="J24" s="11">
        <v>0</v>
      </c>
      <c r="K24" s="11">
        <v>0</v>
      </c>
      <c r="L24" s="11">
        <v>0</v>
      </c>
      <c r="M24" s="11">
        <v>0</v>
      </c>
      <c r="N24" s="11">
        <v>0</v>
      </c>
      <c r="O24" s="11">
        <v>0</v>
      </c>
      <c r="P24" s="11">
        <v>0</v>
      </c>
      <c r="Q24" s="11">
        <v>0</v>
      </c>
      <c r="R24" s="11">
        <v>0</v>
      </c>
      <c r="S24" s="11">
        <v>0</v>
      </c>
      <c r="T24" s="11">
        <v>0</v>
      </c>
      <c r="U24" s="11">
        <v>0</v>
      </c>
      <c r="V24" s="11">
        <v>0</v>
      </c>
      <c r="W24" s="11">
        <v>0</v>
      </c>
      <c r="X24" s="11">
        <v>0</v>
      </c>
      <c r="Y24" s="11">
        <v>0</v>
      </c>
      <c r="Z24" s="11">
        <v>0</v>
      </c>
      <c r="AA24" s="11">
        <v>0</v>
      </c>
      <c r="AB24" s="11">
        <v>0</v>
      </c>
      <c r="AC24" s="11">
        <v>0</v>
      </c>
      <c r="AD24" s="11">
        <v>0</v>
      </c>
      <c r="AE24" s="11">
        <v>0</v>
      </c>
      <c r="AF24" s="11">
        <v>0</v>
      </c>
      <c r="AG24" s="11">
        <v>0</v>
      </c>
      <c r="AH24" s="11">
        <v>0</v>
      </c>
      <c r="AI24" s="11">
        <v>0</v>
      </c>
      <c r="AJ24" s="11">
        <v>0</v>
      </c>
      <c r="AK24" s="11">
        <v>0</v>
      </c>
      <c r="AL24" s="11">
        <v>0</v>
      </c>
      <c r="AM24" s="11">
        <v>0</v>
      </c>
      <c r="AN24" s="11">
        <v>0</v>
      </c>
      <c r="AO24" s="11">
        <v>0</v>
      </c>
      <c r="AP24" s="11">
        <v>0</v>
      </c>
      <c r="AQ24" s="11">
        <v>0</v>
      </c>
      <c r="AR24" s="11">
        <v>0</v>
      </c>
      <c r="AS24" s="11">
        <v>0</v>
      </c>
      <c r="AT24" s="11">
        <v>0</v>
      </c>
      <c r="AU24" s="11">
        <v>0</v>
      </c>
      <c r="AV24" s="11">
        <v>0</v>
      </c>
      <c r="AW24" s="11">
        <v>0</v>
      </c>
      <c r="AX24" s="11">
        <v>0</v>
      </c>
      <c r="AY24" s="11">
        <v>0</v>
      </c>
      <c r="AZ24" s="11">
        <v>0</v>
      </c>
      <c r="BA24" s="11">
        <v>0</v>
      </c>
      <c r="BB24" s="11">
        <v>0</v>
      </c>
      <c r="BC24" s="11">
        <v>0</v>
      </c>
      <c r="BD24" s="11">
        <v>0</v>
      </c>
      <c r="BE24" s="11">
        <v>0</v>
      </c>
      <c r="BF24" s="11">
        <v>0</v>
      </c>
      <c r="BG24" s="11">
        <v>0</v>
      </c>
    </row>
    <row r="25" spans="1:59" ht="15" x14ac:dyDescent="0.25">
      <c r="A25" s="140">
        <f>PowellInflow.Unregulated!A25</f>
        <v>43862</v>
      </c>
      <c r="B25">
        <v>1</v>
      </c>
      <c r="C25">
        <v>1</v>
      </c>
      <c r="D25">
        <v>1</v>
      </c>
      <c r="E25" s="11">
        <v>0</v>
      </c>
      <c r="F25" s="11">
        <v>0</v>
      </c>
      <c r="G25" s="11">
        <v>0</v>
      </c>
      <c r="H25" s="11">
        <v>0</v>
      </c>
      <c r="I25" s="11">
        <v>0</v>
      </c>
      <c r="J25" s="11">
        <v>0</v>
      </c>
      <c r="K25" s="11">
        <v>0</v>
      </c>
      <c r="L25" s="11">
        <v>0</v>
      </c>
      <c r="M25" s="11">
        <v>0</v>
      </c>
      <c r="N25" s="11">
        <v>0</v>
      </c>
      <c r="O25" s="11">
        <v>0</v>
      </c>
      <c r="P25" s="11">
        <v>0</v>
      </c>
      <c r="Q25" s="11">
        <v>0</v>
      </c>
      <c r="R25" s="11">
        <v>0</v>
      </c>
      <c r="S25" s="11">
        <v>0</v>
      </c>
      <c r="T25" s="11">
        <v>0</v>
      </c>
      <c r="U25" s="11">
        <v>0</v>
      </c>
      <c r="V25" s="11">
        <v>0</v>
      </c>
      <c r="W25" s="11">
        <v>0</v>
      </c>
      <c r="X25" s="11">
        <v>0</v>
      </c>
      <c r="Y25" s="11">
        <v>0</v>
      </c>
      <c r="Z25" s="11">
        <v>0</v>
      </c>
      <c r="AA25" s="11">
        <v>0</v>
      </c>
      <c r="AB25" s="11">
        <v>0</v>
      </c>
      <c r="AC25" s="11">
        <v>0</v>
      </c>
      <c r="AD25" s="11">
        <v>0</v>
      </c>
      <c r="AE25" s="11">
        <v>0</v>
      </c>
      <c r="AF25" s="11">
        <v>0</v>
      </c>
      <c r="AG25" s="11">
        <v>0</v>
      </c>
      <c r="AH25" s="11">
        <v>0</v>
      </c>
      <c r="AI25" s="11">
        <v>0</v>
      </c>
      <c r="AJ25" s="11">
        <v>0</v>
      </c>
      <c r="AK25" s="11">
        <v>0</v>
      </c>
      <c r="AL25" s="11">
        <v>0</v>
      </c>
      <c r="AM25" s="11">
        <v>0</v>
      </c>
      <c r="AN25" s="11">
        <v>0</v>
      </c>
      <c r="AO25" s="11">
        <v>0</v>
      </c>
      <c r="AP25" s="11">
        <v>0</v>
      </c>
      <c r="AQ25" s="11">
        <v>0</v>
      </c>
      <c r="AR25" s="11">
        <v>0</v>
      </c>
      <c r="AS25" s="11">
        <v>0</v>
      </c>
      <c r="AT25" s="11">
        <v>0</v>
      </c>
      <c r="AU25" s="11">
        <v>0</v>
      </c>
      <c r="AV25" s="11">
        <v>0</v>
      </c>
      <c r="AW25" s="11">
        <v>0</v>
      </c>
      <c r="AX25" s="11">
        <v>0</v>
      </c>
      <c r="AY25" s="11">
        <v>0</v>
      </c>
      <c r="AZ25" s="11">
        <v>0</v>
      </c>
      <c r="BA25" s="11">
        <v>0</v>
      </c>
      <c r="BB25" s="11">
        <v>0</v>
      </c>
      <c r="BC25" s="11">
        <v>0</v>
      </c>
      <c r="BD25" s="11">
        <v>0</v>
      </c>
      <c r="BE25" s="11">
        <v>0</v>
      </c>
      <c r="BF25" s="11">
        <v>0</v>
      </c>
      <c r="BG25" s="11">
        <v>0</v>
      </c>
    </row>
    <row r="26" spans="1:59" ht="15" x14ac:dyDescent="0.25">
      <c r="A26" s="140">
        <f>PowellInflow.Unregulated!A26</f>
        <v>43891</v>
      </c>
      <c r="B26">
        <v>1</v>
      </c>
      <c r="C26">
        <v>1</v>
      </c>
      <c r="D26">
        <v>1</v>
      </c>
      <c r="E26" s="11">
        <v>0</v>
      </c>
      <c r="F26" s="11">
        <v>0</v>
      </c>
      <c r="G26" s="11">
        <v>0</v>
      </c>
      <c r="H26" s="11">
        <v>0</v>
      </c>
      <c r="I26" s="11">
        <v>0</v>
      </c>
      <c r="J26" s="11">
        <v>0</v>
      </c>
      <c r="K26" s="11">
        <v>0</v>
      </c>
      <c r="L26" s="11">
        <v>0</v>
      </c>
      <c r="M26" s="11">
        <v>0</v>
      </c>
      <c r="N26" s="11">
        <v>0</v>
      </c>
      <c r="O26" s="11">
        <v>0</v>
      </c>
      <c r="P26" s="11">
        <v>0</v>
      </c>
      <c r="Q26" s="11">
        <v>0</v>
      </c>
      <c r="R26" s="11">
        <v>0</v>
      </c>
      <c r="S26" s="11">
        <v>0</v>
      </c>
      <c r="T26" s="11">
        <v>0</v>
      </c>
      <c r="U26" s="11">
        <v>0</v>
      </c>
      <c r="V26" s="11">
        <v>0</v>
      </c>
      <c r="W26" s="11">
        <v>0</v>
      </c>
      <c r="X26" s="11">
        <v>0</v>
      </c>
      <c r="Y26" s="11">
        <v>0</v>
      </c>
      <c r="Z26" s="11">
        <v>0</v>
      </c>
      <c r="AA26" s="11">
        <v>0</v>
      </c>
      <c r="AB26" s="11">
        <v>0</v>
      </c>
      <c r="AC26" s="11">
        <v>0</v>
      </c>
      <c r="AD26" s="11">
        <v>0</v>
      </c>
      <c r="AE26" s="11">
        <v>0</v>
      </c>
      <c r="AF26" s="11">
        <v>0</v>
      </c>
      <c r="AG26" s="11">
        <v>0</v>
      </c>
      <c r="AH26" s="11">
        <v>0</v>
      </c>
      <c r="AI26" s="11">
        <v>0</v>
      </c>
      <c r="AJ26" s="11">
        <v>0</v>
      </c>
      <c r="AK26" s="11">
        <v>0</v>
      </c>
      <c r="AL26" s="11">
        <v>0</v>
      </c>
      <c r="AM26" s="11">
        <v>0</v>
      </c>
      <c r="AN26" s="11">
        <v>0</v>
      </c>
      <c r="AO26" s="11">
        <v>0</v>
      </c>
      <c r="AP26" s="11">
        <v>0</v>
      </c>
      <c r="AQ26" s="11">
        <v>0</v>
      </c>
      <c r="AR26" s="11">
        <v>0</v>
      </c>
      <c r="AS26" s="11">
        <v>0</v>
      </c>
      <c r="AT26" s="11">
        <v>0</v>
      </c>
      <c r="AU26" s="11">
        <v>0</v>
      </c>
      <c r="AV26" s="11">
        <v>0</v>
      </c>
      <c r="AW26" s="11">
        <v>0</v>
      </c>
      <c r="AX26" s="11">
        <v>0</v>
      </c>
      <c r="AY26" s="11">
        <v>0</v>
      </c>
      <c r="AZ26" s="11">
        <v>0</v>
      </c>
      <c r="BA26" s="11">
        <v>0</v>
      </c>
      <c r="BB26" s="11">
        <v>0</v>
      </c>
      <c r="BC26" s="11">
        <v>0</v>
      </c>
      <c r="BD26" s="11">
        <v>0</v>
      </c>
      <c r="BE26" s="11">
        <v>0</v>
      </c>
      <c r="BF26" s="11">
        <v>0</v>
      </c>
      <c r="BG26" s="11">
        <v>0</v>
      </c>
    </row>
    <row r="27" spans="1:59" ht="15" x14ac:dyDescent="0.25">
      <c r="A27" s="140">
        <f>PowellInflow.Unregulated!A27</f>
        <v>43922</v>
      </c>
      <c r="B27">
        <v>1</v>
      </c>
      <c r="C27">
        <v>1</v>
      </c>
      <c r="D27">
        <v>1</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11">
        <v>0</v>
      </c>
      <c r="AN27" s="11">
        <v>0</v>
      </c>
      <c r="AO27" s="11">
        <v>0</v>
      </c>
      <c r="AP27" s="11">
        <v>0</v>
      </c>
      <c r="AQ27" s="11">
        <v>0</v>
      </c>
      <c r="AR27" s="11">
        <v>0</v>
      </c>
      <c r="AS27" s="11">
        <v>0</v>
      </c>
      <c r="AT27" s="11">
        <v>0</v>
      </c>
      <c r="AU27" s="11">
        <v>0</v>
      </c>
      <c r="AV27" s="11">
        <v>0</v>
      </c>
      <c r="AW27" s="11">
        <v>0</v>
      </c>
      <c r="AX27" s="11">
        <v>0</v>
      </c>
      <c r="AY27" s="11">
        <v>0</v>
      </c>
      <c r="AZ27" s="11">
        <v>0</v>
      </c>
      <c r="BA27" s="11">
        <v>0</v>
      </c>
      <c r="BB27" s="11">
        <v>0</v>
      </c>
      <c r="BC27" s="11">
        <v>0</v>
      </c>
      <c r="BD27" s="11">
        <v>0</v>
      </c>
      <c r="BE27" s="11">
        <v>0</v>
      </c>
      <c r="BF27" s="11">
        <v>0</v>
      </c>
      <c r="BG27" s="11">
        <v>0</v>
      </c>
    </row>
    <row r="28" spans="1:59" ht="15" x14ac:dyDescent="0.25">
      <c r="A28" s="140">
        <f>PowellInflow.Unregulated!A28</f>
        <v>43952</v>
      </c>
      <c r="B28">
        <v>1</v>
      </c>
      <c r="C28">
        <v>1</v>
      </c>
      <c r="D28">
        <v>1</v>
      </c>
      <c r="E28" s="11">
        <v>0</v>
      </c>
      <c r="F28" s="11">
        <v>0</v>
      </c>
      <c r="G28" s="11">
        <v>0</v>
      </c>
      <c r="H28" s="11">
        <v>0</v>
      </c>
      <c r="I28" s="11">
        <v>0</v>
      </c>
      <c r="J28" s="11">
        <v>0</v>
      </c>
      <c r="K28" s="11">
        <v>0</v>
      </c>
      <c r="L28" s="11">
        <v>0</v>
      </c>
      <c r="M28" s="11">
        <v>0</v>
      </c>
      <c r="N28" s="11">
        <v>0</v>
      </c>
      <c r="O28" s="11">
        <v>0</v>
      </c>
      <c r="P28" s="11">
        <v>0</v>
      </c>
      <c r="Q28" s="11">
        <v>0</v>
      </c>
      <c r="R28" s="11">
        <v>0</v>
      </c>
      <c r="S28" s="11">
        <v>0</v>
      </c>
      <c r="T28" s="11">
        <v>0</v>
      </c>
      <c r="U28" s="11">
        <v>0</v>
      </c>
      <c r="V28" s="11">
        <v>0</v>
      </c>
      <c r="W28" s="11">
        <v>0</v>
      </c>
      <c r="X28" s="11">
        <v>0</v>
      </c>
      <c r="Y28" s="11">
        <v>0</v>
      </c>
      <c r="Z28" s="11">
        <v>0</v>
      </c>
      <c r="AA28" s="11">
        <v>0</v>
      </c>
      <c r="AB28" s="11">
        <v>0</v>
      </c>
      <c r="AC28" s="11">
        <v>0</v>
      </c>
      <c r="AD28" s="11">
        <v>0</v>
      </c>
      <c r="AE28" s="11">
        <v>0</v>
      </c>
      <c r="AF28" s="11">
        <v>0</v>
      </c>
      <c r="AG28" s="11">
        <v>0</v>
      </c>
      <c r="AH28" s="11">
        <v>0</v>
      </c>
      <c r="AI28" s="11">
        <v>0</v>
      </c>
      <c r="AJ28" s="11">
        <v>0</v>
      </c>
      <c r="AK28" s="11">
        <v>0</v>
      </c>
      <c r="AL28" s="11">
        <v>0</v>
      </c>
      <c r="AM28" s="11">
        <v>0</v>
      </c>
      <c r="AN28" s="11">
        <v>0</v>
      </c>
      <c r="AO28" s="11">
        <v>0</v>
      </c>
      <c r="AP28" s="11">
        <v>0</v>
      </c>
      <c r="AQ28" s="11">
        <v>0</v>
      </c>
      <c r="AR28" s="11">
        <v>0</v>
      </c>
      <c r="AS28" s="11">
        <v>0</v>
      </c>
      <c r="AT28" s="11">
        <v>0</v>
      </c>
      <c r="AU28" s="11">
        <v>0</v>
      </c>
      <c r="AV28" s="11">
        <v>0</v>
      </c>
      <c r="AW28" s="11">
        <v>0</v>
      </c>
      <c r="AX28" s="11">
        <v>0</v>
      </c>
      <c r="AY28" s="11">
        <v>0</v>
      </c>
      <c r="AZ28" s="11">
        <v>0</v>
      </c>
      <c r="BA28" s="11">
        <v>0</v>
      </c>
      <c r="BB28" s="11">
        <v>0</v>
      </c>
      <c r="BC28" s="11">
        <v>0</v>
      </c>
      <c r="BD28" s="11">
        <v>0</v>
      </c>
      <c r="BE28" s="11">
        <v>0</v>
      </c>
      <c r="BF28" s="11">
        <v>0</v>
      </c>
      <c r="BG28" s="11">
        <v>0</v>
      </c>
    </row>
    <row r="29" spans="1:59" ht="15" x14ac:dyDescent="0.25">
      <c r="A29" s="140">
        <f>PowellInflow.Unregulated!A29</f>
        <v>43983</v>
      </c>
      <c r="B29">
        <v>1</v>
      </c>
      <c r="C29">
        <v>1</v>
      </c>
      <c r="D29">
        <v>1</v>
      </c>
      <c r="E29" s="11">
        <v>0</v>
      </c>
      <c r="F29" s="11">
        <v>0</v>
      </c>
      <c r="G29" s="11">
        <v>0</v>
      </c>
      <c r="H29" s="11">
        <v>0</v>
      </c>
      <c r="I29" s="11">
        <v>0</v>
      </c>
      <c r="J29" s="11">
        <v>0</v>
      </c>
      <c r="K29" s="11">
        <v>0</v>
      </c>
      <c r="L29" s="11">
        <v>0</v>
      </c>
      <c r="M29" s="11">
        <v>0</v>
      </c>
      <c r="N29" s="11">
        <v>0</v>
      </c>
      <c r="O29" s="11">
        <v>0</v>
      </c>
      <c r="P29" s="11">
        <v>0</v>
      </c>
      <c r="Q29" s="11">
        <v>0</v>
      </c>
      <c r="R29" s="11">
        <v>0</v>
      </c>
      <c r="S29" s="11">
        <v>0</v>
      </c>
      <c r="T29" s="11">
        <v>0</v>
      </c>
      <c r="U29" s="11">
        <v>0</v>
      </c>
      <c r="V29" s="11">
        <v>0</v>
      </c>
      <c r="W29" s="11">
        <v>0</v>
      </c>
      <c r="X29" s="11">
        <v>0</v>
      </c>
      <c r="Y29" s="11">
        <v>0</v>
      </c>
      <c r="Z29" s="11">
        <v>0</v>
      </c>
      <c r="AA29" s="11">
        <v>0</v>
      </c>
      <c r="AB29" s="11">
        <v>0</v>
      </c>
      <c r="AC29" s="11">
        <v>0</v>
      </c>
      <c r="AD29" s="11">
        <v>0</v>
      </c>
      <c r="AE29" s="11">
        <v>0</v>
      </c>
      <c r="AF29" s="11">
        <v>0</v>
      </c>
      <c r="AG29" s="11">
        <v>0</v>
      </c>
      <c r="AH29" s="11">
        <v>0</v>
      </c>
      <c r="AI29" s="11">
        <v>0</v>
      </c>
      <c r="AJ29" s="11">
        <v>0</v>
      </c>
      <c r="AK29" s="11">
        <v>0</v>
      </c>
      <c r="AL29" s="11">
        <v>0</v>
      </c>
      <c r="AM29" s="11">
        <v>0</v>
      </c>
      <c r="AN29" s="11">
        <v>0</v>
      </c>
      <c r="AO29" s="11">
        <v>0</v>
      </c>
      <c r="AP29" s="11">
        <v>0</v>
      </c>
      <c r="AQ29" s="11">
        <v>0</v>
      </c>
      <c r="AR29" s="11">
        <v>0</v>
      </c>
      <c r="AS29" s="11">
        <v>0</v>
      </c>
      <c r="AT29" s="11">
        <v>0</v>
      </c>
      <c r="AU29" s="11">
        <v>0</v>
      </c>
      <c r="AV29" s="11">
        <v>0</v>
      </c>
      <c r="AW29" s="11">
        <v>0</v>
      </c>
      <c r="AX29" s="11">
        <v>0</v>
      </c>
      <c r="AY29" s="11">
        <v>0</v>
      </c>
      <c r="AZ29" s="11">
        <v>0</v>
      </c>
      <c r="BA29" s="11">
        <v>0</v>
      </c>
      <c r="BB29" s="11">
        <v>0</v>
      </c>
      <c r="BC29" s="11">
        <v>0</v>
      </c>
      <c r="BD29" s="11">
        <v>0</v>
      </c>
      <c r="BE29" s="11">
        <v>0</v>
      </c>
      <c r="BF29" s="11">
        <v>0</v>
      </c>
      <c r="BG29" s="11">
        <v>0</v>
      </c>
    </row>
    <row r="30" spans="1:59" ht="15" x14ac:dyDescent="0.25">
      <c r="A30" s="140">
        <f>PowellInflow.Unregulated!A30</f>
        <v>44013</v>
      </c>
      <c r="B30">
        <v>1</v>
      </c>
      <c r="C30">
        <v>1</v>
      </c>
      <c r="D30">
        <v>1</v>
      </c>
      <c r="E30" s="11">
        <v>0</v>
      </c>
      <c r="F30" s="11">
        <v>0</v>
      </c>
      <c r="G30" s="11">
        <v>0</v>
      </c>
      <c r="H30" s="11">
        <v>0</v>
      </c>
      <c r="I30" s="11">
        <v>0</v>
      </c>
      <c r="J30" s="11">
        <v>0</v>
      </c>
      <c r="K30" s="11">
        <v>0</v>
      </c>
      <c r="L30" s="11">
        <v>0</v>
      </c>
      <c r="M30" s="11">
        <v>0</v>
      </c>
      <c r="N30" s="11">
        <v>0</v>
      </c>
      <c r="O30" s="11">
        <v>0</v>
      </c>
      <c r="P30" s="11">
        <v>0</v>
      </c>
      <c r="Q30" s="11">
        <v>0</v>
      </c>
      <c r="R30" s="11">
        <v>0</v>
      </c>
      <c r="S30" s="11">
        <v>0</v>
      </c>
      <c r="T30" s="11">
        <v>0</v>
      </c>
      <c r="U30" s="11">
        <v>0</v>
      </c>
      <c r="V30" s="11">
        <v>0</v>
      </c>
      <c r="W30" s="11">
        <v>0</v>
      </c>
      <c r="X30" s="11">
        <v>0</v>
      </c>
      <c r="Y30" s="11">
        <v>0</v>
      </c>
      <c r="Z30" s="11">
        <v>0</v>
      </c>
      <c r="AA30" s="11">
        <v>0</v>
      </c>
      <c r="AB30" s="11">
        <v>0</v>
      </c>
      <c r="AC30" s="11">
        <v>0</v>
      </c>
      <c r="AD30" s="11">
        <v>0</v>
      </c>
      <c r="AE30" s="11">
        <v>0</v>
      </c>
      <c r="AF30" s="11">
        <v>0</v>
      </c>
      <c r="AG30" s="11">
        <v>0</v>
      </c>
      <c r="AH30" s="11">
        <v>0</v>
      </c>
      <c r="AI30" s="11">
        <v>0</v>
      </c>
      <c r="AJ30" s="11">
        <v>0</v>
      </c>
      <c r="AK30" s="11">
        <v>0</v>
      </c>
      <c r="AL30" s="11">
        <v>0</v>
      </c>
      <c r="AM30" s="11">
        <v>0</v>
      </c>
      <c r="AN30" s="11">
        <v>0</v>
      </c>
      <c r="AO30" s="11">
        <v>0</v>
      </c>
      <c r="AP30" s="11">
        <v>0</v>
      </c>
      <c r="AQ30" s="11">
        <v>0</v>
      </c>
      <c r="AR30" s="11">
        <v>0</v>
      </c>
      <c r="AS30" s="11">
        <v>0</v>
      </c>
      <c r="AT30" s="11">
        <v>0</v>
      </c>
      <c r="AU30" s="11">
        <v>0</v>
      </c>
      <c r="AV30" s="11">
        <v>0</v>
      </c>
      <c r="AW30" s="11">
        <v>0</v>
      </c>
      <c r="AX30" s="11">
        <v>0</v>
      </c>
      <c r="AY30" s="11">
        <v>0</v>
      </c>
      <c r="AZ30" s="11">
        <v>0</v>
      </c>
      <c r="BA30" s="11">
        <v>0</v>
      </c>
      <c r="BB30" s="11">
        <v>0</v>
      </c>
      <c r="BC30" s="11">
        <v>0</v>
      </c>
      <c r="BD30" s="11">
        <v>0</v>
      </c>
      <c r="BE30" s="11">
        <v>0</v>
      </c>
      <c r="BF30" s="11">
        <v>0</v>
      </c>
      <c r="BG30" s="11">
        <v>0</v>
      </c>
    </row>
    <row r="31" spans="1:59" ht="15" x14ac:dyDescent="0.25">
      <c r="A31" s="140">
        <f>PowellInflow.Unregulated!A31</f>
        <v>44044</v>
      </c>
      <c r="B31">
        <v>1</v>
      </c>
      <c r="C31">
        <v>1</v>
      </c>
      <c r="D31">
        <v>1</v>
      </c>
      <c r="E31" s="11">
        <v>0</v>
      </c>
      <c r="F31" s="11">
        <v>0</v>
      </c>
      <c r="G31" s="11">
        <v>0</v>
      </c>
      <c r="H31" s="11">
        <v>0</v>
      </c>
      <c r="I31" s="11">
        <v>0</v>
      </c>
      <c r="J31" s="11">
        <v>0</v>
      </c>
      <c r="K31" s="11">
        <v>0</v>
      </c>
      <c r="L31" s="11">
        <v>0</v>
      </c>
      <c r="M31" s="11">
        <v>0</v>
      </c>
      <c r="N31" s="11">
        <v>0</v>
      </c>
      <c r="O31" s="11">
        <v>0</v>
      </c>
      <c r="P31" s="11">
        <v>0</v>
      </c>
      <c r="Q31" s="11">
        <v>0</v>
      </c>
      <c r="R31" s="11">
        <v>0</v>
      </c>
      <c r="S31" s="11">
        <v>0</v>
      </c>
      <c r="T31" s="11">
        <v>0</v>
      </c>
      <c r="U31" s="11">
        <v>0</v>
      </c>
      <c r="V31" s="11">
        <v>0</v>
      </c>
      <c r="W31" s="11">
        <v>0</v>
      </c>
      <c r="X31" s="11">
        <v>0</v>
      </c>
      <c r="Y31" s="11">
        <v>0</v>
      </c>
      <c r="Z31" s="11">
        <v>0</v>
      </c>
      <c r="AA31" s="11">
        <v>0</v>
      </c>
      <c r="AB31" s="11">
        <v>0</v>
      </c>
      <c r="AC31" s="11">
        <v>0</v>
      </c>
      <c r="AD31" s="11">
        <v>0</v>
      </c>
      <c r="AE31" s="11">
        <v>0</v>
      </c>
      <c r="AF31" s="11">
        <v>0</v>
      </c>
      <c r="AG31" s="11">
        <v>0</v>
      </c>
      <c r="AH31" s="11">
        <v>0</v>
      </c>
      <c r="AI31" s="11">
        <v>0</v>
      </c>
      <c r="AJ31" s="11">
        <v>0</v>
      </c>
      <c r="AK31" s="11">
        <v>0</v>
      </c>
      <c r="AL31" s="11">
        <v>0</v>
      </c>
      <c r="AM31" s="11">
        <v>0</v>
      </c>
      <c r="AN31" s="11">
        <v>0</v>
      </c>
      <c r="AO31" s="11">
        <v>0</v>
      </c>
      <c r="AP31" s="11">
        <v>0</v>
      </c>
      <c r="AQ31" s="11">
        <v>0</v>
      </c>
      <c r="AR31" s="11">
        <v>0</v>
      </c>
      <c r="AS31" s="11">
        <v>0</v>
      </c>
      <c r="AT31" s="11">
        <v>0</v>
      </c>
      <c r="AU31" s="11">
        <v>0</v>
      </c>
      <c r="AV31" s="11">
        <v>0</v>
      </c>
      <c r="AW31" s="11">
        <v>0</v>
      </c>
      <c r="AX31" s="11">
        <v>0</v>
      </c>
      <c r="AY31" s="11">
        <v>0</v>
      </c>
      <c r="AZ31" s="11">
        <v>0</v>
      </c>
      <c r="BA31" s="11">
        <v>0</v>
      </c>
      <c r="BB31" s="11">
        <v>0</v>
      </c>
      <c r="BC31" s="11">
        <v>0</v>
      </c>
      <c r="BD31" s="11">
        <v>0</v>
      </c>
      <c r="BE31" s="11">
        <v>0</v>
      </c>
      <c r="BF31" s="11">
        <v>0</v>
      </c>
      <c r="BG31" s="11">
        <v>0</v>
      </c>
    </row>
    <row r="32" spans="1:59" ht="15" x14ac:dyDescent="0.25">
      <c r="A32" s="140">
        <f>PowellInflow.Unregulated!A32</f>
        <v>44075</v>
      </c>
      <c r="B32">
        <v>1</v>
      </c>
      <c r="C32">
        <v>1</v>
      </c>
      <c r="D32">
        <v>1</v>
      </c>
      <c r="E32" s="11">
        <v>0</v>
      </c>
      <c r="F32" s="11">
        <v>0</v>
      </c>
      <c r="G32" s="11">
        <v>0</v>
      </c>
      <c r="H32" s="11">
        <v>0</v>
      </c>
      <c r="I32" s="11">
        <v>0</v>
      </c>
      <c r="J32" s="11">
        <v>0</v>
      </c>
      <c r="K32" s="11">
        <v>0</v>
      </c>
      <c r="L32" s="11">
        <v>0</v>
      </c>
      <c r="M32" s="11">
        <v>0</v>
      </c>
      <c r="N32" s="11">
        <v>0</v>
      </c>
      <c r="O32" s="11">
        <v>0</v>
      </c>
      <c r="P32" s="11">
        <v>0</v>
      </c>
      <c r="Q32" s="11">
        <v>0</v>
      </c>
      <c r="R32" s="11">
        <v>0</v>
      </c>
      <c r="S32" s="11">
        <v>0</v>
      </c>
      <c r="T32" s="11">
        <v>0</v>
      </c>
      <c r="U32" s="11">
        <v>0</v>
      </c>
      <c r="V32" s="11">
        <v>0</v>
      </c>
      <c r="W32" s="11">
        <v>0</v>
      </c>
      <c r="X32" s="11">
        <v>0</v>
      </c>
      <c r="Y32" s="11">
        <v>0</v>
      </c>
      <c r="Z32" s="11">
        <v>0</v>
      </c>
      <c r="AA32" s="11">
        <v>0</v>
      </c>
      <c r="AB32" s="11">
        <v>0</v>
      </c>
      <c r="AC32" s="11">
        <v>0</v>
      </c>
      <c r="AD32" s="11">
        <v>0</v>
      </c>
      <c r="AE32" s="11">
        <v>0</v>
      </c>
      <c r="AF32" s="11">
        <v>0</v>
      </c>
      <c r="AG32" s="11">
        <v>0</v>
      </c>
      <c r="AH32" s="11">
        <v>0</v>
      </c>
      <c r="AI32" s="11">
        <v>0</v>
      </c>
      <c r="AJ32" s="11">
        <v>0</v>
      </c>
      <c r="AK32" s="11">
        <v>0</v>
      </c>
      <c r="AL32" s="11">
        <v>0</v>
      </c>
      <c r="AM32" s="11">
        <v>0</v>
      </c>
      <c r="AN32" s="11">
        <v>0</v>
      </c>
      <c r="AO32" s="11">
        <v>0</v>
      </c>
      <c r="AP32" s="11">
        <v>0</v>
      </c>
      <c r="AQ32" s="11">
        <v>0</v>
      </c>
      <c r="AR32" s="11">
        <v>0</v>
      </c>
      <c r="AS32" s="11">
        <v>0</v>
      </c>
      <c r="AT32" s="11">
        <v>0</v>
      </c>
      <c r="AU32" s="11">
        <v>0</v>
      </c>
      <c r="AV32" s="11">
        <v>0</v>
      </c>
      <c r="AW32" s="11">
        <v>0</v>
      </c>
      <c r="AX32" s="11">
        <v>0</v>
      </c>
      <c r="AY32" s="11">
        <v>0</v>
      </c>
      <c r="AZ32" s="11">
        <v>0</v>
      </c>
      <c r="BA32" s="11">
        <v>0</v>
      </c>
      <c r="BB32" s="11">
        <v>0</v>
      </c>
      <c r="BC32" s="11">
        <v>0</v>
      </c>
      <c r="BD32" s="11">
        <v>0</v>
      </c>
      <c r="BE32" s="11">
        <v>0</v>
      </c>
      <c r="BF32" s="11">
        <v>0</v>
      </c>
      <c r="BG32" s="11">
        <v>0</v>
      </c>
    </row>
    <row r="33" spans="1:59" ht="15" x14ac:dyDescent="0.25">
      <c r="A33" s="140">
        <f>PowellInflow.Unregulated!A33</f>
        <v>44105</v>
      </c>
      <c r="B33">
        <v>1</v>
      </c>
      <c r="C33">
        <v>1</v>
      </c>
      <c r="D33">
        <v>1</v>
      </c>
      <c r="E33" s="11">
        <v>0</v>
      </c>
      <c r="F33" s="11">
        <v>0</v>
      </c>
      <c r="G33" s="11">
        <v>0</v>
      </c>
      <c r="H33" s="11">
        <v>0</v>
      </c>
      <c r="I33" s="11">
        <v>0</v>
      </c>
      <c r="J33" s="11">
        <v>0</v>
      </c>
      <c r="K33" s="11">
        <v>0</v>
      </c>
      <c r="L33" s="11">
        <v>0</v>
      </c>
      <c r="M33" s="11">
        <v>0</v>
      </c>
      <c r="N33" s="11">
        <v>0</v>
      </c>
      <c r="O33" s="11">
        <v>0</v>
      </c>
      <c r="P33" s="11">
        <v>0</v>
      </c>
      <c r="Q33" s="11">
        <v>0</v>
      </c>
      <c r="R33" s="11">
        <v>0</v>
      </c>
      <c r="S33" s="11">
        <v>0</v>
      </c>
      <c r="T33" s="11">
        <v>0</v>
      </c>
      <c r="U33" s="11">
        <v>0</v>
      </c>
      <c r="V33" s="11">
        <v>0</v>
      </c>
      <c r="W33" s="11">
        <v>0</v>
      </c>
      <c r="X33" s="11">
        <v>0</v>
      </c>
      <c r="Y33" s="11">
        <v>0</v>
      </c>
      <c r="Z33" s="11">
        <v>0</v>
      </c>
      <c r="AA33" s="11">
        <v>0</v>
      </c>
      <c r="AB33" s="11">
        <v>0</v>
      </c>
      <c r="AC33" s="11">
        <v>0</v>
      </c>
      <c r="AD33" s="11">
        <v>0</v>
      </c>
      <c r="AE33" s="11">
        <v>0</v>
      </c>
      <c r="AF33" s="11">
        <v>0</v>
      </c>
      <c r="AG33" s="11">
        <v>0</v>
      </c>
      <c r="AH33" s="11">
        <v>0</v>
      </c>
      <c r="AI33" s="11">
        <v>0</v>
      </c>
      <c r="AJ33" s="11">
        <v>0</v>
      </c>
      <c r="AK33" s="11">
        <v>0</v>
      </c>
      <c r="AL33" s="11">
        <v>0</v>
      </c>
      <c r="AM33" s="11">
        <v>0</v>
      </c>
      <c r="AN33" s="11">
        <v>0</v>
      </c>
      <c r="AO33" s="11">
        <v>0</v>
      </c>
      <c r="AP33" s="11">
        <v>0</v>
      </c>
      <c r="AQ33" s="11">
        <v>0</v>
      </c>
      <c r="AR33" s="11">
        <v>0</v>
      </c>
      <c r="AS33" s="11">
        <v>0</v>
      </c>
      <c r="AT33" s="11">
        <v>0</v>
      </c>
      <c r="AU33" s="11">
        <v>0</v>
      </c>
      <c r="AV33" s="11">
        <v>0</v>
      </c>
      <c r="AW33" s="11">
        <v>0</v>
      </c>
      <c r="AX33" s="11">
        <v>0</v>
      </c>
      <c r="AY33" s="11">
        <v>0</v>
      </c>
      <c r="AZ33" s="11">
        <v>0</v>
      </c>
      <c r="BA33" s="11">
        <v>0</v>
      </c>
      <c r="BB33" s="11">
        <v>0</v>
      </c>
      <c r="BC33" s="11">
        <v>0</v>
      </c>
      <c r="BD33" s="11">
        <v>0</v>
      </c>
      <c r="BE33" s="11">
        <v>0</v>
      </c>
      <c r="BF33" s="11">
        <v>0</v>
      </c>
      <c r="BG33" s="11">
        <v>0</v>
      </c>
    </row>
    <row r="34" spans="1:59" ht="15" x14ac:dyDescent="0.25">
      <c r="A34" s="140">
        <f>PowellInflow.Unregulated!A34</f>
        <v>44136</v>
      </c>
      <c r="B34">
        <v>1</v>
      </c>
      <c r="C34">
        <v>1</v>
      </c>
      <c r="D34">
        <v>1</v>
      </c>
      <c r="E34" s="11">
        <v>0</v>
      </c>
      <c r="F34" s="11">
        <v>0</v>
      </c>
      <c r="G34" s="11">
        <v>0</v>
      </c>
      <c r="H34" s="11">
        <v>0</v>
      </c>
      <c r="I34" s="11">
        <v>0</v>
      </c>
      <c r="J34" s="11">
        <v>0</v>
      </c>
      <c r="K34" s="11">
        <v>0</v>
      </c>
      <c r="L34" s="11">
        <v>0</v>
      </c>
      <c r="M34" s="11">
        <v>0</v>
      </c>
      <c r="N34" s="11">
        <v>0</v>
      </c>
      <c r="O34" s="11">
        <v>0</v>
      </c>
      <c r="P34" s="11">
        <v>0</v>
      </c>
      <c r="Q34" s="11">
        <v>0</v>
      </c>
      <c r="R34" s="11">
        <v>0</v>
      </c>
      <c r="S34" s="11">
        <v>0</v>
      </c>
      <c r="T34" s="11">
        <v>0</v>
      </c>
      <c r="U34" s="11">
        <v>0</v>
      </c>
      <c r="V34" s="11">
        <v>0</v>
      </c>
      <c r="W34" s="11">
        <v>0</v>
      </c>
      <c r="X34" s="11">
        <v>0</v>
      </c>
      <c r="Y34" s="11">
        <v>0</v>
      </c>
      <c r="Z34" s="11">
        <v>0</v>
      </c>
      <c r="AA34" s="11">
        <v>0</v>
      </c>
      <c r="AB34" s="11">
        <v>0</v>
      </c>
      <c r="AC34" s="11">
        <v>0</v>
      </c>
      <c r="AD34" s="11">
        <v>0</v>
      </c>
      <c r="AE34" s="11">
        <v>0</v>
      </c>
      <c r="AF34" s="11">
        <v>0</v>
      </c>
      <c r="AG34" s="11">
        <v>0</v>
      </c>
      <c r="AH34" s="11">
        <v>0</v>
      </c>
      <c r="AI34" s="11">
        <v>0</v>
      </c>
      <c r="AJ34" s="11">
        <v>0</v>
      </c>
      <c r="AK34" s="11">
        <v>0</v>
      </c>
      <c r="AL34" s="11">
        <v>0</v>
      </c>
      <c r="AM34" s="11">
        <v>0</v>
      </c>
      <c r="AN34" s="11">
        <v>0</v>
      </c>
      <c r="AO34" s="11">
        <v>0</v>
      </c>
      <c r="AP34" s="11">
        <v>0</v>
      </c>
      <c r="AQ34" s="11">
        <v>0</v>
      </c>
      <c r="AR34" s="11">
        <v>0</v>
      </c>
      <c r="AS34" s="11">
        <v>0</v>
      </c>
      <c r="AT34" s="11">
        <v>0</v>
      </c>
      <c r="AU34" s="11">
        <v>0</v>
      </c>
      <c r="AV34" s="11">
        <v>0</v>
      </c>
      <c r="AW34" s="11">
        <v>0</v>
      </c>
      <c r="AX34" s="11">
        <v>0</v>
      </c>
      <c r="AY34" s="11">
        <v>0</v>
      </c>
      <c r="AZ34" s="11">
        <v>0</v>
      </c>
      <c r="BA34" s="11">
        <v>0</v>
      </c>
      <c r="BB34" s="11">
        <v>0</v>
      </c>
      <c r="BC34" s="11">
        <v>0</v>
      </c>
      <c r="BD34" s="11">
        <v>0</v>
      </c>
      <c r="BE34" s="11">
        <v>0</v>
      </c>
      <c r="BF34" s="11">
        <v>0</v>
      </c>
      <c r="BG34" s="11">
        <v>0</v>
      </c>
    </row>
    <row r="35" spans="1:59" ht="15" x14ac:dyDescent="0.25">
      <c r="A35" s="140">
        <f>PowellInflow.Unregulated!A35</f>
        <v>44166</v>
      </c>
      <c r="B35">
        <v>1</v>
      </c>
      <c r="C35">
        <v>1</v>
      </c>
      <c r="D35">
        <v>1</v>
      </c>
      <c r="E35" s="11">
        <v>0</v>
      </c>
      <c r="F35" s="11">
        <v>0</v>
      </c>
      <c r="G35" s="11">
        <v>0</v>
      </c>
      <c r="H35" s="11">
        <v>0</v>
      </c>
      <c r="I35" s="11">
        <v>0</v>
      </c>
      <c r="J35" s="11">
        <v>0</v>
      </c>
      <c r="K35" s="11">
        <v>0</v>
      </c>
      <c r="L35" s="11">
        <v>0</v>
      </c>
      <c r="M35" s="11">
        <v>0</v>
      </c>
      <c r="N35" s="11">
        <v>0</v>
      </c>
      <c r="O35" s="11">
        <v>0</v>
      </c>
      <c r="P35" s="11">
        <v>0</v>
      </c>
      <c r="Q35" s="11">
        <v>0</v>
      </c>
      <c r="R35" s="11">
        <v>0</v>
      </c>
      <c r="S35" s="11">
        <v>0</v>
      </c>
      <c r="T35" s="11">
        <v>0</v>
      </c>
      <c r="U35" s="11">
        <v>0</v>
      </c>
      <c r="V35" s="11">
        <v>0</v>
      </c>
      <c r="W35" s="11">
        <v>0</v>
      </c>
      <c r="X35" s="11">
        <v>0</v>
      </c>
      <c r="Y35" s="11">
        <v>0</v>
      </c>
      <c r="Z35" s="11">
        <v>0</v>
      </c>
      <c r="AA35" s="11">
        <v>0</v>
      </c>
      <c r="AB35" s="11">
        <v>0</v>
      </c>
      <c r="AC35" s="11">
        <v>0</v>
      </c>
      <c r="AD35" s="11">
        <v>0</v>
      </c>
      <c r="AE35" s="11">
        <v>0</v>
      </c>
      <c r="AF35" s="11">
        <v>0</v>
      </c>
      <c r="AG35" s="11">
        <v>0</v>
      </c>
      <c r="AH35" s="11">
        <v>0</v>
      </c>
      <c r="AI35" s="11">
        <v>0</v>
      </c>
      <c r="AJ35" s="11">
        <v>0</v>
      </c>
      <c r="AK35" s="11">
        <v>0</v>
      </c>
      <c r="AL35" s="11">
        <v>0</v>
      </c>
      <c r="AM35" s="11">
        <v>0</v>
      </c>
      <c r="AN35" s="11">
        <v>0</v>
      </c>
      <c r="AO35" s="11">
        <v>0</v>
      </c>
      <c r="AP35" s="11">
        <v>0</v>
      </c>
      <c r="AQ35" s="11">
        <v>0</v>
      </c>
      <c r="AR35" s="11">
        <v>0</v>
      </c>
      <c r="AS35" s="11">
        <v>0</v>
      </c>
      <c r="AT35" s="11">
        <v>0</v>
      </c>
      <c r="AU35" s="11">
        <v>0</v>
      </c>
      <c r="AV35" s="11">
        <v>0</v>
      </c>
      <c r="AW35" s="11">
        <v>0</v>
      </c>
      <c r="AX35" s="11">
        <v>0</v>
      </c>
      <c r="AY35" s="11">
        <v>0</v>
      </c>
      <c r="AZ35" s="11">
        <v>0</v>
      </c>
      <c r="BA35" s="11">
        <v>0</v>
      </c>
      <c r="BB35" s="11">
        <v>0</v>
      </c>
      <c r="BC35" s="11">
        <v>0</v>
      </c>
      <c r="BD35" s="11">
        <v>0</v>
      </c>
      <c r="BE35" s="11">
        <v>0</v>
      </c>
      <c r="BF35" s="11">
        <v>0</v>
      </c>
      <c r="BG35" s="11">
        <v>0</v>
      </c>
    </row>
    <row r="36" spans="1:59" ht="15" x14ac:dyDescent="0.25">
      <c r="A36" s="140">
        <f>PowellInflow.Unregulated!A36</f>
        <v>44197</v>
      </c>
      <c r="B36">
        <v>1</v>
      </c>
      <c r="C36">
        <v>1</v>
      </c>
      <c r="D36">
        <v>1</v>
      </c>
      <c r="E36" s="11">
        <v>0</v>
      </c>
      <c r="F36" s="11">
        <v>0</v>
      </c>
      <c r="G36" s="11">
        <v>0</v>
      </c>
      <c r="H36" s="11">
        <v>0</v>
      </c>
      <c r="I36" s="11">
        <v>0</v>
      </c>
      <c r="J36" s="11">
        <v>0</v>
      </c>
      <c r="K36" s="11">
        <v>0</v>
      </c>
      <c r="L36" s="11">
        <v>0</v>
      </c>
      <c r="M36" s="11">
        <v>0</v>
      </c>
      <c r="N36" s="11">
        <v>0</v>
      </c>
      <c r="O36" s="11">
        <v>0</v>
      </c>
      <c r="P36" s="11">
        <v>0</v>
      </c>
      <c r="Q36" s="11">
        <v>0</v>
      </c>
      <c r="R36" s="11">
        <v>0</v>
      </c>
      <c r="S36" s="11">
        <v>0</v>
      </c>
      <c r="T36" s="11">
        <v>0</v>
      </c>
      <c r="U36" s="11">
        <v>0</v>
      </c>
      <c r="V36" s="11">
        <v>0</v>
      </c>
      <c r="W36" s="11">
        <v>0</v>
      </c>
      <c r="X36" s="11">
        <v>0</v>
      </c>
      <c r="Y36" s="11">
        <v>0</v>
      </c>
      <c r="Z36" s="11">
        <v>0</v>
      </c>
      <c r="AA36" s="11">
        <v>0</v>
      </c>
      <c r="AB36" s="11">
        <v>0</v>
      </c>
      <c r="AC36" s="11">
        <v>0</v>
      </c>
      <c r="AD36" s="11">
        <v>0</v>
      </c>
      <c r="AE36" s="11">
        <v>0</v>
      </c>
      <c r="AF36" s="11">
        <v>0</v>
      </c>
      <c r="AG36" s="11">
        <v>0</v>
      </c>
      <c r="AH36" s="11">
        <v>0</v>
      </c>
      <c r="AI36" s="11">
        <v>0</v>
      </c>
      <c r="AJ36" s="11">
        <v>0</v>
      </c>
      <c r="AK36" s="11">
        <v>0</v>
      </c>
      <c r="AL36" s="11">
        <v>0</v>
      </c>
      <c r="AM36" s="11">
        <v>0</v>
      </c>
      <c r="AN36" s="11">
        <v>0</v>
      </c>
      <c r="AO36" s="11">
        <v>0</v>
      </c>
      <c r="AP36" s="11">
        <v>0</v>
      </c>
      <c r="AQ36" s="11">
        <v>0</v>
      </c>
      <c r="AR36" s="11">
        <v>0</v>
      </c>
      <c r="AS36" s="11">
        <v>0</v>
      </c>
      <c r="AT36" s="11">
        <v>0</v>
      </c>
      <c r="AU36" s="11">
        <v>0</v>
      </c>
      <c r="AV36" s="11">
        <v>0</v>
      </c>
      <c r="AW36" s="11">
        <v>0</v>
      </c>
      <c r="AX36" s="11">
        <v>0</v>
      </c>
      <c r="AY36" s="11">
        <v>0</v>
      </c>
      <c r="AZ36" s="11">
        <v>0</v>
      </c>
      <c r="BA36" s="11">
        <v>0</v>
      </c>
      <c r="BB36" s="11">
        <v>0</v>
      </c>
      <c r="BC36" s="11">
        <v>0</v>
      </c>
      <c r="BD36" s="11">
        <v>0</v>
      </c>
      <c r="BE36" s="11">
        <v>0</v>
      </c>
      <c r="BF36" s="11">
        <v>0</v>
      </c>
      <c r="BG36" s="11">
        <v>0</v>
      </c>
    </row>
    <row r="37" spans="1:59" ht="15" x14ac:dyDescent="0.25">
      <c r="A37" s="140">
        <f>PowellInflow.Unregulated!A37</f>
        <v>44228</v>
      </c>
      <c r="B37">
        <v>1</v>
      </c>
      <c r="C37">
        <v>1</v>
      </c>
      <c r="D37">
        <v>1</v>
      </c>
      <c r="E37" s="11">
        <v>0</v>
      </c>
      <c r="F37" s="11">
        <v>0</v>
      </c>
      <c r="G37" s="11">
        <v>0</v>
      </c>
      <c r="H37" s="11">
        <v>0</v>
      </c>
      <c r="I37" s="11">
        <v>0</v>
      </c>
      <c r="J37" s="11">
        <v>0</v>
      </c>
      <c r="K37" s="11">
        <v>0</v>
      </c>
      <c r="L37" s="11">
        <v>0</v>
      </c>
      <c r="M37" s="11">
        <v>0</v>
      </c>
      <c r="N37" s="11">
        <v>0</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0</v>
      </c>
    </row>
    <row r="38" spans="1:59" ht="15" x14ac:dyDescent="0.25">
      <c r="A38" s="140">
        <f>PowellInflow.Unregulated!A38</f>
        <v>44256</v>
      </c>
      <c r="B38">
        <v>1</v>
      </c>
      <c r="C38">
        <v>1</v>
      </c>
      <c r="D38">
        <v>1</v>
      </c>
      <c r="E38" s="11">
        <v>0</v>
      </c>
      <c r="F38" s="11">
        <v>0</v>
      </c>
      <c r="G38" s="11">
        <v>0</v>
      </c>
      <c r="H38" s="11">
        <v>0</v>
      </c>
      <c r="I38" s="11">
        <v>0</v>
      </c>
      <c r="J38" s="11">
        <v>0</v>
      </c>
      <c r="K38" s="11">
        <v>0</v>
      </c>
      <c r="L38" s="11">
        <v>0</v>
      </c>
      <c r="M38" s="11">
        <v>0</v>
      </c>
      <c r="N38" s="11">
        <v>0</v>
      </c>
      <c r="O38" s="11">
        <v>0</v>
      </c>
      <c r="P38" s="11">
        <v>0</v>
      </c>
      <c r="Q38" s="11">
        <v>0</v>
      </c>
      <c r="R38" s="11">
        <v>0</v>
      </c>
      <c r="S38" s="11">
        <v>0</v>
      </c>
      <c r="T38" s="11">
        <v>0</v>
      </c>
      <c r="U38" s="11">
        <v>0</v>
      </c>
      <c r="V38" s="11">
        <v>0</v>
      </c>
      <c r="W38" s="11">
        <v>0</v>
      </c>
      <c r="X38" s="11">
        <v>0</v>
      </c>
      <c r="Y38" s="11">
        <v>0</v>
      </c>
      <c r="Z38" s="11">
        <v>0</v>
      </c>
      <c r="AA38" s="11">
        <v>0</v>
      </c>
      <c r="AB38" s="11">
        <v>0</v>
      </c>
      <c r="AC38" s="11">
        <v>0</v>
      </c>
      <c r="AD38" s="11">
        <v>0</v>
      </c>
      <c r="AE38" s="11">
        <v>0</v>
      </c>
      <c r="AF38" s="11">
        <v>0</v>
      </c>
      <c r="AG38" s="11">
        <v>0</v>
      </c>
      <c r="AH38" s="11">
        <v>0</v>
      </c>
      <c r="AI38" s="11">
        <v>0</v>
      </c>
      <c r="AJ38" s="11">
        <v>0</v>
      </c>
      <c r="AK38" s="11">
        <v>0</v>
      </c>
      <c r="AL38" s="11">
        <v>0</v>
      </c>
      <c r="AM38" s="11">
        <v>0</v>
      </c>
      <c r="AN38" s="11">
        <v>0</v>
      </c>
      <c r="AO38" s="11">
        <v>0</v>
      </c>
      <c r="AP38" s="11">
        <v>0</v>
      </c>
      <c r="AQ38" s="11">
        <v>0</v>
      </c>
      <c r="AR38" s="11">
        <v>0</v>
      </c>
      <c r="AS38" s="11">
        <v>0</v>
      </c>
      <c r="AT38" s="11">
        <v>0</v>
      </c>
      <c r="AU38" s="11">
        <v>0</v>
      </c>
      <c r="AV38" s="11">
        <v>0</v>
      </c>
      <c r="AW38" s="11">
        <v>0</v>
      </c>
      <c r="AX38" s="11">
        <v>0</v>
      </c>
      <c r="AY38" s="11">
        <v>0</v>
      </c>
      <c r="AZ38" s="11">
        <v>0</v>
      </c>
      <c r="BA38" s="11">
        <v>0</v>
      </c>
      <c r="BB38" s="11">
        <v>0</v>
      </c>
      <c r="BC38" s="11">
        <v>0</v>
      </c>
      <c r="BD38" s="11">
        <v>0</v>
      </c>
      <c r="BE38" s="11">
        <v>0</v>
      </c>
      <c r="BF38" s="11">
        <v>0</v>
      </c>
      <c r="BG38" s="11">
        <v>0</v>
      </c>
    </row>
    <row r="39" spans="1:59" ht="15" x14ac:dyDescent="0.25">
      <c r="A39" s="140">
        <f>PowellInflow.Unregulated!A39</f>
        <v>44287</v>
      </c>
      <c r="B39">
        <v>1</v>
      </c>
      <c r="C39">
        <v>1</v>
      </c>
      <c r="D39">
        <v>1</v>
      </c>
      <c r="E39" s="11">
        <v>0</v>
      </c>
      <c r="F39" s="11">
        <v>0</v>
      </c>
      <c r="G39" s="11">
        <v>0</v>
      </c>
      <c r="H39" s="11">
        <v>0</v>
      </c>
      <c r="I39" s="11">
        <v>0</v>
      </c>
      <c r="J39" s="11">
        <v>0</v>
      </c>
      <c r="K39" s="11">
        <v>0</v>
      </c>
      <c r="L39" s="11">
        <v>0</v>
      </c>
      <c r="M39" s="11">
        <v>0</v>
      </c>
      <c r="N39" s="11">
        <v>0</v>
      </c>
      <c r="O39" s="11">
        <v>0</v>
      </c>
      <c r="P39" s="11">
        <v>0</v>
      </c>
      <c r="Q39" s="11">
        <v>0</v>
      </c>
      <c r="R39" s="11">
        <v>0</v>
      </c>
      <c r="S39" s="11">
        <v>0</v>
      </c>
      <c r="T39" s="11">
        <v>0</v>
      </c>
      <c r="U39" s="11">
        <v>0</v>
      </c>
      <c r="V39" s="11">
        <v>0</v>
      </c>
      <c r="W39" s="11">
        <v>0</v>
      </c>
      <c r="X39" s="11">
        <v>0</v>
      </c>
      <c r="Y39" s="11">
        <v>0</v>
      </c>
      <c r="Z39" s="11">
        <v>0</v>
      </c>
      <c r="AA39" s="11">
        <v>0</v>
      </c>
      <c r="AB39" s="11">
        <v>0</v>
      </c>
      <c r="AC39" s="11">
        <v>0</v>
      </c>
      <c r="AD39" s="11">
        <v>0</v>
      </c>
      <c r="AE39" s="11">
        <v>0</v>
      </c>
      <c r="AF39" s="11">
        <v>0</v>
      </c>
      <c r="AG39" s="11">
        <v>0</v>
      </c>
      <c r="AH39" s="11">
        <v>0</v>
      </c>
      <c r="AI39" s="11">
        <v>0</v>
      </c>
      <c r="AJ39" s="11">
        <v>0</v>
      </c>
      <c r="AK39" s="11">
        <v>0</v>
      </c>
      <c r="AL39" s="11">
        <v>0</v>
      </c>
      <c r="AM39" s="11">
        <v>0</v>
      </c>
      <c r="AN39" s="11">
        <v>0</v>
      </c>
      <c r="AO39" s="11">
        <v>0</v>
      </c>
      <c r="AP39" s="11">
        <v>0</v>
      </c>
      <c r="AQ39" s="11">
        <v>0</v>
      </c>
      <c r="AR39" s="11">
        <v>0</v>
      </c>
      <c r="AS39" s="11">
        <v>0</v>
      </c>
      <c r="AT39" s="11">
        <v>0</v>
      </c>
      <c r="AU39" s="11">
        <v>0</v>
      </c>
      <c r="AV39" s="11">
        <v>0</v>
      </c>
      <c r="AW39" s="11">
        <v>0</v>
      </c>
      <c r="AX39" s="11">
        <v>0</v>
      </c>
      <c r="AY39" s="11">
        <v>0</v>
      </c>
      <c r="AZ39" s="11">
        <v>0</v>
      </c>
      <c r="BA39" s="11">
        <v>0</v>
      </c>
      <c r="BB39" s="11">
        <v>0</v>
      </c>
      <c r="BC39" s="11">
        <v>0</v>
      </c>
      <c r="BD39" s="11">
        <v>0</v>
      </c>
      <c r="BE39" s="11">
        <v>0</v>
      </c>
      <c r="BF39" s="11">
        <v>0</v>
      </c>
      <c r="BG39" s="11">
        <v>0</v>
      </c>
    </row>
    <row r="40" spans="1:59" ht="15" x14ac:dyDescent="0.25">
      <c r="A40" s="140">
        <f>PowellInflow.Unregulated!A40</f>
        <v>44317</v>
      </c>
      <c r="B40">
        <v>1</v>
      </c>
      <c r="C40">
        <v>1</v>
      </c>
      <c r="D40">
        <v>1</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0</v>
      </c>
      <c r="AX40" s="11">
        <v>0</v>
      </c>
      <c r="AY40" s="11">
        <v>0</v>
      </c>
      <c r="AZ40" s="11">
        <v>0</v>
      </c>
      <c r="BA40" s="11">
        <v>0</v>
      </c>
      <c r="BB40" s="11">
        <v>0</v>
      </c>
      <c r="BC40" s="11">
        <v>0</v>
      </c>
      <c r="BD40" s="11">
        <v>0</v>
      </c>
      <c r="BE40" s="11">
        <v>0</v>
      </c>
      <c r="BF40" s="11">
        <v>0</v>
      </c>
      <c r="BG40" s="11">
        <v>0</v>
      </c>
    </row>
    <row r="41" spans="1:59" ht="15" x14ac:dyDescent="0.25">
      <c r="A41" s="140">
        <f>PowellInflow.Unregulated!A41</f>
        <v>44348</v>
      </c>
      <c r="B41">
        <v>1</v>
      </c>
      <c r="C41">
        <v>1</v>
      </c>
      <c r="D41">
        <v>1</v>
      </c>
      <c r="E41" s="11">
        <v>0</v>
      </c>
      <c r="F41" s="11">
        <v>0</v>
      </c>
      <c r="G41" s="11">
        <v>0</v>
      </c>
      <c r="H41" s="11">
        <v>0</v>
      </c>
      <c r="I41" s="11">
        <v>0</v>
      </c>
      <c r="J41" s="11">
        <v>0</v>
      </c>
      <c r="K41" s="11">
        <v>0</v>
      </c>
      <c r="L41" s="11">
        <v>0</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0</v>
      </c>
      <c r="AL41" s="11">
        <v>0</v>
      </c>
      <c r="AM41" s="11">
        <v>0</v>
      </c>
      <c r="AN41" s="11">
        <v>0</v>
      </c>
      <c r="AO41" s="11">
        <v>0</v>
      </c>
      <c r="AP41" s="11">
        <v>0</v>
      </c>
      <c r="AQ41" s="11">
        <v>0</v>
      </c>
      <c r="AR41" s="11">
        <v>0</v>
      </c>
      <c r="AS41" s="11">
        <v>0</v>
      </c>
      <c r="AT41" s="11">
        <v>0</v>
      </c>
      <c r="AU41" s="11">
        <v>0</v>
      </c>
      <c r="AV41" s="11">
        <v>0</v>
      </c>
      <c r="AW41" s="11">
        <v>0</v>
      </c>
      <c r="AX41" s="11">
        <v>0</v>
      </c>
      <c r="AY41" s="11">
        <v>0</v>
      </c>
      <c r="AZ41" s="11">
        <v>0</v>
      </c>
      <c r="BA41" s="11">
        <v>0</v>
      </c>
      <c r="BB41" s="11">
        <v>0</v>
      </c>
      <c r="BC41" s="11">
        <v>0</v>
      </c>
      <c r="BD41" s="11">
        <v>0</v>
      </c>
      <c r="BE41" s="11">
        <v>0</v>
      </c>
      <c r="BF41" s="11">
        <v>0</v>
      </c>
      <c r="BG41" s="11">
        <v>0</v>
      </c>
    </row>
    <row r="42" spans="1:59" ht="15" x14ac:dyDescent="0.25">
      <c r="A42" s="140">
        <f>PowellInflow.Unregulated!A42</f>
        <v>44378</v>
      </c>
      <c r="B42">
        <v>1</v>
      </c>
      <c r="C42">
        <v>1</v>
      </c>
      <c r="D42">
        <v>1</v>
      </c>
      <c r="E42" s="11">
        <v>0</v>
      </c>
      <c r="F42" s="11">
        <v>0</v>
      </c>
      <c r="G42" s="11">
        <v>0</v>
      </c>
      <c r="H42" s="11">
        <v>0</v>
      </c>
      <c r="I42" s="11">
        <v>0</v>
      </c>
      <c r="J42" s="11">
        <v>0</v>
      </c>
      <c r="K42" s="11">
        <v>0</v>
      </c>
      <c r="L42" s="11">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11">
        <v>0</v>
      </c>
      <c r="BE42" s="11">
        <v>0</v>
      </c>
      <c r="BF42" s="11">
        <v>0</v>
      </c>
      <c r="BG42" s="11">
        <v>0</v>
      </c>
    </row>
    <row r="43" spans="1:59" ht="15" x14ac:dyDescent="0.25">
      <c r="A43" s="140">
        <f>PowellInflow.Unregulated!A43</f>
        <v>44409</v>
      </c>
      <c r="B43">
        <v>1</v>
      </c>
      <c r="C43">
        <v>1</v>
      </c>
      <c r="D43">
        <v>1</v>
      </c>
      <c r="E43" s="11">
        <v>0</v>
      </c>
      <c r="F43" s="11">
        <v>0</v>
      </c>
      <c r="G43" s="11">
        <v>0</v>
      </c>
      <c r="H43" s="11">
        <v>0</v>
      </c>
      <c r="I43" s="11">
        <v>0</v>
      </c>
      <c r="J43" s="11">
        <v>0</v>
      </c>
      <c r="K43" s="11">
        <v>0</v>
      </c>
      <c r="L43" s="11">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11">
        <v>0</v>
      </c>
      <c r="AI43" s="11">
        <v>0</v>
      </c>
      <c r="AJ43" s="11">
        <v>0</v>
      </c>
      <c r="AK43" s="11">
        <v>0</v>
      </c>
      <c r="AL43" s="11">
        <v>0</v>
      </c>
      <c r="AM43" s="11">
        <v>0</v>
      </c>
      <c r="AN43" s="11">
        <v>0</v>
      </c>
      <c r="AO43" s="11">
        <v>0</v>
      </c>
      <c r="AP43" s="11">
        <v>0</v>
      </c>
      <c r="AQ43" s="11">
        <v>0</v>
      </c>
      <c r="AR43" s="11">
        <v>0</v>
      </c>
      <c r="AS43" s="11">
        <v>0</v>
      </c>
      <c r="AT43" s="11">
        <v>0</v>
      </c>
      <c r="AU43" s="11">
        <v>0</v>
      </c>
      <c r="AV43" s="11">
        <v>0</v>
      </c>
      <c r="AW43" s="11">
        <v>0</v>
      </c>
      <c r="AX43" s="11">
        <v>0</v>
      </c>
      <c r="AY43" s="11">
        <v>0</v>
      </c>
      <c r="AZ43" s="11">
        <v>0</v>
      </c>
      <c r="BA43" s="11">
        <v>0</v>
      </c>
      <c r="BB43" s="11">
        <v>0</v>
      </c>
      <c r="BC43" s="11">
        <v>0</v>
      </c>
      <c r="BD43" s="11">
        <v>0</v>
      </c>
      <c r="BE43" s="11">
        <v>0</v>
      </c>
      <c r="BF43" s="11">
        <v>0</v>
      </c>
      <c r="BG43" s="11">
        <v>0</v>
      </c>
    </row>
    <row r="44" spans="1:59" ht="15" x14ac:dyDescent="0.25">
      <c r="A44" s="140">
        <f>PowellInflow.Unregulated!A44</f>
        <v>44440</v>
      </c>
      <c r="B44">
        <v>1</v>
      </c>
      <c r="C44">
        <v>1</v>
      </c>
      <c r="D44">
        <v>1</v>
      </c>
      <c r="E44" s="11">
        <v>0</v>
      </c>
      <c r="F44" s="11">
        <v>0</v>
      </c>
      <c r="G44" s="11">
        <v>0</v>
      </c>
      <c r="H44" s="11">
        <v>0</v>
      </c>
      <c r="I44" s="11">
        <v>0</v>
      </c>
      <c r="J44" s="11">
        <v>0</v>
      </c>
      <c r="K44" s="11">
        <v>0</v>
      </c>
      <c r="L44" s="11">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11">
        <v>0</v>
      </c>
      <c r="AI44" s="11">
        <v>0</v>
      </c>
      <c r="AJ44" s="11">
        <v>0</v>
      </c>
      <c r="AK44" s="11">
        <v>0</v>
      </c>
      <c r="AL44" s="11">
        <v>0</v>
      </c>
      <c r="AM44" s="11">
        <v>0</v>
      </c>
      <c r="AN44" s="11">
        <v>0</v>
      </c>
      <c r="AO44" s="11">
        <v>0</v>
      </c>
      <c r="AP44" s="11">
        <v>0</v>
      </c>
      <c r="AQ44" s="11">
        <v>0</v>
      </c>
      <c r="AR44" s="11">
        <v>0</v>
      </c>
      <c r="AS44" s="11">
        <v>0</v>
      </c>
      <c r="AT44" s="11">
        <v>0</v>
      </c>
      <c r="AU44" s="11">
        <v>0</v>
      </c>
      <c r="AV44" s="11">
        <v>0</v>
      </c>
      <c r="AW44" s="11">
        <v>0</v>
      </c>
      <c r="AX44" s="11">
        <v>0</v>
      </c>
      <c r="AY44" s="11">
        <v>0</v>
      </c>
      <c r="AZ44" s="11">
        <v>0</v>
      </c>
      <c r="BA44" s="11">
        <v>0</v>
      </c>
      <c r="BB44" s="11">
        <v>0</v>
      </c>
      <c r="BC44" s="11">
        <v>0</v>
      </c>
      <c r="BD44" s="11">
        <v>0</v>
      </c>
      <c r="BE44" s="11">
        <v>0</v>
      </c>
      <c r="BF44" s="11">
        <v>0</v>
      </c>
      <c r="BG44" s="11">
        <v>0</v>
      </c>
    </row>
    <row r="45" spans="1:59" ht="15" x14ac:dyDescent="0.25">
      <c r="A45" s="140">
        <f>PowellInflow.Unregulated!A45</f>
        <v>44470</v>
      </c>
      <c r="B45">
        <v>1</v>
      </c>
      <c r="C45">
        <v>1</v>
      </c>
      <c r="D45">
        <v>1</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11">
        <v>0</v>
      </c>
      <c r="AN45" s="11">
        <v>0</v>
      </c>
      <c r="AO45" s="11">
        <v>0</v>
      </c>
      <c r="AP45" s="11">
        <v>0</v>
      </c>
      <c r="AQ45" s="11">
        <v>0</v>
      </c>
      <c r="AR45" s="11">
        <v>0</v>
      </c>
      <c r="AS45" s="11">
        <v>0</v>
      </c>
      <c r="AT45" s="11">
        <v>0</v>
      </c>
      <c r="AU45" s="11">
        <v>0</v>
      </c>
      <c r="AV45" s="11">
        <v>0</v>
      </c>
      <c r="AW45" s="11">
        <v>0</v>
      </c>
      <c r="AX45" s="11">
        <v>0</v>
      </c>
      <c r="AY45" s="11">
        <v>0</v>
      </c>
      <c r="AZ45" s="11">
        <v>0</v>
      </c>
      <c r="BA45" s="11">
        <v>0</v>
      </c>
      <c r="BB45" s="11">
        <v>0</v>
      </c>
      <c r="BC45" s="11">
        <v>0</v>
      </c>
      <c r="BD45" s="11">
        <v>0</v>
      </c>
      <c r="BE45" s="11">
        <v>0</v>
      </c>
      <c r="BF45" s="11">
        <v>0</v>
      </c>
      <c r="BG45" s="11">
        <v>0</v>
      </c>
    </row>
    <row r="46" spans="1:59" ht="15" x14ac:dyDescent="0.25">
      <c r="A46" s="140">
        <f>PowellInflow.Unregulated!A46</f>
        <v>44501</v>
      </c>
      <c r="B46">
        <v>1</v>
      </c>
      <c r="C46">
        <v>1</v>
      </c>
      <c r="D46">
        <v>1</v>
      </c>
      <c r="E46" s="11">
        <v>0</v>
      </c>
      <c r="F46" s="11">
        <v>0</v>
      </c>
      <c r="G46" s="11">
        <v>0</v>
      </c>
      <c r="H46" s="11">
        <v>0</v>
      </c>
      <c r="I46" s="11">
        <v>0</v>
      </c>
      <c r="J46" s="11">
        <v>0</v>
      </c>
      <c r="K46" s="11">
        <v>0</v>
      </c>
      <c r="L46" s="11">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11">
        <v>0</v>
      </c>
      <c r="AI46" s="11">
        <v>0</v>
      </c>
      <c r="AJ46" s="11">
        <v>0</v>
      </c>
      <c r="AK46" s="11">
        <v>0</v>
      </c>
      <c r="AL46" s="11">
        <v>0</v>
      </c>
      <c r="AM46" s="11">
        <v>0</v>
      </c>
      <c r="AN46" s="11">
        <v>0</v>
      </c>
      <c r="AO46" s="11">
        <v>0</v>
      </c>
      <c r="AP46" s="11">
        <v>0</v>
      </c>
      <c r="AQ46" s="11">
        <v>0</v>
      </c>
      <c r="AR46" s="11">
        <v>0</v>
      </c>
      <c r="AS46" s="11">
        <v>0</v>
      </c>
      <c r="AT46" s="11">
        <v>0</v>
      </c>
      <c r="AU46" s="11">
        <v>0</v>
      </c>
      <c r="AV46" s="11">
        <v>0</v>
      </c>
      <c r="AW46" s="11">
        <v>0</v>
      </c>
      <c r="AX46" s="11">
        <v>0</v>
      </c>
      <c r="AY46" s="11">
        <v>0</v>
      </c>
      <c r="AZ46" s="11">
        <v>0</v>
      </c>
      <c r="BA46" s="11">
        <v>0</v>
      </c>
      <c r="BB46" s="11">
        <v>0</v>
      </c>
      <c r="BC46" s="11">
        <v>0</v>
      </c>
      <c r="BD46" s="11">
        <v>0</v>
      </c>
      <c r="BE46" s="11">
        <v>0</v>
      </c>
      <c r="BF46" s="11">
        <v>0</v>
      </c>
      <c r="BG46" s="11">
        <v>0</v>
      </c>
    </row>
    <row r="47" spans="1:59" ht="15" x14ac:dyDescent="0.25">
      <c r="A47" s="140">
        <f>PowellInflow.Unregulated!A47</f>
        <v>44531</v>
      </c>
      <c r="B47">
        <v>1</v>
      </c>
      <c r="C47">
        <v>1</v>
      </c>
      <c r="D47">
        <v>1</v>
      </c>
      <c r="E47" s="11">
        <v>0</v>
      </c>
      <c r="F47" s="11">
        <v>0</v>
      </c>
      <c r="G47" s="11">
        <v>0</v>
      </c>
      <c r="H47" s="11">
        <v>0</v>
      </c>
      <c r="I47" s="11">
        <v>0</v>
      </c>
      <c r="J47" s="11">
        <v>0</v>
      </c>
      <c r="K47" s="11">
        <v>0</v>
      </c>
      <c r="L47" s="11">
        <v>0</v>
      </c>
      <c r="M47" s="11">
        <v>0</v>
      </c>
      <c r="N47" s="11">
        <v>0</v>
      </c>
      <c r="O47" s="11">
        <v>0</v>
      </c>
      <c r="P47" s="11">
        <v>0</v>
      </c>
      <c r="Q47" s="11">
        <v>0</v>
      </c>
      <c r="R47" s="11">
        <v>0</v>
      </c>
      <c r="S47" s="11">
        <v>0</v>
      </c>
      <c r="T47" s="11">
        <v>0</v>
      </c>
      <c r="U47" s="11">
        <v>0</v>
      </c>
      <c r="V47" s="11">
        <v>0</v>
      </c>
      <c r="W47" s="11">
        <v>0</v>
      </c>
      <c r="X47" s="11">
        <v>0</v>
      </c>
      <c r="Y47" s="11">
        <v>0</v>
      </c>
      <c r="Z47" s="11">
        <v>0</v>
      </c>
      <c r="AA47" s="11">
        <v>0</v>
      </c>
      <c r="AB47" s="11">
        <v>0</v>
      </c>
      <c r="AC47" s="11">
        <v>0</v>
      </c>
      <c r="AD47" s="11">
        <v>0</v>
      </c>
      <c r="AE47" s="11">
        <v>0</v>
      </c>
      <c r="AF47" s="11">
        <v>0</v>
      </c>
      <c r="AG47" s="11">
        <v>0</v>
      </c>
      <c r="AH47" s="11">
        <v>0</v>
      </c>
      <c r="AI47" s="11">
        <v>0</v>
      </c>
      <c r="AJ47" s="11">
        <v>0</v>
      </c>
      <c r="AK47" s="11">
        <v>0</v>
      </c>
      <c r="AL47" s="11">
        <v>0</v>
      </c>
      <c r="AM47" s="11">
        <v>0</v>
      </c>
      <c r="AN47" s="11">
        <v>0</v>
      </c>
      <c r="AO47" s="11">
        <v>0</v>
      </c>
      <c r="AP47" s="11">
        <v>0</v>
      </c>
      <c r="AQ47" s="11">
        <v>0</v>
      </c>
      <c r="AR47" s="11">
        <v>0</v>
      </c>
      <c r="AS47" s="11">
        <v>0</v>
      </c>
      <c r="AT47" s="11">
        <v>0</v>
      </c>
      <c r="AU47" s="11">
        <v>0</v>
      </c>
      <c r="AV47" s="11">
        <v>0</v>
      </c>
      <c r="AW47" s="11">
        <v>0</v>
      </c>
      <c r="AX47" s="11">
        <v>0</v>
      </c>
      <c r="AY47" s="11">
        <v>0</v>
      </c>
      <c r="AZ47" s="11">
        <v>0</v>
      </c>
      <c r="BA47" s="11">
        <v>0</v>
      </c>
      <c r="BB47" s="11">
        <v>0</v>
      </c>
      <c r="BC47" s="11">
        <v>0</v>
      </c>
      <c r="BD47" s="11">
        <v>0</v>
      </c>
      <c r="BE47" s="11">
        <v>0</v>
      </c>
      <c r="BF47" s="11">
        <v>0</v>
      </c>
      <c r="BG47" s="11">
        <v>0</v>
      </c>
    </row>
    <row r="48" spans="1:59" ht="15" x14ac:dyDescent="0.25">
      <c r="A48" s="140">
        <f>PowellInflow.Unregulated!A48</f>
        <v>44562</v>
      </c>
      <c r="B48">
        <v>1</v>
      </c>
      <c r="C48">
        <v>1</v>
      </c>
      <c r="D48">
        <v>1</v>
      </c>
      <c r="E48" s="11">
        <v>0</v>
      </c>
      <c r="F48" s="11">
        <v>0</v>
      </c>
      <c r="G48" s="11">
        <v>0</v>
      </c>
      <c r="H48" s="11">
        <v>0</v>
      </c>
      <c r="I48" s="11">
        <v>0</v>
      </c>
      <c r="J48" s="11">
        <v>0</v>
      </c>
      <c r="K48" s="11">
        <v>0</v>
      </c>
      <c r="L48" s="11">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0</v>
      </c>
      <c r="AG48" s="11">
        <v>0</v>
      </c>
      <c r="AH48" s="11">
        <v>0</v>
      </c>
      <c r="AI48" s="11">
        <v>0</v>
      </c>
      <c r="AJ48" s="11">
        <v>0</v>
      </c>
      <c r="AK48" s="11">
        <v>0</v>
      </c>
      <c r="AL48" s="11">
        <v>0</v>
      </c>
      <c r="AM48" s="11">
        <v>0</v>
      </c>
      <c r="AN48" s="11">
        <v>0</v>
      </c>
      <c r="AO48" s="11">
        <v>0</v>
      </c>
      <c r="AP48" s="11">
        <v>0</v>
      </c>
      <c r="AQ48" s="11">
        <v>0</v>
      </c>
      <c r="AR48" s="11">
        <v>0</v>
      </c>
      <c r="AS48" s="11">
        <v>0</v>
      </c>
      <c r="AT48" s="11">
        <v>0</v>
      </c>
      <c r="AU48" s="11">
        <v>0</v>
      </c>
      <c r="AV48" s="11">
        <v>0</v>
      </c>
      <c r="AW48" s="11">
        <v>0</v>
      </c>
      <c r="AX48" s="11">
        <v>0</v>
      </c>
      <c r="AY48" s="11">
        <v>0</v>
      </c>
      <c r="AZ48" s="11">
        <v>0</v>
      </c>
      <c r="BA48" s="11">
        <v>0</v>
      </c>
      <c r="BB48" s="11">
        <v>0</v>
      </c>
      <c r="BC48" s="11">
        <v>0</v>
      </c>
      <c r="BD48" s="11">
        <v>0</v>
      </c>
      <c r="BE48" s="11">
        <v>0</v>
      </c>
      <c r="BF48" s="11">
        <v>0</v>
      </c>
      <c r="BG48" s="11">
        <v>0</v>
      </c>
    </row>
    <row r="49" spans="1:59" ht="15" x14ac:dyDescent="0.25">
      <c r="A49" s="140">
        <f>PowellInflow.Unregulated!A49</f>
        <v>44593</v>
      </c>
      <c r="B49">
        <v>1</v>
      </c>
      <c r="C49">
        <v>1</v>
      </c>
      <c r="D49">
        <v>1</v>
      </c>
      <c r="E49" s="11">
        <v>0</v>
      </c>
      <c r="F49" s="11">
        <v>0</v>
      </c>
      <c r="G49" s="11">
        <v>0</v>
      </c>
      <c r="H49" s="11">
        <v>0</v>
      </c>
      <c r="I49" s="11">
        <v>0</v>
      </c>
      <c r="J49" s="11">
        <v>0</v>
      </c>
      <c r="K49" s="11">
        <v>0</v>
      </c>
      <c r="L49" s="11">
        <v>0</v>
      </c>
      <c r="M49" s="11">
        <v>0</v>
      </c>
      <c r="N49" s="11">
        <v>0</v>
      </c>
      <c r="O49" s="11">
        <v>0</v>
      </c>
      <c r="P49" s="11">
        <v>0</v>
      </c>
      <c r="Q49" s="11">
        <v>0</v>
      </c>
      <c r="R49" s="11">
        <v>0</v>
      </c>
      <c r="S49" s="11">
        <v>0</v>
      </c>
      <c r="T49" s="11">
        <v>0</v>
      </c>
      <c r="U49" s="11">
        <v>0</v>
      </c>
      <c r="V49" s="11">
        <v>0</v>
      </c>
      <c r="W49" s="11">
        <v>0</v>
      </c>
      <c r="X49" s="11">
        <v>0</v>
      </c>
      <c r="Y49" s="11">
        <v>0</v>
      </c>
      <c r="Z49" s="11">
        <v>0</v>
      </c>
      <c r="AA49" s="11">
        <v>0</v>
      </c>
      <c r="AB49" s="11">
        <v>0</v>
      </c>
      <c r="AC49" s="11">
        <v>0</v>
      </c>
      <c r="AD49" s="11">
        <v>0</v>
      </c>
      <c r="AE49" s="11">
        <v>0</v>
      </c>
      <c r="AF49" s="11">
        <v>0</v>
      </c>
      <c r="AG49" s="11">
        <v>0</v>
      </c>
      <c r="AH49" s="11">
        <v>0</v>
      </c>
      <c r="AI49" s="11">
        <v>0</v>
      </c>
      <c r="AJ49" s="11">
        <v>0</v>
      </c>
      <c r="AK49" s="11">
        <v>0</v>
      </c>
      <c r="AL49" s="11">
        <v>0</v>
      </c>
      <c r="AM49" s="11">
        <v>0</v>
      </c>
      <c r="AN49" s="11">
        <v>0</v>
      </c>
      <c r="AO49" s="11">
        <v>0</v>
      </c>
      <c r="AP49" s="11">
        <v>0</v>
      </c>
      <c r="AQ49" s="11">
        <v>0</v>
      </c>
      <c r="AR49" s="11">
        <v>0</v>
      </c>
      <c r="AS49" s="11">
        <v>0</v>
      </c>
      <c r="AT49" s="11">
        <v>0</v>
      </c>
      <c r="AU49" s="11">
        <v>0</v>
      </c>
      <c r="AV49" s="11">
        <v>0</v>
      </c>
      <c r="AW49" s="11">
        <v>0</v>
      </c>
      <c r="AX49" s="11">
        <v>0</v>
      </c>
      <c r="AY49" s="11">
        <v>0</v>
      </c>
      <c r="AZ49" s="11">
        <v>0</v>
      </c>
      <c r="BA49" s="11">
        <v>0</v>
      </c>
      <c r="BB49" s="11">
        <v>0</v>
      </c>
      <c r="BC49" s="11">
        <v>0</v>
      </c>
      <c r="BD49" s="11">
        <v>0</v>
      </c>
      <c r="BE49" s="11">
        <v>0</v>
      </c>
      <c r="BF49" s="11">
        <v>0</v>
      </c>
      <c r="BG49" s="11">
        <v>0</v>
      </c>
    </row>
    <row r="50" spans="1:59" ht="15" x14ac:dyDescent="0.25">
      <c r="A50" s="140">
        <f>PowellInflow.Unregulated!A50</f>
        <v>44621</v>
      </c>
      <c r="B50">
        <v>1</v>
      </c>
      <c r="C50">
        <v>1</v>
      </c>
      <c r="D50">
        <v>1</v>
      </c>
      <c r="E50" s="11">
        <v>0</v>
      </c>
      <c r="F50" s="11">
        <v>0</v>
      </c>
      <c r="G50" s="11">
        <v>0</v>
      </c>
      <c r="H50" s="11">
        <v>0</v>
      </c>
      <c r="I50" s="11">
        <v>0</v>
      </c>
      <c r="J50" s="11">
        <v>0</v>
      </c>
      <c r="K50" s="11">
        <v>0</v>
      </c>
      <c r="L50" s="11">
        <v>0</v>
      </c>
      <c r="M50" s="11">
        <v>0</v>
      </c>
      <c r="N50" s="11">
        <v>0</v>
      </c>
      <c r="O50" s="11">
        <v>0</v>
      </c>
      <c r="P50" s="11">
        <v>0</v>
      </c>
      <c r="Q50" s="11">
        <v>0</v>
      </c>
      <c r="R50" s="11">
        <v>0</v>
      </c>
      <c r="S50" s="11">
        <v>0</v>
      </c>
      <c r="T50" s="11">
        <v>0</v>
      </c>
      <c r="U50" s="11">
        <v>0</v>
      </c>
      <c r="V50" s="11">
        <v>0</v>
      </c>
      <c r="W50" s="11">
        <v>0</v>
      </c>
      <c r="X50" s="11">
        <v>0</v>
      </c>
      <c r="Y50" s="11">
        <v>0</v>
      </c>
      <c r="Z50" s="11">
        <v>0</v>
      </c>
      <c r="AA50" s="11">
        <v>0</v>
      </c>
      <c r="AB50" s="11">
        <v>0</v>
      </c>
      <c r="AC50" s="11">
        <v>0</v>
      </c>
      <c r="AD50" s="11">
        <v>0</v>
      </c>
      <c r="AE50" s="11">
        <v>0</v>
      </c>
      <c r="AF50" s="11">
        <v>0</v>
      </c>
      <c r="AG50" s="11">
        <v>0</v>
      </c>
      <c r="AH50" s="11">
        <v>0</v>
      </c>
      <c r="AI50" s="11">
        <v>0</v>
      </c>
      <c r="AJ50" s="11">
        <v>0</v>
      </c>
      <c r="AK50" s="11">
        <v>0</v>
      </c>
      <c r="AL50" s="11">
        <v>0</v>
      </c>
      <c r="AM50" s="11">
        <v>0</v>
      </c>
      <c r="AN50" s="11">
        <v>0</v>
      </c>
      <c r="AO50" s="11">
        <v>0</v>
      </c>
      <c r="AP50" s="11">
        <v>0</v>
      </c>
      <c r="AQ50" s="11">
        <v>0</v>
      </c>
      <c r="AR50" s="11">
        <v>0</v>
      </c>
      <c r="AS50" s="11">
        <v>0</v>
      </c>
      <c r="AT50" s="11">
        <v>0</v>
      </c>
      <c r="AU50" s="11">
        <v>0</v>
      </c>
      <c r="AV50" s="11">
        <v>0</v>
      </c>
      <c r="AW50" s="11">
        <v>0</v>
      </c>
      <c r="AX50" s="11">
        <v>0</v>
      </c>
      <c r="AY50" s="11">
        <v>0</v>
      </c>
      <c r="AZ50" s="11">
        <v>0</v>
      </c>
      <c r="BA50" s="11">
        <v>0</v>
      </c>
      <c r="BB50" s="11">
        <v>0</v>
      </c>
      <c r="BC50" s="11">
        <v>0</v>
      </c>
      <c r="BD50" s="11">
        <v>0</v>
      </c>
      <c r="BE50" s="11">
        <v>0</v>
      </c>
      <c r="BF50" s="11">
        <v>0</v>
      </c>
      <c r="BG50" s="11">
        <v>0</v>
      </c>
    </row>
    <row r="51" spans="1:59" ht="15" x14ac:dyDescent="0.25">
      <c r="A51" s="140">
        <f>PowellInflow.Unregulated!A51</f>
        <v>44652</v>
      </c>
      <c r="B51">
        <v>1</v>
      </c>
      <c r="C51">
        <v>1</v>
      </c>
      <c r="D51">
        <v>1</v>
      </c>
      <c r="E51" s="11">
        <v>0</v>
      </c>
      <c r="F51" s="11">
        <v>0</v>
      </c>
      <c r="G51" s="11">
        <v>0</v>
      </c>
      <c r="H51" s="11">
        <v>0</v>
      </c>
      <c r="I51" s="11">
        <v>0</v>
      </c>
      <c r="J51" s="11">
        <v>0</v>
      </c>
      <c r="K51" s="11">
        <v>0</v>
      </c>
      <c r="L51" s="11">
        <v>0</v>
      </c>
      <c r="M51" s="11">
        <v>0</v>
      </c>
      <c r="N51" s="11">
        <v>0</v>
      </c>
      <c r="O51" s="11">
        <v>0</v>
      </c>
      <c r="P51" s="11">
        <v>0</v>
      </c>
      <c r="Q51" s="11">
        <v>0</v>
      </c>
      <c r="R51" s="11">
        <v>0</v>
      </c>
      <c r="S51" s="11">
        <v>0</v>
      </c>
      <c r="T51" s="11">
        <v>0</v>
      </c>
      <c r="U51" s="11">
        <v>0</v>
      </c>
      <c r="V51" s="11">
        <v>0</v>
      </c>
      <c r="W51" s="11">
        <v>0</v>
      </c>
      <c r="X51" s="11">
        <v>0</v>
      </c>
      <c r="Y51" s="11">
        <v>0</v>
      </c>
      <c r="Z51" s="11">
        <v>0</v>
      </c>
      <c r="AA51" s="11">
        <v>0</v>
      </c>
      <c r="AB51" s="11">
        <v>0</v>
      </c>
      <c r="AC51" s="11">
        <v>0</v>
      </c>
      <c r="AD51" s="11">
        <v>0</v>
      </c>
      <c r="AE51" s="11">
        <v>0</v>
      </c>
      <c r="AF51" s="11">
        <v>0</v>
      </c>
      <c r="AG51" s="11">
        <v>0</v>
      </c>
      <c r="AH51" s="11">
        <v>0</v>
      </c>
      <c r="AI51" s="11">
        <v>0</v>
      </c>
      <c r="AJ51" s="11">
        <v>0</v>
      </c>
      <c r="AK51" s="11">
        <v>0</v>
      </c>
      <c r="AL51" s="11">
        <v>0</v>
      </c>
      <c r="AM51" s="11">
        <v>0</v>
      </c>
      <c r="AN51" s="11">
        <v>0</v>
      </c>
      <c r="AO51" s="11">
        <v>0</v>
      </c>
      <c r="AP51" s="11">
        <v>0</v>
      </c>
      <c r="AQ51" s="11">
        <v>0</v>
      </c>
      <c r="AR51" s="11">
        <v>0</v>
      </c>
      <c r="AS51" s="11">
        <v>0</v>
      </c>
      <c r="AT51" s="11">
        <v>0</v>
      </c>
      <c r="AU51" s="11">
        <v>0</v>
      </c>
      <c r="AV51" s="11">
        <v>0</v>
      </c>
      <c r="AW51" s="11">
        <v>0</v>
      </c>
      <c r="AX51" s="11">
        <v>0</v>
      </c>
      <c r="AY51" s="11">
        <v>0</v>
      </c>
      <c r="AZ51" s="11">
        <v>0</v>
      </c>
      <c r="BA51" s="11">
        <v>0</v>
      </c>
      <c r="BB51" s="11">
        <v>0</v>
      </c>
      <c r="BC51" s="11">
        <v>0</v>
      </c>
      <c r="BD51" s="11">
        <v>0</v>
      </c>
      <c r="BE51" s="11">
        <v>0</v>
      </c>
      <c r="BF51" s="11">
        <v>0</v>
      </c>
      <c r="BG51" s="11">
        <v>0</v>
      </c>
    </row>
    <row r="52" spans="1:59" ht="15" x14ac:dyDescent="0.25">
      <c r="A52" s="140">
        <f>PowellInflow.Unregulated!A52</f>
        <v>44682</v>
      </c>
      <c r="B52">
        <v>1</v>
      </c>
      <c r="C52">
        <v>1</v>
      </c>
      <c r="D52">
        <v>1</v>
      </c>
      <c r="E52" s="11">
        <v>0</v>
      </c>
      <c r="F52" s="11">
        <v>0</v>
      </c>
      <c r="G52" s="11">
        <v>0</v>
      </c>
      <c r="H52" s="11">
        <v>0</v>
      </c>
      <c r="I52" s="11">
        <v>0</v>
      </c>
      <c r="J52" s="11">
        <v>0</v>
      </c>
      <c r="K52" s="11">
        <v>0</v>
      </c>
      <c r="L52" s="11">
        <v>0</v>
      </c>
      <c r="M52" s="11">
        <v>0</v>
      </c>
      <c r="N52" s="11">
        <v>0</v>
      </c>
      <c r="O52" s="11">
        <v>0</v>
      </c>
      <c r="P52" s="11">
        <v>0</v>
      </c>
      <c r="Q52" s="11">
        <v>0</v>
      </c>
      <c r="R52" s="11">
        <v>0</v>
      </c>
      <c r="S52" s="11">
        <v>0</v>
      </c>
      <c r="T52" s="11">
        <v>0</v>
      </c>
      <c r="U52" s="11">
        <v>0</v>
      </c>
      <c r="V52" s="11">
        <v>0</v>
      </c>
      <c r="W52" s="11">
        <v>0</v>
      </c>
      <c r="X52" s="11">
        <v>0</v>
      </c>
      <c r="Y52" s="11">
        <v>0</v>
      </c>
      <c r="Z52" s="11">
        <v>0</v>
      </c>
      <c r="AA52" s="11">
        <v>0</v>
      </c>
      <c r="AB52" s="11">
        <v>0</v>
      </c>
      <c r="AC52" s="11">
        <v>0</v>
      </c>
      <c r="AD52" s="11">
        <v>0</v>
      </c>
      <c r="AE52" s="11">
        <v>0</v>
      </c>
      <c r="AF52" s="11">
        <v>0</v>
      </c>
      <c r="AG52" s="11">
        <v>0</v>
      </c>
      <c r="AH52" s="11">
        <v>0</v>
      </c>
      <c r="AI52" s="11">
        <v>0</v>
      </c>
      <c r="AJ52" s="11">
        <v>0</v>
      </c>
      <c r="AK52" s="11">
        <v>0</v>
      </c>
      <c r="AL52" s="11">
        <v>0</v>
      </c>
      <c r="AM52" s="11">
        <v>0</v>
      </c>
      <c r="AN52" s="11">
        <v>0</v>
      </c>
      <c r="AO52" s="11">
        <v>0</v>
      </c>
      <c r="AP52" s="11">
        <v>0</v>
      </c>
      <c r="AQ52" s="11">
        <v>0</v>
      </c>
      <c r="AR52" s="11">
        <v>0</v>
      </c>
      <c r="AS52" s="11">
        <v>0</v>
      </c>
      <c r="AT52" s="11">
        <v>0</v>
      </c>
      <c r="AU52" s="11">
        <v>0</v>
      </c>
      <c r="AV52" s="11">
        <v>0</v>
      </c>
      <c r="AW52" s="11">
        <v>0</v>
      </c>
      <c r="AX52" s="11">
        <v>0</v>
      </c>
      <c r="AY52" s="11">
        <v>0</v>
      </c>
      <c r="AZ52" s="11">
        <v>0</v>
      </c>
      <c r="BA52" s="11">
        <v>0</v>
      </c>
      <c r="BB52" s="11">
        <v>0</v>
      </c>
      <c r="BC52" s="11">
        <v>0</v>
      </c>
      <c r="BD52" s="11">
        <v>0</v>
      </c>
      <c r="BE52" s="11">
        <v>0</v>
      </c>
      <c r="BF52" s="11">
        <v>0</v>
      </c>
      <c r="BG52" s="11">
        <v>0</v>
      </c>
    </row>
    <row r="53" spans="1:59" ht="15" x14ac:dyDescent="0.25">
      <c r="A53" s="140">
        <f>PowellInflow.Unregulated!A53</f>
        <v>44713</v>
      </c>
      <c r="B53">
        <v>1</v>
      </c>
      <c r="C53">
        <v>1</v>
      </c>
      <c r="D53">
        <v>1</v>
      </c>
      <c r="E53" s="11">
        <v>0</v>
      </c>
      <c r="F53" s="11">
        <v>0</v>
      </c>
      <c r="G53" s="11">
        <v>0</v>
      </c>
      <c r="H53" s="11">
        <v>0</v>
      </c>
      <c r="I53" s="11">
        <v>0</v>
      </c>
      <c r="J53" s="11">
        <v>0</v>
      </c>
      <c r="K53" s="11">
        <v>0</v>
      </c>
      <c r="L53" s="11">
        <v>0</v>
      </c>
      <c r="M53" s="11">
        <v>0</v>
      </c>
      <c r="N53" s="11">
        <v>0</v>
      </c>
      <c r="O53" s="11">
        <v>0</v>
      </c>
      <c r="P53" s="11">
        <v>0</v>
      </c>
      <c r="Q53" s="11">
        <v>0</v>
      </c>
      <c r="R53" s="11">
        <v>0</v>
      </c>
      <c r="S53" s="11">
        <v>0</v>
      </c>
      <c r="T53" s="11">
        <v>0</v>
      </c>
      <c r="U53" s="11">
        <v>0</v>
      </c>
      <c r="V53" s="11">
        <v>0</v>
      </c>
      <c r="W53" s="11">
        <v>0</v>
      </c>
      <c r="X53" s="11">
        <v>0</v>
      </c>
      <c r="Y53" s="11">
        <v>0</v>
      </c>
      <c r="Z53" s="11">
        <v>0</v>
      </c>
      <c r="AA53" s="11">
        <v>0</v>
      </c>
      <c r="AB53" s="11">
        <v>0</v>
      </c>
      <c r="AC53" s="11">
        <v>0</v>
      </c>
      <c r="AD53" s="11">
        <v>0</v>
      </c>
      <c r="AE53" s="11">
        <v>0</v>
      </c>
      <c r="AF53" s="11">
        <v>0</v>
      </c>
      <c r="AG53" s="11">
        <v>0</v>
      </c>
      <c r="AH53" s="11">
        <v>0</v>
      </c>
      <c r="AI53" s="11">
        <v>0</v>
      </c>
      <c r="AJ53" s="11">
        <v>0</v>
      </c>
      <c r="AK53" s="11">
        <v>0</v>
      </c>
      <c r="AL53" s="11">
        <v>0</v>
      </c>
      <c r="AM53" s="11">
        <v>0</v>
      </c>
      <c r="AN53" s="11">
        <v>0</v>
      </c>
      <c r="AO53" s="11">
        <v>0</v>
      </c>
      <c r="AP53" s="11">
        <v>0</v>
      </c>
      <c r="AQ53" s="11">
        <v>0</v>
      </c>
      <c r="AR53" s="11">
        <v>0</v>
      </c>
      <c r="AS53" s="11">
        <v>0</v>
      </c>
      <c r="AT53" s="11">
        <v>0</v>
      </c>
      <c r="AU53" s="11">
        <v>0</v>
      </c>
      <c r="AV53" s="11">
        <v>0</v>
      </c>
      <c r="AW53" s="11">
        <v>0</v>
      </c>
      <c r="AX53" s="11">
        <v>0</v>
      </c>
      <c r="AY53" s="11">
        <v>0</v>
      </c>
      <c r="AZ53" s="11">
        <v>0</v>
      </c>
      <c r="BA53" s="11">
        <v>0</v>
      </c>
      <c r="BB53" s="11">
        <v>0</v>
      </c>
      <c r="BC53" s="11">
        <v>0</v>
      </c>
      <c r="BD53" s="11">
        <v>0</v>
      </c>
      <c r="BE53" s="11">
        <v>0</v>
      </c>
      <c r="BF53" s="11">
        <v>0</v>
      </c>
      <c r="BG53" s="11">
        <v>0</v>
      </c>
    </row>
    <row r="54" spans="1:59" ht="15" x14ac:dyDescent="0.25">
      <c r="A54" s="140">
        <f>PowellInflow.Unregulated!A54</f>
        <v>44743</v>
      </c>
      <c r="B54">
        <v>1</v>
      </c>
      <c r="C54">
        <v>1</v>
      </c>
      <c r="D54">
        <v>1</v>
      </c>
      <c r="E54" s="11">
        <v>0</v>
      </c>
      <c r="F54" s="11">
        <v>0</v>
      </c>
      <c r="G54" s="11">
        <v>0</v>
      </c>
      <c r="H54" s="11">
        <v>0</v>
      </c>
      <c r="I54" s="11">
        <v>0</v>
      </c>
      <c r="J54" s="11">
        <v>0</v>
      </c>
      <c r="K54" s="11">
        <v>0</v>
      </c>
      <c r="L54" s="11">
        <v>0</v>
      </c>
      <c r="M54" s="11">
        <v>0</v>
      </c>
      <c r="N54" s="11">
        <v>0</v>
      </c>
      <c r="O54" s="11">
        <v>0</v>
      </c>
      <c r="P54" s="11">
        <v>0</v>
      </c>
      <c r="Q54" s="11">
        <v>0</v>
      </c>
      <c r="R54" s="11">
        <v>0</v>
      </c>
      <c r="S54" s="11">
        <v>0</v>
      </c>
      <c r="T54" s="11">
        <v>0</v>
      </c>
      <c r="U54" s="11">
        <v>0</v>
      </c>
      <c r="V54" s="11">
        <v>0</v>
      </c>
      <c r="W54" s="11">
        <v>0</v>
      </c>
      <c r="X54" s="11">
        <v>0</v>
      </c>
      <c r="Y54" s="11">
        <v>0</v>
      </c>
      <c r="Z54" s="11">
        <v>0</v>
      </c>
      <c r="AA54" s="11">
        <v>0</v>
      </c>
      <c r="AB54" s="11">
        <v>0</v>
      </c>
      <c r="AC54" s="11">
        <v>0</v>
      </c>
      <c r="AD54" s="11">
        <v>0</v>
      </c>
      <c r="AE54" s="11">
        <v>0</v>
      </c>
      <c r="AF54" s="11">
        <v>0</v>
      </c>
      <c r="AG54" s="11">
        <v>0</v>
      </c>
      <c r="AH54" s="11">
        <v>0</v>
      </c>
      <c r="AI54" s="11">
        <v>0</v>
      </c>
      <c r="AJ54" s="11">
        <v>0</v>
      </c>
      <c r="AK54" s="11">
        <v>0</v>
      </c>
      <c r="AL54" s="11">
        <v>0</v>
      </c>
      <c r="AM54" s="11">
        <v>0</v>
      </c>
      <c r="AN54" s="11">
        <v>0</v>
      </c>
      <c r="AO54" s="11">
        <v>0</v>
      </c>
      <c r="AP54" s="11">
        <v>0</v>
      </c>
      <c r="AQ54" s="11">
        <v>0</v>
      </c>
      <c r="AR54" s="11">
        <v>0</v>
      </c>
      <c r="AS54" s="11">
        <v>0</v>
      </c>
      <c r="AT54" s="11">
        <v>0</v>
      </c>
      <c r="AU54" s="11">
        <v>0</v>
      </c>
      <c r="AV54" s="11">
        <v>0</v>
      </c>
      <c r="AW54" s="11">
        <v>0</v>
      </c>
      <c r="AX54" s="11">
        <v>0</v>
      </c>
      <c r="AY54" s="11">
        <v>0</v>
      </c>
      <c r="AZ54" s="11">
        <v>0</v>
      </c>
      <c r="BA54" s="11">
        <v>0</v>
      </c>
      <c r="BB54" s="11">
        <v>0</v>
      </c>
      <c r="BC54" s="11">
        <v>0</v>
      </c>
      <c r="BD54" s="11">
        <v>0</v>
      </c>
      <c r="BE54" s="11">
        <v>0</v>
      </c>
      <c r="BF54" s="11">
        <v>0</v>
      </c>
      <c r="BG54" s="11">
        <v>0</v>
      </c>
    </row>
    <row r="55" spans="1:59" ht="15" x14ac:dyDescent="0.25">
      <c r="A55" s="140">
        <f>PowellInflow.Unregulated!A55</f>
        <v>44774</v>
      </c>
      <c r="B55">
        <v>1</v>
      </c>
      <c r="C55">
        <v>1</v>
      </c>
      <c r="D55">
        <v>1</v>
      </c>
      <c r="E55" s="11">
        <v>0</v>
      </c>
      <c r="F55" s="11">
        <v>0</v>
      </c>
      <c r="G55" s="11">
        <v>0</v>
      </c>
      <c r="H55" s="11">
        <v>0</v>
      </c>
      <c r="I55" s="11">
        <v>0</v>
      </c>
      <c r="J55" s="11">
        <v>0</v>
      </c>
      <c r="K55" s="11">
        <v>0</v>
      </c>
      <c r="L55" s="11">
        <v>0</v>
      </c>
      <c r="M55" s="11">
        <v>0</v>
      </c>
      <c r="N55" s="11">
        <v>0</v>
      </c>
      <c r="O55" s="11">
        <v>0</v>
      </c>
      <c r="P55" s="11">
        <v>0</v>
      </c>
      <c r="Q55" s="11">
        <v>0</v>
      </c>
      <c r="R55" s="11">
        <v>0</v>
      </c>
      <c r="S55" s="11">
        <v>0</v>
      </c>
      <c r="T55" s="11">
        <v>0</v>
      </c>
      <c r="U55" s="11">
        <v>0</v>
      </c>
      <c r="V55" s="11">
        <v>0</v>
      </c>
      <c r="W55" s="11">
        <v>0</v>
      </c>
      <c r="X55" s="11">
        <v>0</v>
      </c>
      <c r="Y55" s="11">
        <v>0</v>
      </c>
      <c r="Z55" s="11">
        <v>0</v>
      </c>
      <c r="AA55" s="11">
        <v>0</v>
      </c>
      <c r="AB55" s="11">
        <v>0</v>
      </c>
      <c r="AC55" s="11">
        <v>0</v>
      </c>
      <c r="AD55" s="11">
        <v>0</v>
      </c>
      <c r="AE55" s="11">
        <v>0</v>
      </c>
      <c r="AF55" s="11">
        <v>0</v>
      </c>
      <c r="AG55" s="11">
        <v>0</v>
      </c>
      <c r="AH55" s="11">
        <v>0</v>
      </c>
      <c r="AI55" s="11">
        <v>0</v>
      </c>
      <c r="AJ55" s="11">
        <v>0</v>
      </c>
      <c r="AK55" s="11">
        <v>0</v>
      </c>
      <c r="AL55" s="11">
        <v>0</v>
      </c>
      <c r="AM55" s="11">
        <v>0</v>
      </c>
      <c r="AN55" s="11">
        <v>0</v>
      </c>
      <c r="AO55" s="11">
        <v>0</v>
      </c>
      <c r="AP55" s="11">
        <v>0</v>
      </c>
      <c r="AQ55" s="11">
        <v>0</v>
      </c>
      <c r="AR55" s="11">
        <v>0</v>
      </c>
      <c r="AS55" s="11">
        <v>0</v>
      </c>
      <c r="AT55" s="11">
        <v>0</v>
      </c>
      <c r="AU55" s="11">
        <v>0</v>
      </c>
      <c r="AV55" s="11">
        <v>0</v>
      </c>
      <c r="AW55" s="11">
        <v>0</v>
      </c>
      <c r="AX55" s="11">
        <v>0</v>
      </c>
      <c r="AY55" s="11">
        <v>0</v>
      </c>
      <c r="AZ55" s="11">
        <v>0</v>
      </c>
      <c r="BA55" s="11">
        <v>0</v>
      </c>
      <c r="BB55" s="11">
        <v>0</v>
      </c>
      <c r="BC55" s="11">
        <v>0</v>
      </c>
      <c r="BD55" s="11">
        <v>0</v>
      </c>
      <c r="BE55" s="11">
        <v>0</v>
      </c>
      <c r="BF55" s="11">
        <v>0</v>
      </c>
      <c r="BG55" s="11">
        <v>0</v>
      </c>
    </row>
    <row r="56" spans="1:59" ht="15" x14ac:dyDescent="0.25">
      <c r="A56" s="140">
        <f>PowellInflow.Unregulated!A56</f>
        <v>44805</v>
      </c>
      <c r="B56">
        <v>1</v>
      </c>
      <c r="C56">
        <v>1</v>
      </c>
      <c r="D56">
        <v>1</v>
      </c>
      <c r="E56" s="11">
        <v>0</v>
      </c>
      <c r="F56" s="11">
        <v>0</v>
      </c>
      <c r="G56" s="11">
        <v>0</v>
      </c>
      <c r="H56" s="11">
        <v>0</v>
      </c>
      <c r="I56" s="11">
        <v>0</v>
      </c>
      <c r="J56" s="11">
        <v>0</v>
      </c>
      <c r="K56" s="11">
        <v>0</v>
      </c>
      <c r="L56" s="11">
        <v>0</v>
      </c>
      <c r="M56" s="11">
        <v>0</v>
      </c>
      <c r="N56" s="11">
        <v>0</v>
      </c>
      <c r="O56" s="11">
        <v>0</v>
      </c>
      <c r="P56" s="11">
        <v>0</v>
      </c>
      <c r="Q56" s="11">
        <v>0</v>
      </c>
      <c r="R56" s="11">
        <v>0</v>
      </c>
      <c r="S56" s="11">
        <v>0</v>
      </c>
      <c r="T56" s="11">
        <v>0</v>
      </c>
      <c r="U56" s="11">
        <v>0</v>
      </c>
      <c r="V56" s="11">
        <v>0</v>
      </c>
      <c r="W56" s="11">
        <v>0</v>
      </c>
      <c r="X56" s="11">
        <v>0</v>
      </c>
      <c r="Y56" s="11">
        <v>0</v>
      </c>
      <c r="Z56" s="11">
        <v>0</v>
      </c>
      <c r="AA56" s="11">
        <v>0</v>
      </c>
      <c r="AB56" s="11">
        <v>0</v>
      </c>
      <c r="AC56" s="11">
        <v>0</v>
      </c>
      <c r="AD56" s="11">
        <v>0</v>
      </c>
      <c r="AE56" s="11">
        <v>0</v>
      </c>
      <c r="AF56" s="11">
        <v>0</v>
      </c>
      <c r="AG56" s="11">
        <v>0</v>
      </c>
      <c r="AH56" s="11">
        <v>0</v>
      </c>
      <c r="AI56" s="11">
        <v>0</v>
      </c>
      <c r="AJ56" s="11">
        <v>0</v>
      </c>
      <c r="AK56" s="11">
        <v>0</v>
      </c>
      <c r="AL56" s="11">
        <v>0</v>
      </c>
      <c r="AM56" s="11">
        <v>0</v>
      </c>
      <c r="AN56" s="11">
        <v>0</v>
      </c>
      <c r="AO56" s="11">
        <v>0</v>
      </c>
      <c r="AP56" s="11">
        <v>0</v>
      </c>
      <c r="AQ56" s="11">
        <v>0</v>
      </c>
      <c r="AR56" s="11">
        <v>0</v>
      </c>
      <c r="AS56" s="11">
        <v>0</v>
      </c>
      <c r="AT56" s="11">
        <v>0</v>
      </c>
      <c r="AU56" s="11">
        <v>0</v>
      </c>
      <c r="AV56" s="11">
        <v>0</v>
      </c>
      <c r="AW56" s="11">
        <v>0</v>
      </c>
      <c r="AX56" s="11">
        <v>0</v>
      </c>
      <c r="AY56" s="11">
        <v>0</v>
      </c>
      <c r="AZ56" s="11">
        <v>0</v>
      </c>
      <c r="BA56" s="11">
        <v>0</v>
      </c>
      <c r="BB56" s="11">
        <v>0</v>
      </c>
      <c r="BC56" s="11">
        <v>0</v>
      </c>
      <c r="BD56" s="11">
        <v>0</v>
      </c>
      <c r="BE56" s="11">
        <v>0</v>
      </c>
      <c r="BF56" s="11">
        <v>0</v>
      </c>
      <c r="BG56" s="11">
        <v>0</v>
      </c>
    </row>
    <row r="57" spans="1:59" ht="15" x14ac:dyDescent="0.25">
      <c r="A57" s="140">
        <f>PowellInflow.Unregulated!A57</f>
        <v>44835</v>
      </c>
      <c r="B57">
        <v>1</v>
      </c>
      <c r="C57">
        <v>1</v>
      </c>
      <c r="D57">
        <v>1</v>
      </c>
      <c r="E57" s="11">
        <v>0</v>
      </c>
      <c r="F57" s="11">
        <v>0</v>
      </c>
      <c r="G57" s="11">
        <v>0</v>
      </c>
      <c r="H57" s="11">
        <v>0</v>
      </c>
      <c r="I57" s="11">
        <v>0</v>
      </c>
      <c r="J57" s="11">
        <v>0</v>
      </c>
      <c r="K57" s="11">
        <v>0</v>
      </c>
      <c r="L57" s="11">
        <v>0</v>
      </c>
      <c r="M57" s="11">
        <v>0</v>
      </c>
      <c r="N57" s="11">
        <v>0</v>
      </c>
      <c r="O57" s="11">
        <v>0</v>
      </c>
      <c r="P57" s="11">
        <v>0</v>
      </c>
      <c r="Q57" s="11">
        <v>0</v>
      </c>
      <c r="R57" s="11">
        <v>0</v>
      </c>
      <c r="S57" s="11">
        <v>0</v>
      </c>
      <c r="T57" s="11">
        <v>0</v>
      </c>
      <c r="U57" s="11">
        <v>0</v>
      </c>
      <c r="V57" s="11">
        <v>0</v>
      </c>
      <c r="W57" s="11">
        <v>0</v>
      </c>
      <c r="X57" s="11">
        <v>0</v>
      </c>
      <c r="Y57" s="11">
        <v>0</v>
      </c>
      <c r="Z57" s="11">
        <v>0</v>
      </c>
      <c r="AA57" s="11">
        <v>0</v>
      </c>
      <c r="AB57" s="11">
        <v>0</v>
      </c>
      <c r="AC57" s="11">
        <v>0</v>
      </c>
      <c r="AD57" s="11">
        <v>0</v>
      </c>
      <c r="AE57" s="11">
        <v>0</v>
      </c>
      <c r="AF57" s="11">
        <v>0</v>
      </c>
      <c r="AG57" s="11">
        <v>0</v>
      </c>
      <c r="AH57" s="11">
        <v>0</v>
      </c>
      <c r="AI57" s="11">
        <v>0</v>
      </c>
      <c r="AJ57" s="11">
        <v>0</v>
      </c>
      <c r="AK57" s="11">
        <v>0</v>
      </c>
      <c r="AL57" s="11">
        <v>0</v>
      </c>
      <c r="AM57" s="11">
        <v>0</v>
      </c>
      <c r="AN57" s="11">
        <v>0</v>
      </c>
      <c r="AO57" s="11">
        <v>0</v>
      </c>
      <c r="AP57" s="11">
        <v>0</v>
      </c>
      <c r="AQ57" s="11">
        <v>0</v>
      </c>
      <c r="AR57" s="11">
        <v>0</v>
      </c>
      <c r="AS57" s="11">
        <v>0</v>
      </c>
      <c r="AT57" s="11">
        <v>0</v>
      </c>
      <c r="AU57" s="11">
        <v>0</v>
      </c>
      <c r="AV57" s="11">
        <v>0</v>
      </c>
      <c r="AW57" s="11">
        <v>0</v>
      </c>
      <c r="AX57" s="11">
        <v>0</v>
      </c>
      <c r="AY57" s="11">
        <v>0</v>
      </c>
      <c r="AZ57" s="11">
        <v>0</v>
      </c>
      <c r="BA57" s="11">
        <v>0</v>
      </c>
      <c r="BB57" s="11">
        <v>0</v>
      </c>
      <c r="BC57" s="11">
        <v>0</v>
      </c>
      <c r="BD57" s="11">
        <v>0</v>
      </c>
      <c r="BE57" s="11">
        <v>0</v>
      </c>
      <c r="BF57" s="11">
        <v>0</v>
      </c>
      <c r="BG57" s="11">
        <v>0</v>
      </c>
    </row>
    <row r="58" spans="1:59" ht="15" x14ac:dyDescent="0.25">
      <c r="A58" s="140">
        <f>PowellInflow.Unregulated!A58</f>
        <v>44866</v>
      </c>
      <c r="B58">
        <v>1</v>
      </c>
      <c r="C58">
        <v>1</v>
      </c>
      <c r="D58">
        <v>1</v>
      </c>
      <c r="E58" s="11">
        <v>0</v>
      </c>
      <c r="F58" s="11">
        <v>0</v>
      </c>
      <c r="G58" s="11">
        <v>0</v>
      </c>
      <c r="H58" s="11">
        <v>0</v>
      </c>
      <c r="I58" s="11">
        <v>0</v>
      </c>
      <c r="J58" s="11">
        <v>0</v>
      </c>
      <c r="K58" s="11">
        <v>0</v>
      </c>
      <c r="L58" s="11">
        <v>0</v>
      </c>
      <c r="M58" s="11">
        <v>0</v>
      </c>
      <c r="N58" s="11">
        <v>0</v>
      </c>
      <c r="O58" s="11">
        <v>0</v>
      </c>
      <c r="P58" s="11">
        <v>0</v>
      </c>
      <c r="Q58" s="11">
        <v>0</v>
      </c>
      <c r="R58" s="11">
        <v>0</v>
      </c>
      <c r="S58" s="11">
        <v>0</v>
      </c>
      <c r="T58" s="11">
        <v>0</v>
      </c>
      <c r="U58" s="11">
        <v>0</v>
      </c>
      <c r="V58" s="11">
        <v>0</v>
      </c>
      <c r="W58" s="11">
        <v>0</v>
      </c>
      <c r="X58" s="11">
        <v>0</v>
      </c>
      <c r="Y58" s="11">
        <v>0</v>
      </c>
      <c r="Z58" s="11">
        <v>0</v>
      </c>
      <c r="AA58" s="11">
        <v>0</v>
      </c>
      <c r="AB58" s="11">
        <v>0</v>
      </c>
      <c r="AC58" s="11">
        <v>0</v>
      </c>
      <c r="AD58" s="11">
        <v>0</v>
      </c>
      <c r="AE58" s="11">
        <v>0</v>
      </c>
      <c r="AF58" s="11">
        <v>0</v>
      </c>
      <c r="AG58" s="11">
        <v>0</v>
      </c>
      <c r="AH58" s="11">
        <v>0</v>
      </c>
      <c r="AI58" s="11">
        <v>0</v>
      </c>
      <c r="AJ58" s="11">
        <v>0</v>
      </c>
      <c r="AK58" s="11">
        <v>0</v>
      </c>
      <c r="AL58" s="11">
        <v>0</v>
      </c>
      <c r="AM58" s="11">
        <v>0</v>
      </c>
      <c r="AN58" s="11">
        <v>0</v>
      </c>
      <c r="AO58" s="11">
        <v>0</v>
      </c>
      <c r="AP58" s="11">
        <v>0</v>
      </c>
      <c r="AQ58" s="11">
        <v>0</v>
      </c>
      <c r="AR58" s="11">
        <v>0</v>
      </c>
      <c r="AS58" s="11">
        <v>0</v>
      </c>
      <c r="AT58" s="11">
        <v>0</v>
      </c>
      <c r="AU58" s="11">
        <v>0</v>
      </c>
      <c r="AV58" s="11">
        <v>0</v>
      </c>
      <c r="AW58" s="11">
        <v>0</v>
      </c>
      <c r="AX58" s="11">
        <v>0</v>
      </c>
      <c r="AY58" s="11">
        <v>0</v>
      </c>
      <c r="AZ58" s="11">
        <v>0</v>
      </c>
      <c r="BA58" s="11">
        <v>0</v>
      </c>
      <c r="BB58" s="11">
        <v>0</v>
      </c>
      <c r="BC58" s="11">
        <v>0</v>
      </c>
      <c r="BD58" s="11">
        <v>0</v>
      </c>
      <c r="BE58" s="11">
        <v>0</v>
      </c>
      <c r="BF58" s="11">
        <v>0</v>
      </c>
      <c r="BG58" s="11">
        <v>0</v>
      </c>
    </row>
    <row r="59" spans="1:59" ht="15" x14ac:dyDescent="0.25">
      <c r="A59" s="140">
        <f>PowellInflow.Unregulated!A59</f>
        <v>44896</v>
      </c>
      <c r="B59">
        <v>1</v>
      </c>
      <c r="C59">
        <v>1</v>
      </c>
      <c r="D59">
        <v>1</v>
      </c>
      <c r="E59" s="11">
        <v>0</v>
      </c>
      <c r="F59" s="11">
        <v>0</v>
      </c>
      <c r="G59" s="11">
        <v>0</v>
      </c>
      <c r="H59" s="11">
        <v>0</v>
      </c>
      <c r="I59" s="11">
        <v>0</v>
      </c>
      <c r="J59" s="11">
        <v>0</v>
      </c>
      <c r="K59" s="11">
        <v>0</v>
      </c>
      <c r="L59" s="11">
        <v>0</v>
      </c>
      <c r="M59" s="11">
        <v>0</v>
      </c>
      <c r="N59" s="11">
        <v>0</v>
      </c>
      <c r="O59" s="11">
        <v>0</v>
      </c>
      <c r="P59" s="11">
        <v>0</v>
      </c>
      <c r="Q59" s="11">
        <v>0</v>
      </c>
      <c r="R59" s="11">
        <v>0</v>
      </c>
      <c r="S59" s="11">
        <v>0</v>
      </c>
      <c r="T59" s="11">
        <v>0</v>
      </c>
      <c r="U59" s="11">
        <v>0</v>
      </c>
      <c r="V59" s="11">
        <v>0</v>
      </c>
      <c r="W59" s="11">
        <v>0</v>
      </c>
      <c r="X59" s="11">
        <v>0</v>
      </c>
      <c r="Y59" s="11">
        <v>0</v>
      </c>
      <c r="Z59" s="11">
        <v>0</v>
      </c>
      <c r="AA59" s="11">
        <v>0</v>
      </c>
      <c r="AB59" s="11">
        <v>0</v>
      </c>
      <c r="AC59" s="11">
        <v>0</v>
      </c>
      <c r="AD59" s="11">
        <v>0</v>
      </c>
      <c r="AE59" s="11">
        <v>0</v>
      </c>
      <c r="AF59" s="11">
        <v>0</v>
      </c>
      <c r="AG59" s="11">
        <v>0</v>
      </c>
      <c r="AH59" s="11">
        <v>0</v>
      </c>
      <c r="AI59" s="11">
        <v>0</v>
      </c>
      <c r="AJ59" s="11">
        <v>0</v>
      </c>
      <c r="AK59" s="11">
        <v>0</v>
      </c>
      <c r="AL59" s="11">
        <v>0</v>
      </c>
      <c r="AM59" s="11">
        <v>0</v>
      </c>
      <c r="AN59" s="11">
        <v>0</v>
      </c>
      <c r="AO59" s="11">
        <v>0</v>
      </c>
      <c r="AP59" s="11">
        <v>0</v>
      </c>
      <c r="AQ59" s="11">
        <v>0</v>
      </c>
      <c r="AR59" s="11">
        <v>0</v>
      </c>
      <c r="AS59" s="11">
        <v>0</v>
      </c>
      <c r="AT59" s="11">
        <v>0</v>
      </c>
      <c r="AU59" s="11">
        <v>0</v>
      </c>
      <c r="AV59" s="11">
        <v>0</v>
      </c>
      <c r="AW59" s="11">
        <v>0</v>
      </c>
      <c r="AX59" s="11">
        <v>0</v>
      </c>
      <c r="AY59" s="11">
        <v>0</v>
      </c>
      <c r="AZ59" s="11">
        <v>0</v>
      </c>
      <c r="BA59" s="11">
        <v>0</v>
      </c>
      <c r="BB59" s="11">
        <v>0</v>
      </c>
      <c r="BC59" s="11">
        <v>0</v>
      </c>
      <c r="BD59" s="11">
        <v>0</v>
      </c>
      <c r="BE59" s="11">
        <v>0</v>
      </c>
      <c r="BF59" s="11">
        <v>0</v>
      </c>
      <c r="BG59" s="11">
        <v>0</v>
      </c>
    </row>
    <row r="60" spans="1:59" ht="15" x14ac:dyDescent="0.25">
      <c r="A60" s="140">
        <f>PowellInflow.Unregulated!A60</f>
        <v>44927</v>
      </c>
      <c r="B60">
        <v>1</v>
      </c>
      <c r="C60">
        <v>1</v>
      </c>
      <c r="D60">
        <v>1</v>
      </c>
      <c r="E60" s="11">
        <v>0</v>
      </c>
      <c r="F60" s="11">
        <v>0</v>
      </c>
      <c r="G60" s="11">
        <v>0</v>
      </c>
      <c r="H60" s="11">
        <v>0</v>
      </c>
      <c r="I60" s="11">
        <v>0</v>
      </c>
      <c r="J60" s="11">
        <v>0</v>
      </c>
      <c r="K60" s="11">
        <v>0</v>
      </c>
      <c r="L60" s="11">
        <v>0</v>
      </c>
      <c r="M60" s="11">
        <v>0</v>
      </c>
      <c r="N60" s="11">
        <v>0</v>
      </c>
      <c r="O60" s="11">
        <v>0</v>
      </c>
      <c r="P60" s="11">
        <v>0</v>
      </c>
      <c r="Q60" s="11">
        <v>0</v>
      </c>
      <c r="R60" s="11">
        <v>0</v>
      </c>
      <c r="S60" s="11">
        <v>0</v>
      </c>
      <c r="T60" s="11">
        <v>0</v>
      </c>
      <c r="U60" s="11">
        <v>0</v>
      </c>
      <c r="V60" s="11">
        <v>0</v>
      </c>
      <c r="W60" s="11">
        <v>0</v>
      </c>
      <c r="X60" s="11">
        <v>0</v>
      </c>
      <c r="Y60" s="11">
        <v>0</v>
      </c>
      <c r="Z60" s="11">
        <v>0</v>
      </c>
      <c r="AA60" s="11">
        <v>0</v>
      </c>
      <c r="AB60" s="11">
        <v>0</v>
      </c>
      <c r="AC60" s="11">
        <v>0</v>
      </c>
      <c r="AD60" s="11">
        <v>0</v>
      </c>
      <c r="AE60" s="11">
        <v>0</v>
      </c>
      <c r="AF60" s="11">
        <v>0</v>
      </c>
      <c r="AG60" s="11">
        <v>0</v>
      </c>
      <c r="AH60" s="11">
        <v>0</v>
      </c>
      <c r="AI60" s="11">
        <v>0</v>
      </c>
      <c r="AJ60" s="11">
        <v>0</v>
      </c>
      <c r="AK60" s="11">
        <v>0</v>
      </c>
      <c r="AL60" s="11">
        <v>0</v>
      </c>
      <c r="AM60" s="11">
        <v>0</v>
      </c>
      <c r="AN60" s="11">
        <v>0</v>
      </c>
      <c r="AO60" s="11">
        <v>0</v>
      </c>
      <c r="AP60" s="11">
        <v>0</v>
      </c>
      <c r="AQ60" s="11">
        <v>0</v>
      </c>
      <c r="AR60" s="11">
        <v>0</v>
      </c>
      <c r="AS60" s="11">
        <v>0</v>
      </c>
      <c r="AT60" s="11">
        <v>0</v>
      </c>
      <c r="AU60" s="11">
        <v>0</v>
      </c>
      <c r="AV60" s="11">
        <v>0</v>
      </c>
      <c r="AW60" s="11">
        <v>0</v>
      </c>
      <c r="AX60" s="11">
        <v>0</v>
      </c>
      <c r="AY60" s="11">
        <v>0</v>
      </c>
      <c r="AZ60" s="11">
        <v>0</v>
      </c>
      <c r="BA60" s="11">
        <v>0</v>
      </c>
      <c r="BB60" s="11">
        <v>0</v>
      </c>
      <c r="BC60" s="11">
        <v>0</v>
      </c>
      <c r="BD60" s="11">
        <v>0</v>
      </c>
      <c r="BE60" s="11">
        <v>0</v>
      </c>
      <c r="BF60" s="11">
        <v>0</v>
      </c>
      <c r="BG60" s="11">
        <v>0</v>
      </c>
    </row>
    <row r="61" spans="1:59" ht="15" x14ac:dyDescent="0.25">
      <c r="A61" s="140">
        <f>PowellInflow.Unregulated!A61</f>
        <v>44958</v>
      </c>
      <c r="B61">
        <v>1</v>
      </c>
      <c r="C61">
        <v>1</v>
      </c>
      <c r="D61">
        <v>1</v>
      </c>
      <c r="E61" s="11">
        <v>0</v>
      </c>
      <c r="F61" s="11">
        <v>0</v>
      </c>
      <c r="G61" s="11">
        <v>0</v>
      </c>
      <c r="H61" s="11">
        <v>0</v>
      </c>
      <c r="I61" s="11">
        <v>0</v>
      </c>
      <c r="J61" s="11">
        <v>0</v>
      </c>
      <c r="K61" s="11">
        <v>0</v>
      </c>
      <c r="L61" s="11">
        <v>0</v>
      </c>
      <c r="M61" s="11">
        <v>0</v>
      </c>
      <c r="N61" s="11">
        <v>0</v>
      </c>
      <c r="O61" s="11">
        <v>0</v>
      </c>
      <c r="P61" s="11">
        <v>0</v>
      </c>
      <c r="Q61" s="11">
        <v>0</v>
      </c>
      <c r="R61" s="11">
        <v>0</v>
      </c>
      <c r="S61" s="11">
        <v>0</v>
      </c>
      <c r="T61" s="11">
        <v>0</v>
      </c>
      <c r="U61" s="11">
        <v>0</v>
      </c>
      <c r="V61" s="11">
        <v>0</v>
      </c>
      <c r="W61" s="11">
        <v>0</v>
      </c>
      <c r="X61" s="11">
        <v>0</v>
      </c>
      <c r="Y61" s="11">
        <v>0</v>
      </c>
      <c r="Z61" s="11">
        <v>0</v>
      </c>
      <c r="AA61" s="11">
        <v>0</v>
      </c>
      <c r="AB61" s="11">
        <v>0</v>
      </c>
      <c r="AC61" s="11">
        <v>0</v>
      </c>
      <c r="AD61" s="11">
        <v>0</v>
      </c>
      <c r="AE61" s="11">
        <v>0</v>
      </c>
      <c r="AF61" s="11">
        <v>0</v>
      </c>
      <c r="AG61" s="11">
        <v>0</v>
      </c>
      <c r="AH61" s="11">
        <v>0</v>
      </c>
      <c r="AI61" s="11">
        <v>0</v>
      </c>
      <c r="AJ61" s="11">
        <v>0</v>
      </c>
      <c r="AK61" s="11">
        <v>0</v>
      </c>
      <c r="AL61" s="11">
        <v>0</v>
      </c>
      <c r="AM61" s="11">
        <v>0</v>
      </c>
      <c r="AN61" s="11">
        <v>0</v>
      </c>
      <c r="AO61" s="11">
        <v>0</v>
      </c>
      <c r="AP61" s="11">
        <v>0</v>
      </c>
      <c r="AQ61" s="11">
        <v>0</v>
      </c>
      <c r="AR61" s="11">
        <v>0</v>
      </c>
      <c r="AS61" s="11">
        <v>0</v>
      </c>
      <c r="AT61" s="11">
        <v>0</v>
      </c>
      <c r="AU61" s="11">
        <v>0</v>
      </c>
      <c r="AV61" s="11">
        <v>0</v>
      </c>
      <c r="AW61" s="11">
        <v>0</v>
      </c>
      <c r="AX61" s="11">
        <v>0</v>
      </c>
      <c r="AY61" s="11">
        <v>0</v>
      </c>
      <c r="AZ61" s="11">
        <v>0</v>
      </c>
      <c r="BA61" s="11">
        <v>0</v>
      </c>
      <c r="BB61" s="11">
        <v>0</v>
      </c>
      <c r="BC61" s="11">
        <v>0</v>
      </c>
      <c r="BD61" s="11">
        <v>0</v>
      </c>
      <c r="BE61" s="11">
        <v>0</v>
      </c>
      <c r="BF61" s="11">
        <v>0</v>
      </c>
      <c r="BG61" s="11">
        <v>0</v>
      </c>
    </row>
    <row r="62" spans="1:59" ht="15" x14ac:dyDescent="0.25">
      <c r="A62" s="140">
        <f>PowellInflow.Unregulated!A62</f>
        <v>44986</v>
      </c>
      <c r="B62">
        <v>1</v>
      </c>
      <c r="C62">
        <v>1</v>
      </c>
      <c r="D62">
        <v>1</v>
      </c>
      <c r="E62" s="11">
        <v>0</v>
      </c>
      <c r="F62" s="11">
        <v>0</v>
      </c>
      <c r="G62" s="11">
        <v>0</v>
      </c>
      <c r="H62" s="11">
        <v>0</v>
      </c>
      <c r="I62" s="11">
        <v>0</v>
      </c>
      <c r="J62" s="11">
        <v>0</v>
      </c>
      <c r="K62" s="11">
        <v>0</v>
      </c>
      <c r="L62" s="11">
        <v>0</v>
      </c>
      <c r="M62" s="11">
        <v>0</v>
      </c>
      <c r="N62" s="11">
        <v>0</v>
      </c>
      <c r="O62" s="11">
        <v>0</v>
      </c>
      <c r="P62" s="11">
        <v>0</v>
      </c>
      <c r="Q62" s="11">
        <v>0</v>
      </c>
      <c r="R62" s="11">
        <v>0</v>
      </c>
      <c r="S62" s="11">
        <v>0</v>
      </c>
      <c r="T62" s="11">
        <v>0</v>
      </c>
      <c r="U62" s="11">
        <v>0</v>
      </c>
      <c r="V62" s="11">
        <v>0</v>
      </c>
      <c r="W62" s="11">
        <v>0</v>
      </c>
      <c r="X62" s="11">
        <v>0</v>
      </c>
      <c r="Y62" s="11">
        <v>0</v>
      </c>
      <c r="Z62" s="11">
        <v>0</v>
      </c>
      <c r="AA62" s="11">
        <v>0</v>
      </c>
      <c r="AB62" s="11">
        <v>0</v>
      </c>
      <c r="AC62" s="11">
        <v>0</v>
      </c>
      <c r="AD62" s="11">
        <v>0</v>
      </c>
      <c r="AE62" s="11">
        <v>0</v>
      </c>
      <c r="AF62" s="11">
        <v>0</v>
      </c>
      <c r="AG62" s="11">
        <v>0</v>
      </c>
      <c r="AH62" s="11">
        <v>0</v>
      </c>
      <c r="AI62" s="11">
        <v>0</v>
      </c>
      <c r="AJ62" s="11">
        <v>0</v>
      </c>
      <c r="AK62" s="11">
        <v>0</v>
      </c>
      <c r="AL62" s="11">
        <v>0</v>
      </c>
      <c r="AM62" s="11">
        <v>0</v>
      </c>
      <c r="AN62" s="11">
        <v>0</v>
      </c>
      <c r="AO62" s="11">
        <v>0</v>
      </c>
      <c r="AP62" s="11">
        <v>0</v>
      </c>
      <c r="AQ62" s="11">
        <v>0</v>
      </c>
      <c r="AR62" s="11">
        <v>0</v>
      </c>
      <c r="AS62" s="11">
        <v>0</v>
      </c>
      <c r="AT62" s="11">
        <v>0</v>
      </c>
      <c r="AU62" s="11">
        <v>0</v>
      </c>
      <c r="AV62" s="11">
        <v>0</v>
      </c>
      <c r="AW62" s="11">
        <v>0</v>
      </c>
      <c r="AX62" s="11">
        <v>0</v>
      </c>
      <c r="AY62" s="11">
        <v>0</v>
      </c>
      <c r="AZ62" s="11">
        <v>0</v>
      </c>
      <c r="BA62" s="11">
        <v>0</v>
      </c>
      <c r="BB62" s="11">
        <v>0</v>
      </c>
      <c r="BC62" s="11">
        <v>0</v>
      </c>
      <c r="BD62" s="11">
        <v>0</v>
      </c>
      <c r="BE62" s="11">
        <v>0</v>
      </c>
      <c r="BF62" s="11">
        <v>0</v>
      </c>
      <c r="BG62" s="11">
        <v>0</v>
      </c>
    </row>
    <row r="63" spans="1:59" ht="15" x14ac:dyDescent="0.25">
      <c r="A63" s="140">
        <f>PowellInflow.Unregulated!A63</f>
        <v>45017</v>
      </c>
      <c r="B63">
        <v>1</v>
      </c>
      <c r="C63">
        <v>1</v>
      </c>
      <c r="D63">
        <v>1</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11">
        <v>0</v>
      </c>
      <c r="AN63" s="11">
        <v>0</v>
      </c>
      <c r="AO63" s="11">
        <v>0</v>
      </c>
      <c r="AP63" s="11">
        <v>0</v>
      </c>
      <c r="AQ63" s="11">
        <v>0</v>
      </c>
      <c r="AR63" s="11">
        <v>0</v>
      </c>
      <c r="AS63" s="11">
        <v>0</v>
      </c>
      <c r="AT63" s="11">
        <v>0</v>
      </c>
      <c r="AU63" s="11">
        <v>0</v>
      </c>
      <c r="AV63" s="11">
        <v>0</v>
      </c>
      <c r="AW63" s="11">
        <v>0</v>
      </c>
      <c r="AX63" s="11">
        <v>0</v>
      </c>
      <c r="AY63" s="11">
        <v>0</v>
      </c>
      <c r="AZ63" s="11">
        <v>0</v>
      </c>
      <c r="BA63" s="11">
        <v>0</v>
      </c>
      <c r="BB63" s="11">
        <v>0</v>
      </c>
      <c r="BC63" s="11">
        <v>0</v>
      </c>
      <c r="BD63" s="11">
        <v>0</v>
      </c>
      <c r="BE63" s="11">
        <v>0</v>
      </c>
      <c r="BF63" s="11">
        <v>0</v>
      </c>
      <c r="BG63" s="11">
        <v>0</v>
      </c>
    </row>
    <row r="64" spans="1:59" ht="15" x14ac:dyDescent="0.25">
      <c r="A64" s="140">
        <f>PowellInflow.Unregulated!A64</f>
        <v>45047</v>
      </c>
      <c r="B64">
        <v>1</v>
      </c>
      <c r="C64">
        <v>1</v>
      </c>
      <c r="D64">
        <v>1</v>
      </c>
      <c r="E64" s="11">
        <v>0</v>
      </c>
      <c r="F64" s="11">
        <v>0</v>
      </c>
      <c r="G64" s="11">
        <v>0</v>
      </c>
      <c r="H64" s="11">
        <v>0</v>
      </c>
      <c r="I64" s="11">
        <v>0</v>
      </c>
      <c r="J64" s="11">
        <v>0</v>
      </c>
      <c r="K64" s="11">
        <v>0</v>
      </c>
      <c r="L64" s="11">
        <v>0</v>
      </c>
      <c r="M64" s="11">
        <v>0</v>
      </c>
      <c r="N64" s="11">
        <v>0</v>
      </c>
      <c r="O64" s="11">
        <v>0</v>
      </c>
      <c r="P64" s="11">
        <v>0</v>
      </c>
      <c r="Q64" s="11">
        <v>0</v>
      </c>
      <c r="R64" s="11">
        <v>0</v>
      </c>
      <c r="S64" s="11">
        <v>0</v>
      </c>
      <c r="T64" s="11">
        <v>0</v>
      </c>
      <c r="U64" s="11">
        <v>0</v>
      </c>
      <c r="V64" s="11">
        <v>0</v>
      </c>
      <c r="W64" s="11">
        <v>0</v>
      </c>
      <c r="X64" s="11">
        <v>0</v>
      </c>
      <c r="Y64" s="11">
        <v>0</v>
      </c>
      <c r="Z64" s="11">
        <v>0</v>
      </c>
      <c r="AA64" s="11">
        <v>0</v>
      </c>
      <c r="AB64" s="11">
        <v>0</v>
      </c>
      <c r="AC64" s="11">
        <v>0</v>
      </c>
      <c r="AD64" s="11">
        <v>0</v>
      </c>
      <c r="AE64" s="11">
        <v>0</v>
      </c>
      <c r="AF64" s="11">
        <v>0</v>
      </c>
      <c r="AG64" s="11">
        <v>0</v>
      </c>
      <c r="AH64" s="11">
        <v>0</v>
      </c>
      <c r="AI64" s="11">
        <v>0</v>
      </c>
      <c r="AJ64" s="11">
        <v>0</v>
      </c>
      <c r="AK64" s="11">
        <v>0</v>
      </c>
      <c r="AL64" s="11">
        <v>0</v>
      </c>
      <c r="AM64" s="11">
        <v>0</v>
      </c>
      <c r="AN64" s="11">
        <v>0</v>
      </c>
      <c r="AO64" s="11">
        <v>0</v>
      </c>
      <c r="AP64" s="11">
        <v>0</v>
      </c>
      <c r="AQ64" s="11">
        <v>0</v>
      </c>
      <c r="AR64" s="11">
        <v>0</v>
      </c>
      <c r="AS64" s="11">
        <v>0</v>
      </c>
      <c r="AT64" s="11">
        <v>0</v>
      </c>
      <c r="AU64" s="11">
        <v>0</v>
      </c>
      <c r="AV64" s="11">
        <v>0</v>
      </c>
      <c r="AW64" s="11">
        <v>0</v>
      </c>
      <c r="AX64" s="11">
        <v>0</v>
      </c>
      <c r="AY64" s="11">
        <v>0</v>
      </c>
      <c r="AZ64" s="11">
        <v>0</v>
      </c>
      <c r="BA64" s="11">
        <v>0</v>
      </c>
      <c r="BB64" s="11">
        <v>0</v>
      </c>
      <c r="BC64" s="11">
        <v>0</v>
      </c>
      <c r="BD64" s="11">
        <v>0</v>
      </c>
      <c r="BE64" s="11">
        <v>0</v>
      </c>
      <c r="BF64" s="11">
        <v>0</v>
      </c>
      <c r="BG64" s="11">
        <v>0</v>
      </c>
    </row>
    <row r="65" spans="1:59" ht="15" x14ac:dyDescent="0.25">
      <c r="A65" s="140">
        <f>PowellInflow.Unregulated!A65</f>
        <v>45078</v>
      </c>
      <c r="B65">
        <v>1</v>
      </c>
      <c r="C65">
        <v>1</v>
      </c>
      <c r="D65">
        <v>1</v>
      </c>
      <c r="E65" s="11">
        <v>0</v>
      </c>
      <c r="F65" s="11">
        <v>0</v>
      </c>
      <c r="G65" s="11">
        <v>0</v>
      </c>
      <c r="H65" s="11">
        <v>0</v>
      </c>
      <c r="I65" s="11">
        <v>0</v>
      </c>
      <c r="J65" s="11">
        <v>0</v>
      </c>
      <c r="K65" s="11">
        <v>0</v>
      </c>
      <c r="L65" s="11">
        <v>0</v>
      </c>
      <c r="M65" s="11">
        <v>0</v>
      </c>
      <c r="N65" s="11">
        <v>0</v>
      </c>
      <c r="O65" s="11">
        <v>0</v>
      </c>
      <c r="P65" s="11">
        <v>0</v>
      </c>
      <c r="Q65" s="11">
        <v>0</v>
      </c>
      <c r="R65" s="11">
        <v>0</v>
      </c>
      <c r="S65" s="11">
        <v>0</v>
      </c>
      <c r="T65" s="11">
        <v>0</v>
      </c>
      <c r="U65" s="11">
        <v>0</v>
      </c>
      <c r="V65" s="11">
        <v>0</v>
      </c>
      <c r="W65" s="11">
        <v>0</v>
      </c>
      <c r="X65" s="11">
        <v>0</v>
      </c>
      <c r="Y65" s="11">
        <v>0</v>
      </c>
      <c r="Z65" s="11">
        <v>0</v>
      </c>
      <c r="AA65" s="11">
        <v>0</v>
      </c>
      <c r="AB65" s="11">
        <v>0</v>
      </c>
      <c r="AC65" s="11">
        <v>0</v>
      </c>
      <c r="AD65" s="11">
        <v>0</v>
      </c>
      <c r="AE65" s="11">
        <v>0</v>
      </c>
      <c r="AF65" s="11">
        <v>0</v>
      </c>
      <c r="AG65" s="11">
        <v>0</v>
      </c>
      <c r="AH65" s="11">
        <v>0</v>
      </c>
      <c r="AI65" s="11">
        <v>0</v>
      </c>
      <c r="AJ65" s="11">
        <v>0</v>
      </c>
      <c r="AK65" s="11">
        <v>0</v>
      </c>
      <c r="AL65" s="11">
        <v>0</v>
      </c>
      <c r="AM65" s="11">
        <v>0</v>
      </c>
      <c r="AN65" s="11">
        <v>0</v>
      </c>
      <c r="AO65" s="11">
        <v>0</v>
      </c>
      <c r="AP65" s="11">
        <v>0</v>
      </c>
      <c r="AQ65" s="11">
        <v>0</v>
      </c>
      <c r="AR65" s="11">
        <v>0</v>
      </c>
      <c r="AS65" s="11">
        <v>0</v>
      </c>
      <c r="AT65" s="11">
        <v>0</v>
      </c>
      <c r="AU65" s="11">
        <v>0</v>
      </c>
      <c r="AV65" s="11">
        <v>0</v>
      </c>
      <c r="AW65" s="11">
        <v>0</v>
      </c>
      <c r="AX65" s="11">
        <v>0</v>
      </c>
      <c r="AY65" s="11">
        <v>0</v>
      </c>
      <c r="AZ65" s="11">
        <v>0</v>
      </c>
      <c r="BA65" s="11">
        <v>0</v>
      </c>
      <c r="BB65" s="11">
        <v>0</v>
      </c>
      <c r="BC65" s="11">
        <v>0</v>
      </c>
      <c r="BD65" s="11">
        <v>0</v>
      </c>
      <c r="BE65" s="11">
        <v>0</v>
      </c>
      <c r="BF65" s="11">
        <v>0</v>
      </c>
      <c r="BG65" s="11">
        <v>0</v>
      </c>
    </row>
    <row r="66" spans="1:59" ht="15" x14ac:dyDescent="0.25">
      <c r="A66" s="140">
        <f>PowellInflow.Unregulated!A66</f>
        <v>45108</v>
      </c>
      <c r="B66">
        <v>1</v>
      </c>
      <c r="C66">
        <v>1</v>
      </c>
      <c r="D66">
        <v>1</v>
      </c>
      <c r="E66" s="11">
        <v>0</v>
      </c>
      <c r="F66" s="11">
        <v>0</v>
      </c>
      <c r="G66" s="11">
        <v>0</v>
      </c>
      <c r="H66" s="11">
        <v>0</v>
      </c>
      <c r="I66" s="11">
        <v>0</v>
      </c>
      <c r="J66" s="11">
        <v>0</v>
      </c>
      <c r="K66" s="11">
        <v>0</v>
      </c>
      <c r="L66" s="11">
        <v>0</v>
      </c>
      <c r="M66" s="11">
        <v>0</v>
      </c>
      <c r="N66" s="11">
        <v>0</v>
      </c>
      <c r="O66" s="11">
        <v>0</v>
      </c>
      <c r="P66" s="11">
        <v>0</v>
      </c>
      <c r="Q66" s="11">
        <v>0</v>
      </c>
      <c r="R66" s="11">
        <v>0</v>
      </c>
      <c r="S66" s="11">
        <v>0</v>
      </c>
      <c r="T66" s="11">
        <v>0</v>
      </c>
      <c r="U66" s="11">
        <v>0</v>
      </c>
      <c r="V66" s="11">
        <v>0</v>
      </c>
      <c r="W66" s="11">
        <v>0</v>
      </c>
      <c r="X66" s="11">
        <v>0</v>
      </c>
      <c r="Y66" s="11">
        <v>0</v>
      </c>
      <c r="Z66" s="11">
        <v>0</v>
      </c>
      <c r="AA66" s="11">
        <v>0</v>
      </c>
      <c r="AB66" s="11">
        <v>0</v>
      </c>
      <c r="AC66" s="11">
        <v>0</v>
      </c>
      <c r="AD66" s="11">
        <v>0</v>
      </c>
      <c r="AE66" s="11">
        <v>0</v>
      </c>
      <c r="AF66" s="11">
        <v>0</v>
      </c>
      <c r="AG66" s="11">
        <v>0</v>
      </c>
      <c r="AH66" s="11">
        <v>0</v>
      </c>
      <c r="AI66" s="11">
        <v>0</v>
      </c>
      <c r="AJ66" s="11">
        <v>0</v>
      </c>
      <c r="AK66" s="11">
        <v>0</v>
      </c>
      <c r="AL66" s="11">
        <v>0</v>
      </c>
      <c r="AM66" s="11">
        <v>0</v>
      </c>
      <c r="AN66" s="11">
        <v>0</v>
      </c>
      <c r="AO66" s="11">
        <v>0</v>
      </c>
      <c r="AP66" s="11">
        <v>0</v>
      </c>
      <c r="AQ66" s="11">
        <v>0</v>
      </c>
      <c r="AR66" s="11">
        <v>0</v>
      </c>
      <c r="AS66" s="11">
        <v>0</v>
      </c>
      <c r="AT66" s="11">
        <v>0</v>
      </c>
      <c r="AU66" s="11">
        <v>0</v>
      </c>
      <c r="AV66" s="11">
        <v>0</v>
      </c>
      <c r="AW66" s="11">
        <v>0</v>
      </c>
      <c r="AX66" s="11">
        <v>0</v>
      </c>
      <c r="AY66" s="11">
        <v>0</v>
      </c>
      <c r="AZ66" s="11">
        <v>0</v>
      </c>
      <c r="BA66" s="11">
        <v>0</v>
      </c>
      <c r="BB66" s="11">
        <v>0</v>
      </c>
      <c r="BC66" s="11">
        <v>0</v>
      </c>
      <c r="BD66" s="11">
        <v>0</v>
      </c>
      <c r="BE66" s="11">
        <v>0</v>
      </c>
      <c r="BF66" s="11">
        <v>0</v>
      </c>
      <c r="BG66" s="11">
        <v>0</v>
      </c>
    </row>
    <row r="67" spans="1:59" ht="15" x14ac:dyDescent="0.25">
      <c r="A67" s="140">
        <f>PowellInflow.Unregulated!A67</f>
        <v>45139</v>
      </c>
      <c r="B67">
        <v>1</v>
      </c>
      <c r="C67">
        <v>1</v>
      </c>
      <c r="D67">
        <v>1</v>
      </c>
      <c r="E67" s="11">
        <v>0</v>
      </c>
      <c r="F67" s="11">
        <v>0</v>
      </c>
      <c r="G67" s="11">
        <v>0</v>
      </c>
      <c r="H67" s="11">
        <v>0</v>
      </c>
      <c r="I67" s="11">
        <v>0</v>
      </c>
      <c r="J67" s="11">
        <v>0</v>
      </c>
      <c r="K67" s="11">
        <v>0</v>
      </c>
      <c r="L67" s="11">
        <v>0</v>
      </c>
      <c r="M67" s="11">
        <v>0</v>
      </c>
      <c r="N67" s="11">
        <v>0</v>
      </c>
      <c r="O67" s="11">
        <v>0</v>
      </c>
      <c r="P67" s="11">
        <v>0</v>
      </c>
      <c r="Q67" s="11">
        <v>0</v>
      </c>
      <c r="R67" s="11">
        <v>0</v>
      </c>
      <c r="S67" s="11">
        <v>0</v>
      </c>
      <c r="T67" s="11">
        <v>0</v>
      </c>
      <c r="U67" s="11">
        <v>0</v>
      </c>
      <c r="V67" s="11">
        <v>0</v>
      </c>
      <c r="W67" s="11">
        <v>0</v>
      </c>
      <c r="X67" s="11">
        <v>0</v>
      </c>
      <c r="Y67" s="11">
        <v>0</v>
      </c>
      <c r="Z67" s="11">
        <v>0</v>
      </c>
      <c r="AA67" s="11">
        <v>0</v>
      </c>
      <c r="AB67" s="11">
        <v>0</v>
      </c>
      <c r="AC67" s="11">
        <v>0</v>
      </c>
      <c r="AD67" s="11">
        <v>0</v>
      </c>
      <c r="AE67" s="11">
        <v>0</v>
      </c>
      <c r="AF67" s="11">
        <v>0</v>
      </c>
      <c r="AG67" s="11">
        <v>0</v>
      </c>
      <c r="AH67" s="11">
        <v>0</v>
      </c>
      <c r="AI67" s="11">
        <v>0</v>
      </c>
      <c r="AJ67" s="11">
        <v>0</v>
      </c>
      <c r="AK67" s="11">
        <v>0</v>
      </c>
      <c r="AL67" s="11">
        <v>0</v>
      </c>
      <c r="AM67" s="11">
        <v>0</v>
      </c>
      <c r="AN67" s="11">
        <v>0</v>
      </c>
      <c r="AO67" s="11">
        <v>0</v>
      </c>
      <c r="AP67" s="11">
        <v>0</v>
      </c>
      <c r="AQ67" s="11">
        <v>0</v>
      </c>
      <c r="AR67" s="11">
        <v>0</v>
      </c>
      <c r="AS67" s="11">
        <v>0</v>
      </c>
      <c r="AT67" s="11">
        <v>0</v>
      </c>
      <c r="AU67" s="11">
        <v>0</v>
      </c>
      <c r="AV67" s="11">
        <v>0</v>
      </c>
      <c r="AW67" s="11">
        <v>0</v>
      </c>
      <c r="AX67" s="11">
        <v>0</v>
      </c>
      <c r="AY67" s="11">
        <v>0</v>
      </c>
      <c r="AZ67" s="11">
        <v>0</v>
      </c>
      <c r="BA67" s="11">
        <v>0</v>
      </c>
      <c r="BB67" s="11">
        <v>0</v>
      </c>
      <c r="BC67" s="11">
        <v>0</v>
      </c>
      <c r="BD67" s="11">
        <v>0</v>
      </c>
      <c r="BE67" s="11">
        <v>0</v>
      </c>
      <c r="BF67" s="11">
        <v>0</v>
      </c>
      <c r="BG67" s="11">
        <v>0</v>
      </c>
    </row>
    <row r="68" spans="1:59" ht="15" x14ac:dyDescent="0.25">
      <c r="A68" s="140">
        <f>PowellInflow.Unregulated!A68</f>
        <v>45170</v>
      </c>
      <c r="B68">
        <v>1</v>
      </c>
      <c r="C68">
        <v>1</v>
      </c>
      <c r="D68">
        <v>1</v>
      </c>
      <c r="E68" s="11">
        <v>0</v>
      </c>
      <c r="F68" s="11">
        <v>0</v>
      </c>
      <c r="G68" s="11">
        <v>0</v>
      </c>
      <c r="H68" s="11">
        <v>0</v>
      </c>
      <c r="I68" s="11">
        <v>0</v>
      </c>
      <c r="J68" s="11">
        <v>0</v>
      </c>
      <c r="K68" s="11">
        <v>0</v>
      </c>
      <c r="L68" s="11">
        <v>0</v>
      </c>
      <c r="M68" s="11">
        <v>0</v>
      </c>
      <c r="N68" s="11">
        <v>0</v>
      </c>
      <c r="O68" s="11">
        <v>0</v>
      </c>
      <c r="P68" s="11">
        <v>0</v>
      </c>
      <c r="Q68" s="11">
        <v>0</v>
      </c>
      <c r="R68" s="11">
        <v>0</v>
      </c>
      <c r="S68" s="11">
        <v>0</v>
      </c>
      <c r="T68" s="11">
        <v>0</v>
      </c>
      <c r="U68" s="11">
        <v>0</v>
      </c>
      <c r="V68" s="11">
        <v>0</v>
      </c>
      <c r="W68" s="11">
        <v>0</v>
      </c>
      <c r="X68" s="11">
        <v>0</v>
      </c>
      <c r="Y68" s="11">
        <v>0</v>
      </c>
      <c r="Z68" s="11">
        <v>0</v>
      </c>
      <c r="AA68" s="11">
        <v>0</v>
      </c>
      <c r="AB68" s="11">
        <v>0</v>
      </c>
      <c r="AC68" s="11">
        <v>0</v>
      </c>
      <c r="AD68" s="11">
        <v>0</v>
      </c>
      <c r="AE68" s="11">
        <v>0</v>
      </c>
      <c r="AF68" s="11">
        <v>0</v>
      </c>
      <c r="AG68" s="11">
        <v>0</v>
      </c>
      <c r="AH68" s="11">
        <v>0</v>
      </c>
      <c r="AI68" s="11">
        <v>0</v>
      </c>
      <c r="AJ68" s="11">
        <v>0</v>
      </c>
      <c r="AK68" s="11">
        <v>0</v>
      </c>
      <c r="AL68" s="11">
        <v>0</v>
      </c>
      <c r="AM68" s="11">
        <v>0</v>
      </c>
      <c r="AN68" s="11">
        <v>0</v>
      </c>
      <c r="AO68" s="11">
        <v>0</v>
      </c>
      <c r="AP68" s="11">
        <v>0</v>
      </c>
      <c r="AQ68" s="11">
        <v>0</v>
      </c>
      <c r="AR68" s="11">
        <v>0</v>
      </c>
      <c r="AS68" s="11">
        <v>0</v>
      </c>
      <c r="AT68" s="11">
        <v>0</v>
      </c>
      <c r="AU68" s="11">
        <v>0</v>
      </c>
      <c r="AV68" s="11">
        <v>0</v>
      </c>
      <c r="AW68" s="11">
        <v>0</v>
      </c>
      <c r="AX68" s="11">
        <v>0</v>
      </c>
      <c r="AY68" s="11">
        <v>0</v>
      </c>
      <c r="AZ68" s="11">
        <v>0</v>
      </c>
      <c r="BA68" s="11">
        <v>0</v>
      </c>
      <c r="BB68" s="11">
        <v>0</v>
      </c>
      <c r="BC68" s="11">
        <v>0</v>
      </c>
      <c r="BD68" s="11">
        <v>0</v>
      </c>
      <c r="BE68" s="11">
        <v>0</v>
      </c>
      <c r="BF68" s="11">
        <v>0</v>
      </c>
      <c r="BG68" s="11">
        <v>0</v>
      </c>
    </row>
    <row r="69" spans="1:59" ht="15" x14ac:dyDescent="0.25">
      <c r="A69" s="140">
        <f>PowellInflow.Unregulated!A69</f>
        <v>0</v>
      </c>
      <c r="B69">
        <v>1</v>
      </c>
      <c r="C69">
        <v>1</v>
      </c>
      <c r="D69">
        <v>1</v>
      </c>
      <c r="E69" s="11">
        <v>0</v>
      </c>
      <c r="F69" s="11">
        <v>0</v>
      </c>
      <c r="G69" s="11">
        <v>0</v>
      </c>
      <c r="H69" s="11">
        <v>0</v>
      </c>
      <c r="I69" s="11">
        <v>0</v>
      </c>
      <c r="J69" s="11">
        <v>0</v>
      </c>
      <c r="K69" s="11">
        <v>0</v>
      </c>
      <c r="L69" s="11">
        <v>0</v>
      </c>
      <c r="M69" s="11">
        <v>0</v>
      </c>
      <c r="N69" s="11">
        <v>0</v>
      </c>
      <c r="O69" s="11">
        <v>0</v>
      </c>
      <c r="P69" s="11">
        <v>0</v>
      </c>
      <c r="Q69" s="11">
        <v>0</v>
      </c>
      <c r="R69" s="11">
        <v>0</v>
      </c>
      <c r="S69" s="11">
        <v>0</v>
      </c>
      <c r="T69" s="11">
        <v>0</v>
      </c>
      <c r="U69" s="11">
        <v>0</v>
      </c>
      <c r="V69" s="11">
        <v>0</v>
      </c>
      <c r="W69" s="11">
        <v>0</v>
      </c>
      <c r="X69" s="11">
        <v>0</v>
      </c>
      <c r="Y69" s="11">
        <v>0</v>
      </c>
      <c r="Z69" s="11">
        <v>0</v>
      </c>
      <c r="AA69" s="11">
        <v>0</v>
      </c>
      <c r="AB69" s="11">
        <v>0</v>
      </c>
      <c r="AC69" s="11">
        <v>0</v>
      </c>
      <c r="AD69" s="11">
        <v>0</v>
      </c>
      <c r="AE69" s="11">
        <v>0</v>
      </c>
      <c r="AF69" s="11">
        <v>0</v>
      </c>
      <c r="AG69" s="11">
        <v>0</v>
      </c>
      <c r="AH69" s="11">
        <v>0</v>
      </c>
      <c r="AI69" s="11">
        <v>0</v>
      </c>
      <c r="AJ69" s="11">
        <v>0</v>
      </c>
      <c r="AK69" s="11">
        <v>0</v>
      </c>
      <c r="AL69" s="11">
        <v>0</v>
      </c>
      <c r="AM69" s="11">
        <v>0</v>
      </c>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row>
    <row r="70" spans="1:59" ht="15" x14ac:dyDescent="0.25">
      <c r="A70" s="140">
        <f>PowellInflow.Unregulated!A70</f>
        <v>0</v>
      </c>
      <c r="B70">
        <v>1</v>
      </c>
      <c r="C70">
        <v>1</v>
      </c>
      <c r="D70">
        <v>1</v>
      </c>
      <c r="E70" s="11">
        <v>0</v>
      </c>
      <c r="F70" s="11">
        <v>0</v>
      </c>
      <c r="G70" s="11">
        <v>0</v>
      </c>
      <c r="H70" s="11">
        <v>0</v>
      </c>
      <c r="I70" s="11">
        <v>0</v>
      </c>
      <c r="J70" s="11">
        <v>0</v>
      </c>
      <c r="K70" s="11">
        <v>0</v>
      </c>
      <c r="L70" s="11">
        <v>0</v>
      </c>
      <c r="M70" s="11">
        <v>0</v>
      </c>
      <c r="N70" s="11">
        <v>0</v>
      </c>
      <c r="O70" s="11">
        <v>0</v>
      </c>
      <c r="P70" s="11">
        <v>0</v>
      </c>
      <c r="Q70" s="11">
        <v>0</v>
      </c>
      <c r="R70" s="11">
        <v>0</v>
      </c>
      <c r="S70" s="11">
        <v>0</v>
      </c>
      <c r="T70" s="11">
        <v>0</v>
      </c>
      <c r="U70" s="11">
        <v>0</v>
      </c>
      <c r="V70" s="11">
        <v>0</v>
      </c>
      <c r="W70" s="11">
        <v>0</v>
      </c>
      <c r="X70" s="11">
        <v>0</v>
      </c>
      <c r="Y70" s="11">
        <v>0</v>
      </c>
      <c r="Z70" s="11">
        <v>0</v>
      </c>
      <c r="AA70" s="11">
        <v>0</v>
      </c>
      <c r="AB70" s="11">
        <v>0</v>
      </c>
      <c r="AC70" s="11">
        <v>0</v>
      </c>
      <c r="AD70" s="11">
        <v>0</v>
      </c>
      <c r="AE70" s="11">
        <v>0</v>
      </c>
      <c r="AF70" s="11">
        <v>0</v>
      </c>
      <c r="AG70" s="11">
        <v>0</v>
      </c>
      <c r="AH70" s="11">
        <v>0</v>
      </c>
      <c r="AI70" s="11">
        <v>0</v>
      </c>
      <c r="AJ70" s="11">
        <v>0</v>
      </c>
      <c r="AK70" s="11">
        <v>0</v>
      </c>
      <c r="AL70" s="11">
        <v>0</v>
      </c>
      <c r="AM70" s="11">
        <v>0</v>
      </c>
      <c r="AN70" s="11">
        <v>0</v>
      </c>
      <c r="AO70" s="11">
        <v>0</v>
      </c>
      <c r="AP70" s="11">
        <v>0</v>
      </c>
      <c r="AQ70" s="11">
        <v>0</v>
      </c>
      <c r="AR70" s="11">
        <v>0</v>
      </c>
      <c r="AS70" s="11">
        <v>0</v>
      </c>
      <c r="AT70" s="11">
        <v>0</v>
      </c>
      <c r="AU70" s="11">
        <v>0</v>
      </c>
      <c r="AV70" s="11">
        <v>0</v>
      </c>
      <c r="AW70" s="11">
        <v>0</v>
      </c>
      <c r="AX70" s="11">
        <v>0</v>
      </c>
      <c r="AY70" s="11">
        <v>0</v>
      </c>
      <c r="AZ70" s="11">
        <v>0</v>
      </c>
      <c r="BA70" s="11">
        <v>0</v>
      </c>
      <c r="BB70" s="11">
        <v>0</v>
      </c>
      <c r="BC70" s="11">
        <v>0</v>
      </c>
      <c r="BD70" s="11">
        <v>0</v>
      </c>
      <c r="BE70" s="11">
        <v>0</v>
      </c>
      <c r="BF70" s="11">
        <v>0</v>
      </c>
      <c r="BG70" s="11">
        <v>0</v>
      </c>
    </row>
    <row r="71" spans="1:59" ht="15" x14ac:dyDescent="0.25">
      <c r="A71" s="140">
        <f>PowellInflow.Unregulated!A71</f>
        <v>0</v>
      </c>
      <c r="B71">
        <v>1</v>
      </c>
      <c r="C71">
        <v>1</v>
      </c>
      <c r="D71">
        <v>1</v>
      </c>
      <c r="E71" s="11">
        <v>0</v>
      </c>
      <c r="F71" s="11">
        <v>0</v>
      </c>
      <c r="G71" s="11">
        <v>0</v>
      </c>
      <c r="H71" s="11">
        <v>0</v>
      </c>
      <c r="I71" s="11">
        <v>0</v>
      </c>
      <c r="J71" s="11">
        <v>0</v>
      </c>
      <c r="K71" s="11">
        <v>0</v>
      </c>
      <c r="L71" s="11">
        <v>0</v>
      </c>
      <c r="M71" s="11">
        <v>0</v>
      </c>
      <c r="N71" s="11">
        <v>0</v>
      </c>
      <c r="O71" s="11">
        <v>0</v>
      </c>
      <c r="P71" s="11">
        <v>0</v>
      </c>
      <c r="Q71" s="11">
        <v>0</v>
      </c>
      <c r="R71" s="11">
        <v>0</v>
      </c>
      <c r="S71" s="11">
        <v>0</v>
      </c>
      <c r="T71" s="11">
        <v>0</v>
      </c>
      <c r="U71" s="11">
        <v>0</v>
      </c>
      <c r="V71" s="11">
        <v>0</v>
      </c>
      <c r="W71" s="11">
        <v>0</v>
      </c>
      <c r="X71" s="11">
        <v>0</v>
      </c>
      <c r="Y71" s="11">
        <v>0</v>
      </c>
      <c r="Z71" s="11">
        <v>0</v>
      </c>
      <c r="AA71" s="11">
        <v>0</v>
      </c>
      <c r="AB71" s="11">
        <v>0</v>
      </c>
      <c r="AC71" s="11">
        <v>0</v>
      </c>
      <c r="AD71" s="11">
        <v>0</v>
      </c>
      <c r="AE71" s="11">
        <v>0</v>
      </c>
      <c r="AF71" s="11">
        <v>0</v>
      </c>
      <c r="AG71" s="11">
        <v>0</v>
      </c>
      <c r="AH71" s="11">
        <v>0</v>
      </c>
      <c r="AI71" s="11">
        <v>0</v>
      </c>
      <c r="AJ71" s="11">
        <v>0</v>
      </c>
      <c r="AK71" s="11">
        <v>0</v>
      </c>
      <c r="AL71" s="11">
        <v>0</v>
      </c>
      <c r="AM71" s="11">
        <v>0</v>
      </c>
      <c r="AN71" s="11">
        <v>0</v>
      </c>
      <c r="AO71" s="11">
        <v>0</v>
      </c>
      <c r="AP71" s="11">
        <v>0</v>
      </c>
      <c r="AQ71" s="11">
        <v>0</v>
      </c>
      <c r="AR71" s="11">
        <v>0</v>
      </c>
      <c r="AS71" s="11">
        <v>0</v>
      </c>
      <c r="AT71" s="11">
        <v>0</v>
      </c>
      <c r="AU71" s="11">
        <v>0</v>
      </c>
      <c r="AV71" s="11">
        <v>0</v>
      </c>
      <c r="AW71" s="11">
        <v>0</v>
      </c>
      <c r="AX71" s="11">
        <v>0</v>
      </c>
      <c r="AY71" s="11">
        <v>0</v>
      </c>
      <c r="AZ71" s="11">
        <v>0</v>
      </c>
      <c r="BA71" s="11">
        <v>0</v>
      </c>
      <c r="BB71" s="11">
        <v>0</v>
      </c>
      <c r="BC71" s="11">
        <v>0</v>
      </c>
      <c r="BD71" s="11">
        <v>0</v>
      </c>
      <c r="BE71" s="11">
        <v>0</v>
      </c>
      <c r="BF71" s="11">
        <v>0</v>
      </c>
      <c r="BG71" s="11">
        <v>0</v>
      </c>
    </row>
    <row r="72" spans="1:59" ht="15" x14ac:dyDescent="0.25">
      <c r="A72" s="140">
        <f>PowellInflow.Unregulated!A72</f>
        <v>0</v>
      </c>
      <c r="B72">
        <v>1</v>
      </c>
      <c r="C72">
        <v>1</v>
      </c>
      <c r="D72">
        <v>1</v>
      </c>
      <c r="E72" s="11">
        <v>0</v>
      </c>
      <c r="F72" s="11">
        <v>0</v>
      </c>
      <c r="G72" s="11">
        <v>0</v>
      </c>
      <c r="H72" s="11">
        <v>0</v>
      </c>
      <c r="I72" s="11">
        <v>0</v>
      </c>
      <c r="J72" s="11">
        <v>0</v>
      </c>
      <c r="K72" s="11">
        <v>0</v>
      </c>
      <c r="L72" s="11">
        <v>0</v>
      </c>
      <c r="M72" s="11">
        <v>0</v>
      </c>
      <c r="N72" s="11">
        <v>0</v>
      </c>
      <c r="O72" s="11">
        <v>0</v>
      </c>
      <c r="P72" s="11">
        <v>0</v>
      </c>
      <c r="Q72" s="11">
        <v>0</v>
      </c>
      <c r="R72" s="11">
        <v>0</v>
      </c>
      <c r="S72" s="11">
        <v>0</v>
      </c>
      <c r="T72" s="11">
        <v>0</v>
      </c>
      <c r="U72" s="11">
        <v>0</v>
      </c>
      <c r="V72" s="11">
        <v>0</v>
      </c>
      <c r="W72" s="11">
        <v>0</v>
      </c>
      <c r="X72" s="11">
        <v>0</v>
      </c>
      <c r="Y72" s="11">
        <v>0</v>
      </c>
      <c r="Z72" s="11">
        <v>0</v>
      </c>
      <c r="AA72" s="11">
        <v>0</v>
      </c>
      <c r="AB72" s="11">
        <v>0</v>
      </c>
      <c r="AC72" s="11">
        <v>0</v>
      </c>
      <c r="AD72" s="11">
        <v>0</v>
      </c>
      <c r="AE72" s="11">
        <v>0</v>
      </c>
      <c r="AF72" s="11">
        <v>0</v>
      </c>
      <c r="AG72" s="11">
        <v>0</v>
      </c>
      <c r="AH72" s="11">
        <v>0</v>
      </c>
      <c r="AI72" s="11">
        <v>0</v>
      </c>
      <c r="AJ72" s="11">
        <v>0</v>
      </c>
      <c r="AK72" s="11">
        <v>0</v>
      </c>
      <c r="AL72" s="11">
        <v>0</v>
      </c>
      <c r="AM72" s="11">
        <v>0</v>
      </c>
      <c r="AN72" s="11">
        <v>0</v>
      </c>
      <c r="AO72" s="11">
        <v>0</v>
      </c>
      <c r="AP72" s="11">
        <v>0</v>
      </c>
      <c r="AQ72" s="11">
        <v>0</v>
      </c>
      <c r="AR72" s="11">
        <v>0</v>
      </c>
      <c r="AS72" s="11">
        <v>0</v>
      </c>
      <c r="AT72" s="11">
        <v>0</v>
      </c>
      <c r="AU72" s="11">
        <v>0</v>
      </c>
      <c r="AV72" s="11">
        <v>0</v>
      </c>
      <c r="AW72" s="11">
        <v>0</v>
      </c>
      <c r="AX72" s="11">
        <v>0</v>
      </c>
      <c r="AY72" s="11">
        <v>0</v>
      </c>
      <c r="AZ72" s="11">
        <v>0</v>
      </c>
      <c r="BA72" s="11">
        <v>0</v>
      </c>
      <c r="BB72" s="11">
        <v>0</v>
      </c>
      <c r="BC72" s="11">
        <v>0</v>
      </c>
      <c r="BD72" s="11">
        <v>0</v>
      </c>
      <c r="BE72" s="11">
        <v>0</v>
      </c>
      <c r="BF72" s="11">
        <v>0</v>
      </c>
      <c r="BG72" s="11">
        <v>0</v>
      </c>
    </row>
    <row r="73" spans="1:59" ht="15" x14ac:dyDescent="0.25">
      <c r="A73" s="140">
        <f>PowellInflow.Unregulated!A73</f>
        <v>0</v>
      </c>
      <c r="B73">
        <v>1</v>
      </c>
      <c r="C73">
        <v>1</v>
      </c>
      <c r="D73">
        <v>1</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1">
        <v>0</v>
      </c>
      <c r="AL73" s="11">
        <v>0</v>
      </c>
      <c r="AM73" s="11">
        <v>0</v>
      </c>
      <c r="AN73" s="11">
        <v>0</v>
      </c>
      <c r="AO73" s="11">
        <v>0</v>
      </c>
      <c r="AP73" s="11">
        <v>0</v>
      </c>
      <c r="AQ73" s="11">
        <v>0</v>
      </c>
      <c r="AR73" s="11">
        <v>0</v>
      </c>
      <c r="AS73" s="11">
        <v>0</v>
      </c>
      <c r="AT73" s="11">
        <v>0</v>
      </c>
      <c r="AU73" s="11">
        <v>0</v>
      </c>
      <c r="AV73" s="11">
        <v>0</v>
      </c>
      <c r="AW73" s="11">
        <v>0</v>
      </c>
      <c r="AX73" s="11">
        <v>0</v>
      </c>
      <c r="AY73" s="11">
        <v>0</v>
      </c>
      <c r="AZ73" s="11">
        <v>0</v>
      </c>
      <c r="BA73" s="11">
        <v>0</v>
      </c>
      <c r="BB73" s="11">
        <v>0</v>
      </c>
      <c r="BC73" s="11">
        <v>0</v>
      </c>
      <c r="BD73" s="11">
        <v>0</v>
      </c>
      <c r="BE73" s="11">
        <v>0</v>
      </c>
      <c r="BF73" s="11">
        <v>0</v>
      </c>
      <c r="BG73" s="11">
        <v>0</v>
      </c>
    </row>
    <row r="74" spans="1:59" ht="15" x14ac:dyDescent="0.25">
      <c r="A74" s="140">
        <f>PowellInflow.Unregulated!A74</f>
        <v>0</v>
      </c>
      <c r="B74">
        <v>1</v>
      </c>
      <c r="C74">
        <v>1</v>
      </c>
      <c r="D74">
        <v>1</v>
      </c>
      <c r="E74" s="11">
        <v>0</v>
      </c>
      <c r="F74" s="11">
        <v>0</v>
      </c>
      <c r="G74" s="11">
        <v>0</v>
      </c>
      <c r="H74" s="11">
        <v>0</v>
      </c>
      <c r="I74" s="11">
        <v>0</v>
      </c>
      <c r="J74" s="11">
        <v>0</v>
      </c>
      <c r="K74" s="11">
        <v>0</v>
      </c>
      <c r="L74" s="11">
        <v>0</v>
      </c>
      <c r="M74" s="11">
        <v>0</v>
      </c>
      <c r="N74" s="11">
        <v>0</v>
      </c>
      <c r="O74" s="11">
        <v>0</v>
      </c>
      <c r="P74" s="11">
        <v>0</v>
      </c>
      <c r="Q74" s="11">
        <v>0</v>
      </c>
      <c r="R74" s="11">
        <v>0</v>
      </c>
      <c r="S74" s="11">
        <v>0</v>
      </c>
      <c r="T74" s="11">
        <v>0</v>
      </c>
      <c r="U74" s="11">
        <v>0</v>
      </c>
      <c r="V74" s="11">
        <v>0</v>
      </c>
      <c r="W74" s="11">
        <v>0</v>
      </c>
      <c r="X74" s="11">
        <v>0</v>
      </c>
      <c r="Y74" s="11">
        <v>0</v>
      </c>
      <c r="Z74" s="11">
        <v>0</v>
      </c>
      <c r="AA74" s="11">
        <v>0</v>
      </c>
      <c r="AB74" s="11">
        <v>0</v>
      </c>
      <c r="AC74" s="11">
        <v>0</v>
      </c>
      <c r="AD74" s="11">
        <v>0</v>
      </c>
      <c r="AE74" s="11">
        <v>0</v>
      </c>
      <c r="AF74" s="11">
        <v>0</v>
      </c>
      <c r="AG74" s="11">
        <v>0</v>
      </c>
      <c r="AH74" s="11">
        <v>0</v>
      </c>
      <c r="AI74" s="11">
        <v>0</v>
      </c>
      <c r="AJ74" s="11">
        <v>0</v>
      </c>
      <c r="AK74" s="11">
        <v>0</v>
      </c>
      <c r="AL74" s="11">
        <v>0</v>
      </c>
      <c r="AM74" s="11">
        <v>0</v>
      </c>
      <c r="AN74" s="11">
        <v>0</v>
      </c>
      <c r="AO74" s="11">
        <v>0</v>
      </c>
      <c r="AP74" s="11">
        <v>0</v>
      </c>
      <c r="AQ74" s="11">
        <v>0</v>
      </c>
      <c r="AR74" s="11">
        <v>0</v>
      </c>
      <c r="AS74" s="11">
        <v>0</v>
      </c>
      <c r="AT74" s="11">
        <v>0</v>
      </c>
      <c r="AU74" s="11">
        <v>0</v>
      </c>
      <c r="AV74" s="11">
        <v>0</v>
      </c>
      <c r="AW74" s="11">
        <v>0</v>
      </c>
      <c r="AX74" s="11">
        <v>0</v>
      </c>
      <c r="AY74" s="11">
        <v>0</v>
      </c>
      <c r="AZ74" s="11">
        <v>0</v>
      </c>
      <c r="BA74" s="11">
        <v>0</v>
      </c>
      <c r="BB74" s="11">
        <v>0</v>
      </c>
      <c r="BC74" s="11">
        <v>0</v>
      </c>
      <c r="BD74" s="11">
        <v>0</v>
      </c>
      <c r="BE74" s="11">
        <v>0</v>
      </c>
      <c r="BF74" s="11">
        <v>0</v>
      </c>
      <c r="BG74" s="11">
        <v>0</v>
      </c>
    </row>
    <row r="75" spans="1:59" ht="15" x14ac:dyDescent="0.25">
      <c r="A75" s="140">
        <f>PowellInflow.Unregulated!A75</f>
        <v>0</v>
      </c>
      <c r="B75">
        <v>1</v>
      </c>
      <c r="C75">
        <v>1</v>
      </c>
      <c r="D75">
        <v>1</v>
      </c>
      <c r="E75" s="11">
        <v>0</v>
      </c>
      <c r="F75" s="11">
        <v>0</v>
      </c>
      <c r="G75" s="11">
        <v>0</v>
      </c>
      <c r="H75" s="11">
        <v>0</v>
      </c>
      <c r="I75" s="11">
        <v>0</v>
      </c>
      <c r="J75" s="11">
        <v>0</v>
      </c>
      <c r="K75" s="11">
        <v>0</v>
      </c>
      <c r="L75" s="11">
        <v>0</v>
      </c>
      <c r="M75" s="11">
        <v>0</v>
      </c>
      <c r="N75" s="11">
        <v>0</v>
      </c>
      <c r="O75" s="11">
        <v>0</v>
      </c>
      <c r="P75" s="11">
        <v>0</v>
      </c>
      <c r="Q75" s="11">
        <v>0</v>
      </c>
      <c r="R75" s="11">
        <v>0</v>
      </c>
      <c r="S75" s="11">
        <v>0</v>
      </c>
      <c r="T75" s="11">
        <v>0</v>
      </c>
      <c r="U75" s="11">
        <v>0</v>
      </c>
      <c r="V75" s="11">
        <v>0</v>
      </c>
      <c r="W75" s="11">
        <v>0</v>
      </c>
      <c r="X75" s="11">
        <v>0</v>
      </c>
      <c r="Y75" s="11">
        <v>0</v>
      </c>
      <c r="Z75" s="11">
        <v>0</v>
      </c>
      <c r="AA75" s="11">
        <v>0</v>
      </c>
      <c r="AB75" s="11">
        <v>0</v>
      </c>
      <c r="AC75" s="11">
        <v>0</v>
      </c>
      <c r="AD75" s="11">
        <v>0</v>
      </c>
      <c r="AE75" s="11">
        <v>0</v>
      </c>
      <c r="AF75" s="11">
        <v>0</v>
      </c>
      <c r="AG75" s="11">
        <v>0</v>
      </c>
      <c r="AH75" s="11">
        <v>0</v>
      </c>
      <c r="AI75" s="11">
        <v>0</v>
      </c>
      <c r="AJ75" s="11">
        <v>0</v>
      </c>
      <c r="AK75" s="11">
        <v>0</v>
      </c>
      <c r="AL75" s="11">
        <v>0</v>
      </c>
      <c r="AM75" s="11">
        <v>0</v>
      </c>
      <c r="AN75" s="11">
        <v>0</v>
      </c>
      <c r="AO75" s="11">
        <v>0</v>
      </c>
      <c r="AP75" s="11">
        <v>0</v>
      </c>
      <c r="AQ75" s="11">
        <v>0</v>
      </c>
      <c r="AR75" s="11">
        <v>0</v>
      </c>
      <c r="AS75" s="11">
        <v>0</v>
      </c>
      <c r="AT75" s="11">
        <v>0</v>
      </c>
      <c r="AU75" s="11">
        <v>0</v>
      </c>
      <c r="AV75" s="11">
        <v>0</v>
      </c>
      <c r="AW75" s="11">
        <v>0</v>
      </c>
      <c r="AX75" s="11">
        <v>0</v>
      </c>
      <c r="AY75" s="11">
        <v>0</v>
      </c>
      <c r="AZ75" s="11">
        <v>0</v>
      </c>
      <c r="BA75" s="11">
        <v>0</v>
      </c>
      <c r="BB75" s="11">
        <v>0</v>
      </c>
      <c r="BC75" s="11">
        <v>0</v>
      </c>
      <c r="BD75" s="11">
        <v>0</v>
      </c>
      <c r="BE75" s="11">
        <v>0</v>
      </c>
      <c r="BF75" s="11">
        <v>0</v>
      </c>
      <c r="BG75" s="11">
        <v>0</v>
      </c>
    </row>
    <row r="76" spans="1:59" ht="15" x14ac:dyDescent="0.25">
      <c r="A76" s="140">
        <f>PowellInflow.Unregulated!A76</f>
        <v>0</v>
      </c>
      <c r="B76">
        <v>1</v>
      </c>
      <c r="C76">
        <v>1</v>
      </c>
      <c r="D76">
        <v>1</v>
      </c>
      <c r="E76" s="11">
        <v>0</v>
      </c>
      <c r="F76" s="11">
        <v>0</v>
      </c>
      <c r="G76" s="11">
        <v>0</v>
      </c>
      <c r="H76" s="11">
        <v>0</v>
      </c>
      <c r="I76" s="11">
        <v>0</v>
      </c>
      <c r="J76" s="11">
        <v>0</v>
      </c>
      <c r="K76" s="11">
        <v>0</v>
      </c>
      <c r="L76" s="11">
        <v>0</v>
      </c>
      <c r="M76" s="11">
        <v>0</v>
      </c>
      <c r="N76" s="11">
        <v>0</v>
      </c>
      <c r="O76" s="11">
        <v>0</v>
      </c>
      <c r="P76" s="11">
        <v>0</v>
      </c>
      <c r="Q76" s="11">
        <v>0</v>
      </c>
      <c r="R76" s="11">
        <v>0</v>
      </c>
      <c r="S76" s="11">
        <v>0</v>
      </c>
      <c r="T76" s="11">
        <v>0</v>
      </c>
      <c r="U76" s="11">
        <v>0</v>
      </c>
      <c r="V76" s="11">
        <v>0</v>
      </c>
      <c r="W76" s="11">
        <v>0</v>
      </c>
      <c r="X76" s="11">
        <v>0</v>
      </c>
      <c r="Y76" s="11">
        <v>0</v>
      </c>
      <c r="Z76" s="11">
        <v>0</v>
      </c>
      <c r="AA76" s="11">
        <v>0</v>
      </c>
      <c r="AB76" s="11">
        <v>0</v>
      </c>
      <c r="AC76" s="11">
        <v>0</v>
      </c>
      <c r="AD76" s="11">
        <v>0</v>
      </c>
      <c r="AE76" s="11">
        <v>0</v>
      </c>
      <c r="AF76" s="11">
        <v>0</v>
      </c>
      <c r="AG76" s="11">
        <v>0</v>
      </c>
      <c r="AH76" s="11">
        <v>0</v>
      </c>
      <c r="AI76" s="11">
        <v>0</v>
      </c>
      <c r="AJ76" s="11">
        <v>0</v>
      </c>
      <c r="AK76" s="11">
        <v>0</v>
      </c>
      <c r="AL76" s="11">
        <v>0</v>
      </c>
      <c r="AM76" s="11">
        <v>0</v>
      </c>
      <c r="AN76" s="11">
        <v>0</v>
      </c>
      <c r="AO76" s="11">
        <v>0</v>
      </c>
      <c r="AP76" s="11">
        <v>0</v>
      </c>
      <c r="AQ76" s="11">
        <v>0</v>
      </c>
      <c r="AR76" s="11">
        <v>0</v>
      </c>
      <c r="AS76" s="11">
        <v>0</v>
      </c>
      <c r="AT76" s="11">
        <v>0</v>
      </c>
      <c r="AU76" s="11">
        <v>0</v>
      </c>
      <c r="AV76" s="11">
        <v>0</v>
      </c>
      <c r="AW76" s="11">
        <v>0</v>
      </c>
      <c r="AX76" s="11">
        <v>0</v>
      </c>
      <c r="AY76" s="11">
        <v>0</v>
      </c>
      <c r="AZ76" s="11">
        <v>0</v>
      </c>
      <c r="BA76" s="11">
        <v>0</v>
      </c>
      <c r="BB76" s="11">
        <v>0</v>
      </c>
      <c r="BC76" s="11">
        <v>0</v>
      </c>
      <c r="BD76" s="11">
        <v>0</v>
      </c>
      <c r="BE76" s="11">
        <v>0</v>
      </c>
      <c r="BF76" s="11">
        <v>0</v>
      </c>
      <c r="BG76" s="11">
        <v>0</v>
      </c>
    </row>
    <row r="77" spans="1:59" ht="15" x14ac:dyDescent="0.25">
      <c r="A77" s="140">
        <f>PowellInflow.Unregulated!A77</f>
        <v>0</v>
      </c>
      <c r="B77">
        <v>1</v>
      </c>
      <c r="C77">
        <v>1</v>
      </c>
      <c r="D77">
        <v>1</v>
      </c>
      <c r="E77" s="11">
        <v>0</v>
      </c>
      <c r="F77" s="11">
        <v>0</v>
      </c>
      <c r="G77" s="11">
        <v>0</v>
      </c>
      <c r="H77" s="11">
        <v>0</v>
      </c>
      <c r="I77" s="11">
        <v>0</v>
      </c>
      <c r="J77" s="11">
        <v>0</v>
      </c>
      <c r="K77" s="11">
        <v>0</v>
      </c>
      <c r="L77" s="11">
        <v>0</v>
      </c>
      <c r="M77" s="11">
        <v>0</v>
      </c>
      <c r="N77" s="11">
        <v>0</v>
      </c>
      <c r="O77" s="11">
        <v>0</v>
      </c>
      <c r="P77" s="11">
        <v>0</v>
      </c>
      <c r="Q77" s="11">
        <v>0</v>
      </c>
      <c r="R77" s="11">
        <v>0</v>
      </c>
      <c r="S77" s="11">
        <v>0</v>
      </c>
      <c r="T77" s="11">
        <v>0</v>
      </c>
      <c r="U77" s="11">
        <v>0</v>
      </c>
      <c r="V77" s="11">
        <v>0</v>
      </c>
      <c r="W77" s="11">
        <v>0</v>
      </c>
      <c r="X77" s="11">
        <v>0</v>
      </c>
      <c r="Y77" s="11">
        <v>0</v>
      </c>
      <c r="Z77" s="11">
        <v>0</v>
      </c>
      <c r="AA77" s="11">
        <v>0</v>
      </c>
      <c r="AB77" s="11">
        <v>0</v>
      </c>
      <c r="AC77" s="11">
        <v>0</v>
      </c>
      <c r="AD77" s="11">
        <v>0</v>
      </c>
      <c r="AE77" s="11">
        <v>0</v>
      </c>
      <c r="AF77" s="11">
        <v>0</v>
      </c>
      <c r="AG77" s="11">
        <v>0</v>
      </c>
      <c r="AH77" s="11">
        <v>0</v>
      </c>
      <c r="AI77" s="11">
        <v>0</v>
      </c>
      <c r="AJ77" s="11">
        <v>0</v>
      </c>
      <c r="AK77" s="11">
        <v>0</v>
      </c>
      <c r="AL77" s="11">
        <v>0</v>
      </c>
      <c r="AM77" s="11">
        <v>0</v>
      </c>
      <c r="AN77" s="11">
        <v>0</v>
      </c>
      <c r="AO77" s="11">
        <v>0</v>
      </c>
      <c r="AP77" s="11">
        <v>0</v>
      </c>
      <c r="AQ77" s="11">
        <v>0</v>
      </c>
      <c r="AR77" s="11">
        <v>0</v>
      </c>
      <c r="AS77" s="11">
        <v>0</v>
      </c>
      <c r="AT77" s="11">
        <v>0</v>
      </c>
      <c r="AU77" s="11">
        <v>0</v>
      </c>
      <c r="AV77" s="11">
        <v>0</v>
      </c>
      <c r="AW77" s="11">
        <v>0</v>
      </c>
      <c r="AX77" s="11">
        <v>0</v>
      </c>
      <c r="AY77" s="11">
        <v>0</v>
      </c>
      <c r="AZ77" s="11">
        <v>0</v>
      </c>
      <c r="BA77" s="11">
        <v>0</v>
      </c>
      <c r="BB77" s="11">
        <v>0</v>
      </c>
      <c r="BC77" s="11">
        <v>0</v>
      </c>
      <c r="BD77" s="11">
        <v>0</v>
      </c>
      <c r="BE77" s="11">
        <v>0</v>
      </c>
      <c r="BF77" s="11">
        <v>0</v>
      </c>
      <c r="BG77" s="11">
        <v>0</v>
      </c>
    </row>
    <row r="78" spans="1:59" ht="15" x14ac:dyDescent="0.25">
      <c r="A78" s="140">
        <f>PowellInflow.Unregulated!A78</f>
        <v>0</v>
      </c>
      <c r="B78">
        <v>1</v>
      </c>
      <c r="C78">
        <v>1</v>
      </c>
      <c r="D78">
        <v>1</v>
      </c>
      <c r="E78" s="11">
        <v>0</v>
      </c>
      <c r="F78" s="11">
        <v>0</v>
      </c>
      <c r="G78" s="11">
        <v>0</v>
      </c>
      <c r="H78" s="11">
        <v>0</v>
      </c>
      <c r="I78" s="11">
        <v>0</v>
      </c>
      <c r="J78" s="11">
        <v>0</v>
      </c>
      <c r="K78" s="11">
        <v>0</v>
      </c>
      <c r="L78" s="11">
        <v>0</v>
      </c>
      <c r="M78" s="11">
        <v>0</v>
      </c>
      <c r="N78" s="11">
        <v>0</v>
      </c>
      <c r="O78" s="11">
        <v>0</v>
      </c>
      <c r="P78" s="11">
        <v>0</v>
      </c>
      <c r="Q78" s="11">
        <v>0</v>
      </c>
      <c r="R78" s="11">
        <v>0</v>
      </c>
      <c r="S78" s="11">
        <v>0</v>
      </c>
      <c r="T78" s="11">
        <v>0</v>
      </c>
      <c r="U78" s="11">
        <v>0</v>
      </c>
      <c r="V78" s="11">
        <v>0</v>
      </c>
      <c r="W78" s="11">
        <v>0</v>
      </c>
      <c r="X78" s="11">
        <v>0</v>
      </c>
      <c r="Y78" s="11">
        <v>0</v>
      </c>
      <c r="Z78" s="11">
        <v>0</v>
      </c>
      <c r="AA78" s="11">
        <v>0</v>
      </c>
      <c r="AB78" s="11">
        <v>0</v>
      </c>
      <c r="AC78" s="11">
        <v>0</v>
      </c>
      <c r="AD78" s="11">
        <v>0</v>
      </c>
      <c r="AE78" s="11">
        <v>0</v>
      </c>
      <c r="AF78" s="11">
        <v>0</v>
      </c>
      <c r="AG78" s="11">
        <v>0</v>
      </c>
      <c r="AH78" s="11">
        <v>0</v>
      </c>
      <c r="AI78" s="11">
        <v>0</v>
      </c>
      <c r="AJ78" s="11">
        <v>0</v>
      </c>
      <c r="AK78" s="11">
        <v>0</v>
      </c>
      <c r="AL78" s="11">
        <v>0</v>
      </c>
      <c r="AM78" s="11">
        <v>0</v>
      </c>
      <c r="AN78" s="11">
        <v>0</v>
      </c>
      <c r="AO78" s="11">
        <v>0</v>
      </c>
      <c r="AP78" s="11">
        <v>0</v>
      </c>
      <c r="AQ78" s="11">
        <v>0</v>
      </c>
      <c r="AR78" s="11">
        <v>0</v>
      </c>
      <c r="AS78" s="11">
        <v>0</v>
      </c>
      <c r="AT78" s="11">
        <v>0</v>
      </c>
      <c r="AU78" s="11">
        <v>0</v>
      </c>
      <c r="AV78" s="11">
        <v>0</v>
      </c>
      <c r="AW78" s="11">
        <v>0</v>
      </c>
      <c r="AX78" s="11">
        <v>0</v>
      </c>
      <c r="AY78" s="11">
        <v>0</v>
      </c>
      <c r="AZ78" s="11">
        <v>0</v>
      </c>
      <c r="BA78" s="11">
        <v>0</v>
      </c>
      <c r="BB78" s="11">
        <v>0</v>
      </c>
      <c r="BC78" s="11">
        <v>0</v>
      </c>
      <c r="BD78" s="11">
        <v>0</v>
      </c>
      <c r="BE78" s="11">
        <v>0</v>
      </c>
      <c r="BF78" s="11">
        <v>0</v>
      </c>
      <c r="BG78" s="11">
        <v>0</v>
      </c>
    </row>
    <row r="79" spans="1:59" ht="15" x14ac:dyDescent="0.25">
      <c r="A79" s="140">
        <f>PowellInflow.Unregulated!A79</f>
        <v>0</v>
      </c>
      <c r="B79">
        <v>1</v>
      </c>
      <c r="C79">
        <v>1</v>
      </c>
      <c r="D79">
        <v>1</v>
      </c>
      <c r="E79" s="11">
        <v>0</v>
      </c>
      <c r="F79" s="11">
        <v>0</v>
      </c>
      <c r="G79" s="11">
        <v>0</v>
      </c>
      <c r="H79" s="11">
        <v>0</v>
      </c>
      <c r="I79" s="11">
        <v>0</v>
      </c>
      <c r="J79" s="11">
        <v>0</v>
      </c>
      <c r="K79" s="11">
        <v>0</v>
      </c>
      <c r="L79" s="11">
        <v>0</v>
      </c>
      <c r="M79" s="11">
        <v>0</v>
      </c>
      <c r="N79" s="11">
        <v>0</v>
      </c>
      <c r="O79" s="11">
        <v>0</v>
      </c>
      <c r="P79" s="11">
        <v>0</v>
      </c>
      <c r="Q79" s="11">
        <v>0</v>
      </c>
      <c r="R79" s="11">
        <v>0</v>
      </c>
      <c r="S79" s="11">
        <v>0</v>
      </c>
      <c r="T79" s="11">
        <v>0</v>
      </c>
      <c r="U79" s="11">
        <v>0</v>
      </c>
      <c r="V79" s="11">
        <v>0</v>
      </c>
      <c r="W79" s="11">
        <v>0</v>
      </c>
      <c r="X79" s="11">
        <v>0</v>
      </c>
      <c r="Y79" s="11">
        <v>0</v>
      </c>
      <c r="Z79" s="11">
        <v>0</v>
      </c>
      <c r="AA79" s="11">
        <v>0</v>
      </c>
      <c r="AB79" s="11">
        <v>0</v>
      </c>
      <c r="AC79" s="11">
        <v>0</v>
      </c>
      <c r="AD79" s="11">
        <v>0</v>
      </c>
      <c r="AE79" s="11">
        <v>0</v>
      </c>
      <c r="AF79" s="11">
        <v>0</v>
      </c>
      <c r="AG79" s="11">
        <v>0</v>
      </c>
      <c r="AH79" s="11">
        <v>0</v>
      </c>
      <c r="AI79" s="11">
        <v>0</v>
      </c>
      <c r="AJ79" s="11">
        <v>0</v>
      </c>
      <c r="AK79" s="11">
        <v>0</v>
      </c>
      <c r="AL79" s="11">
        <v>0</v>
      </c>
      <c r="AM79" s="11">
        <v>0</v>
      </c>
      <c r="AN79" s="11">
        <v>0</v>
      </c>
      <c r="AO79" s="11">
        <v>0</v>
      </c>
      <c r="AP79" s="11">
        <v>0</v>
      </c>
      <c r="AQ79" s="11">
        <v>0</v>
      </c>
      <c r="AR79" s="11">
        <v>0</v>
      </c>
      <c r="AS79" s="11">
        <v>0</v>
      </c>
      <c r="AT79" s="11">
        <v>0</v>
      </c>
      <c r="AU79" s="11">
        <v>0</v>
      </c>
      <c r="AV79" s="11">
        <v>0</v>
      </c>
      <c r="AW79" s="11">
        <v>0</v>
      </c>
      <c r="AX79" s="11">
        <v>0</v>
      </c>
      <c r="AY79" s="11">
        <v>0</v>
      </c>
      <c r="AZ79" s="11">
        <v>0</v>
      </c>
      <c r="BA79" s="11">
        <v>0</v>
      </c>
      <c r="BB79" s="11">
        <v>0</v>
      </c>
      <c r="BC79" s="11">
        <v>0</v>
      </c>
      <c r="BD79" s="11">
        <v>0</v>
      </c>
      <c r="BE79" s="11">
        <v>0</v>
      </c>
      <c r="BF79" s="11">
        <v>0</v>
      </c>
      <c r="BG79" s="11">
        <v>0</v>
      </c>
    </row>
    <row r="80" spans="1:59" ht="15" x14ac:dyDescent="0.25">
      <c r="A80" s="140">
        <f>PowellInflow.Unregulated!A80</f>
        <v>0</v>
      </c>
      <c r="B80">
        <v>1</v>
      </c>
      <c r="C80">
        <v>1</v>
      </c>
      <c r="D80">
        <v>1</v>
      </c>
      <c r="E80" s="11">
        <v>0</v>
      </c>
      <c r="F80" s="11">
        <v>0</v>
      </c>
      <c r="G80" s="11">
        <v>0</v>
      </c>
      <c r="H80" s="11">
        <v>0</v>
      </c>
      <c r="I80" s="11">
        <v>0</v>
      </c>
      <c r="J80" s="11">
        <v>0</v>
      </c>
      <c r="K80" s="11">
        <v>0</v>
      </c>
      <c r="L80" s="11">
        <v>0</v>
      </c>
      <c r="M80" s="11">
        <v>0</v>
      </c>
      <c r="N80" s="11">
        <v>0</v>
      </c>
      <c r="O80" s="11">
        <v>0</v>
      </c>
      <c r="P80" s="11">
        <v>0</v>
      </c>
      <c r="Q80" s="11">
        <v>0</v>
      </c>
      <c r="R80" s="11">
        <v>0</v>
      </c>
      <c r="S80" s="11">
        <v>0</v>
      </c>
      <c r="T80" s="11">
        <v>0</v>
      </c>
      <c r="U80" s="11">
        <v>0</v>
      </c>
      <c r="V80" s="11">
        <v>0</v>
      </c>
      <c r="W80" s="11">
        <v>0</v>
      </c>
      <c r="X80" s="11">
        <v>0</v>
      </c>
      <c r="Y80" s="11">
        <v>0</v>
      </c>
      <c r="Z80" s="11">
        <v>0</v>
      </c>
      <c r="AA80" s="11">
        <v>0</v>
      </c>
      <c r="AB80" s="11">
        <v>0</v>
      </c>
      <c r="AC80" s="11">
        <v>0</v>
      </c>
      <c r="AD80" s="11">
        <v>0</v>
      </c>
      <c r="AE80" s="11">
        <v>0</v>
      </c>
      <c r="AF80" s="11">
        <v>0</v>
      </c>
      <c r="AG80" s="11">
        <v>0</v>
      </c>
      <c r="AH80" s="11">
        <v>0</v>
      </c>
      <c r="AI80" s="11">
        <v>0</v>
      </c>
      <c r="AJ80" s="11">
        <v>0</v>
      </c>
      <c r="AK80" s="11">
        <v>0</v>
      </c>
      <c r="AL80" s="11">
        <v>0</v>
      </c>
      <c r="AM80" s="11">
        <v>0</v>
      </c>
      <c r="AN80" s="11">
        <v>0</v>
      </c>
      <c r="AO80" s="11">
        <v>0</v>
      </c>
      <c r="AP80" s="11">
        <v>0</v>
      </c>
      <c r="AQ80" s="11">
        <v>0</v>
      </c>
      <c r="AR80" s="11">
        <v>0</v>
      </c>
      <c r="AS80" s="11">
        <v>0</v>
      </c>
      <c r="AT80" s="11">
        <v>0</v>
      </c>
      <c r="AU80" s="11">
        <v>0</v>
      </c>
      <c r="AV80" s="11">
        <v>0</v>
      </c>
      <c r="AW80" s="11">
        <v>0</v>
      </c>
      <c r="AX80" s="11">
        <v>0</v>
      </c>
      <c r="AY80" s="11">
        <v>0</v>
      </c>
      <c r="AZ80" s="11">
        <v>0</v>
      </c>
      <c r="BA80" s="11">
        <v>0</v>
      </c>
      <c r="BB80" s="11">
        <v>0</v>
      </c>
      <c r="BC80" s="11">
        <v>0</v>
      </c>
      <c r="BD80" s="11">
        <v>0</v>
      </c>
      <c r="BE80" s="11">
        <v>0</v>
      </c>
      <c r="BF80" s="11">
        <v>0</v>
      </c>
      <c r="BG80" s="11">
        <v>0</v>
      </c>
    </row>
    <row r="81" spans="1:59" ht="15" x14ac:dyDescent="0.25">
      <c r="A81" s="141"/>
      <c r="B81">
        <v>1</v>
      </c>
      <c r="C81">
        <v>1</v>
      </c>
      <c r="D81">
        <v>1</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11">
        <v>0</v>
      </c>
      <c r="AN81" s="11">
        <v>0</v>
      </c>
      <c r="AO81" s="11">
        <v>0</v>
      </c>
      <c r="AP81" s="11">
        <v>0</v>
      </c>
      <c r="AQ81" s="11">
        <v>0</v>
      </c>
      <c r="AR81" s="11">
        <v>0</v>
      </c>
      <c r="AS81" s="11">
        <v>0</v>
      </c>
      <c r="AT81" s="11">
        <v>0</v>
      </c>
      <c r="AU81" s="11">
        <v>0</v>
      </c>
      <c r="AV81" s="11">
        <v>0</v>
      </c>
      <c r="AW81" s="11">
        <v>0</v>
      </c>
      <c r="AX81" s="11">
        <v>0</v>
      </c>
      <c r="AY81" s="11">
        <v>0</v>
      </c>
      <c r="AZ81" s="11">
        <v>0</v>
      </c>
      <c r="BA81" s="11">
        <v>0</v>
      </c>
      <c r="BB81" s="11">
        <v>0</v>
      </c>
      <c r="BC81" s="11">
        <v>0</v>
      </c>
      <c r="BD81" s="11">
        <v>0</v>
      </c>
      <c r="BE81" s="11">
        <v>0</v>
      </c>
      <c r="BF81" s="11">
        <v>0</v>
      </c>
      <c r="BG81" s="11">
        <v>0</v>
      </c>
    </row>
    <row r="82" spans="1:59" ht="15" x14ac:dyDescent="0.25">
      <c r="A82" s="141"/>
      <c r="B82">
        <v>1</v>
      </c>
      <c r="C82">
        <v>1</v>
      </c>
      <c r="D82">
        <v>1</v>
      </c>
      <c r="E82" s="11">
        <v>0</v>
      </c>
      <c r="F82" s="11">
        <v>0</v>
      </c>
      <c r="G82" s="11">
        <v>0</v>
      </c>
      <c r="H82" s="11">
        <v>0</v>
      </c>
      <c r="I82" s="11">
        <v>0</v>
      </c>
      <c r="J82" s="11">
        <v>0</v>
      </c>
      <c r="K82" s="11">
        <v>0</v>
      </c>
      <c r="L82" s="11">
        <v>0</v>
      </c>
      <c r="M82" s="11">
        <v>0</v>
      </c>
      <c r="N82" s="11">
        <v>0</v>
      </c>
      <c r="O82" s="11">
        <v>0</v>
      </c>
      <c r="P82" s="11">
        <v>0</v>
      </c>
      <c r="Q82" s="11">
        <v>0</v>
      </c>
      <c r="R82" s="11">
        <v>0</v>
      </c>
      <c r="S82" s="11">
        <v>0</v>
      </c>
      <c r="T82" s="11">
        <v>0</v>
      </c>
      <c r="U82" s="11">
        <v>0</v>
      </c>
      <c r="V82" s="11">
        <v>0</v>
      </c>
      <c r="W82" s="11">
        <v>0</v>
      </c>
      <c r="X82" s="11">
        <v>0</v>
      </c>
      <c r="Y82" s="11">
        <v>0</v>
      </c>
      <c r="Z82" s="11">
        <v>0</v>
      </c>
      <c r="AA82" s="11">
        <v>0</v>
      </c>
      <c r="AB82" s="11">
        <v>0</v>
      </c>
      <c r="AC82" s="11">
        <v>0</v>
      </c>
      <c r="AD82" s="11">
        <v>0</v>
      </c>
      <c r="AE82" s="11">
        <v>0</v>
      </c>
      <c r="AF82" s="11">
        <v>0</v>
      </c>
      <c r="AG82" s="11">
        <v>0</v>
      </c>
      <c r="AH82" s="11">
        <v>0</v>
      </c>
      <c r="AI82" s="11">
        <v>0</v>
      </c>
      <c r="AJ82" s="11">
        <v>0</v>
      </c>
      <c r="AK82" s="11">
        <v>0</v>
      </c>
      <c r="AL82" s="11">
        <v>0</v>
      </c>
      <c r="AM82" s="11">
        <v>0</v>
      </c>
      <c r="AN82" s="11">
        <v>0</v>
      </c>
      <c r="AO82" s="11">
        <v>0</v>
      </c>
      <c r="AP82" s="11">
        <v>0</v>
      </c>
      <c r="AQ82" s="11">
        <v>0</v>
      </c>
      <c r="AR82" s="11">
        <v>0</v>
      </c>
      <c r="AS82" s="11">
        <v>0</v>
      </c>
      <c r="AT82" s="11">
        <v>0</v>
      </c>
      <c r="AU82" s="11">
        <v>0</v>
      </c>
      <c r="AV82" s="11">
        <v>0</v>
      </c>
      <c r="AW82" s="11">
        <v>0</v>
      </c>
      <c r="AX82" s="11">
        <v>0</v>
      </c>
      <c r="AY82" s="11">
        <v>0</v>
      </c>
      <c r="AZ82" s="11">
        <v>0</v>
      </c>
      <c r="BA82" s="11">
        <v>0</v>
      </c>
      <c r="BB82" s="11">
        <v>0</v>
      </c>
      <c r="BC82" s="11">
        <v>0</v>
      </c>
      <c r="BD82" s="11">
        <v>0</v>
      </c>
      <c r="BE82" s="11">
        <v>0</v>
      </c>
      <c r="BF82" s="11">
        <v>0</v>
      </c>
      <c r="BG82" s="11">
        <v>0</v>
      </c>
    </row>
    <row r="83" spans="1:59" ht="15" x14ac:dyDescent="0.25">
      <c r="A83" s="141"/>
      <c r="B83">
        <v>1</v>
      </c>
      <c r="C83">
        <v>1</v>
      </c>
      <c r="D83">
        <v>1</v>
      </c>
      <c r="E83" s="11">
        <v>0</v>
      </c>
      <c r="F83" s="11">
        <v>0</v>
      </c>
      <c r="G83" s="11">
        <v>0</v>
      </c>
      <c r="H83" s="11">
        <v>0</v>
      </c>
      <c r="I83" s="11">
        <v>0</v>
      </c>
      <c r="J83" s="11">
        <v>0</v>
      </c>
      <c r="K83" s="11">
        <v>0</v>
      </c>
      <c r="L83" s="11">
        <v>0</v>
      </c>
      <c r="M83" s="11">
        <v>0</v>
      </c>
      <c r="N83" s="11">
        <v>0</v>
      </c>
      <c r="O83" s="11">
        <v>0</v>
      </c>
      <c r="P83" s="11">
        <v>0</v>
      </c>
      <c r="Q83" s="11">
        <v>0</v>
      </c>
      <c r="R83" s="11">
        <v>0</v>
      </c>
      <c r="S83" s="11">
        <v>0</v>
      </c>
      <c r="T83" s="11">
        <v>0</v>
      </c>
      <c r="U83" s="11">
        <v>0</v>
      </c>
      <c r="V83" s="11">
        <v>0</v>
      </c>
      <c r="W83" s="11">
        <v>0</v>
      </c>
      <c r="X83" s="11">
        <v>0</v>
      </c>
      <c r="Y83" s="11">
        <v>0</v>
      </c>
      <c r="Z83" s="11">
        <v>0</v>
      </c>
      <c r="AA83" s="11">
        <v>0</v>
      </c>
      <c r="AB83" s="11">
        <v>0</v>
      </c>
      <c r="AC83" s="11">
        <v>0</v>
      </c>
      <c r="AD83" s="11">
        <v>0</v>
      </c>
      <c r="AE83" s="11">
        <v>0</v>
      </c>
      <c r="AF83" s="11">
        <v>0</v>
      </c>
      <c r="AG83" s="11">
        <v>0</v>
      </c>
      <c r="AH83" s="11">
        <v>0</v>
      </c>
      <c r="AI83" s="11">
        <v>0</v>
      </c>
      <c r="AJ83" s="11">
        <v>0</v>
      </c>
      <c r="AK83" s="11">
        <v>0</v>
      </c>
      <c r="AL83" s="11">
        <v>0</v>
      </c>
      <c r="AM83" s="11">
        <v>0</v>
      </c>
      <c r="AN83" s="11">
        <v>0</v>
      </c>
      <c r="AO83" s="11">
        <v>0</v>
      </c>
      <c r="AP83" s="11">
        <v>0</v>
      </c>
      <c r="AQ83" s="11">
        <v>0</v>
      </c>
      <c r="AR83" s="11">
        <v>0</v>
      </c>
      <c r="AS83" s="11">
        <v>0</v>
      </c>
      <c r="AT83" s="11">
        <v>0</v>
      </c>
      <c r="AU83" s="11">
        <v>0</v>
      </c>
      <c r="AV83" s="11">
        <v>0</v>
      </c>
      <c r="AW83" s="11">
        <v>0</v>
      </c>
      <c r="AX83" s="11">
        <v>0</v>
      </c>
      <c r="AY83" s="11">
        <v>0</v>
      </c>
      <c r="AZ83" s="11">
        <v>0</v>
      </c>
      <c r="BA83" s="11">
        <v>0</v>
      </c>
      <c r="BB83" s="11">
        <v>0</v>
      </c>
      <c r="BC83" s="11">
        <v>0</v>
      </c>
      <c r="BD83" s="11">
        <v>0</v>
      </c>
      <c r="BE83" s="11">
        <v>0</v>
      </c>
      <c r="BF83" s="11">
        <v>0</v>
      </c>
      <c r="BG83" s="11">
        <v>0</v>
      </c>
    </row>
    <row r="84" spans="1:59" ht="15" x14ac:dyDescent="0.25">
      <c r="A84" s="141"/>
      <c r="B84">
        <v>1</v>
      </c>
      <c r="C84">
        <v>1</v>
      </c>
      <c r="D84">
        <v>1</v>
      </c>
      <c r="E84" s="11">
        <v>0</v>
      </c>
      <c r="F84" s="11">
        <v>0</v>
      </c>
      <c r="G84" s="11">
        <v>0</v>
      </c>
      <c r="H84" s="11">
        <v>0</v>
      </c>
      <c r="I84" s="11">
        <v>0</v>
      </c>
      <c r="J84" s="11">
        <v>0</v>
      </c>
      <c r="K84" s="11">
        <v>0</v>
      </c>
      <c r="L84" s="11">
        <v>0</v>
      </c>
      <c r="M84" s="11">
        <v>0</v>
      </c>
      <c r="N84" s="11">
        <v>0</v>
      </c>
      <c r="O84" s="11">
        <v>0</v>
      </c>
      <c r="P84" s="11">
        <v>0</v>
      </c>
      <c r="Q84" s="11">
        <v>0</v>
      </c>
      <c r="R84" s="11">
        <v>0</v>
      </c>
      <c r="S84" s="11">
        <v>0</v>
      </c>
      <c r="T84" s="11">
        <v>0</v>
      </c>
      <c r="U84" s="11">
        <v>0</v>
      </c>
      <c r="V84" s="11">
        <v>0</v>
      </c>
      <c r="W84" s="11">
        <v>0</v>
      </c>
      <c r="X84" s="11">
        <v>0</v>
      </c>
      <c r="Y84" s="11">
        <v>0</v>
      </c>
      <c r="Z84" s="11">
        <v>0</v>
      </c>
      <c r="AA84" s="11">
        <v>0</v>
      </c>
      <c r="AB84" s="11">
        <v>0</v>
      </c>
      <c r="AC84" s="11">
        <v>0</v>
      </c>
      <c r="AD84" s="11">
        <v>0</v>
      </c>
      <c r="AE84" s="11">
        <v>0</v>
      </c>
      <c r="AF84" s="11">
        <v>0</v>
      </c>
      <c r="AG84" s="11">
        <v>0</v>
      </c>
      <c r="AH84" s="11">
        <v>0</v>
      </c>
      <c r="AI84" s="11">
        <v>0</v>
      </c>
      <c r="AJ84" s="11">
        <v>0</v>
      </c>
      <c r="AK84" s="11">
        <v>0</v>
      </c>
      <c r="AL84" s="11">
        <v>0</v>
      </c>
      <c r="AM84" s="11">
        <v>0</v>
      </c>
      <c r="AN84" s="11">
        <v>0</v>
      </c>
      <c r="AO84" s="11">
        <v>0</v>
      </c>
      <c r="AP84" s="11">
        <v>0</v>
      </c>
      <c r="AQ84" s="11">
        <v>0</v>
      </c>
      <c r="AR84" s="11">
        <v>0</v>
      </c>
      <c r="AS84" s="11">
        <v>0</v>
      </c>
      <c r="AT84" s="11">
        <v>0</v>
      </c>
      <c r="AU84" s="11">
        <v>0</v>
      </c>
      <c r="AV84" s="11">
        <v>0</v>
      </c>
      <c r="AW84" s="11">
        <v>0</v>
      </c>
      <c r="AX84" s="11">
        <v>0</v>
      </c>
      <c r="AY84" s="11">
        <v>0</v>
      </c>
      <c r="AZ84" s="11">
        <v>0</v>
      </c>
      <c r="BA84" s="11">
        <v>0</v>
      </c>
      <c r="BB84" s="11">
        <v>0</v>
      </c>
      <c r="BC84" s="11">
        <v>0</v>
      </c>
      <c r="BD84" s="11">
        <v>0</v>
      </c>
      <c r="BE84" s="11">
        <v>0</v>
      </c>
      <c r="BF84" s="11">
        <v>0</v>
      </c>
      <c r="BG84" s="11">
        <v>0</v>
      </c>
    </row>
    <row r="85" spans="1:59" ht="15" x14ac:dyDescent="0.25">
      <c r="A85" s="141"/>
      <c r="B85">
        <v>1</v>
      </c>
      <c r="C85">
        <v>1</v>
      </c>
      <c r="D85">
        <v>1</v>
      </c>
      <c r="E85" s="11">
        <v>0</v>
      </c>
      <c r="F85" s="11">
        <v>0</v>
      </c>
      <c r="G85" s="11">
        <v>0</v>
      </c>
      <c r="H85" s="11">
        <v>0</v>
      </c>
      <c r="I85" s="11">
        <v>0</v>
      </c>
      <c r="J85" s="11">
        <v>0</v>
      </c>
      <c r="K85" s="11">
        <v>0</v>
      </c>
      <c r="L85" s="11">
        <v>0</v>
      </c>
      <c r="M85" s="11">
        <v>0</v>
      </c>
      <c r="N85" s="11">
        <v>0</v>
      </c>
      <c r="O85" s="11">
        <v>0</v>
      </c>
      <c r="P85" s="11">
        <v>0</v>
      </c>
      <c r="Q85" s="11">
        <v>0</v>
      </c>
      <c r="R85" s="11">
        <v>0</v>
      </c>
      <c r="S85" s="11">
        <v>0</v>
      </c>
      <c r="T85" s="11">
        <v>0</v>
      </c>
      <c r="U85" s="11">
        <v>0</v>
      </c>
      <c r="V85" s="11">
        <v>0</v>
      </c>
      <c r="W85" s="11">
        <v>0</v>
      </c>
      <c r="X85" s="11">
        <v>0</v>
      </c>
      <c r="Y85" s="11">
        <v>0</v>
      </c>
      <c r="Z85" s="11">
        <v>0</v>
      </c>
      <c r="AA85" s="11">
        <v>0</v>
      </c>
      <c r="AB85" s="11">
        <v>0</v>
      </c>
      <c r="AC85" s="11">
        <v>0</v>
      </c>
      <c r="AD85" s="11">
        <v>0</v>
      </c>
      <c r="AE85" s="11">
        <v>0</v>
      </c>
      <c r="AF85" s="11">
        <v>0</v>
      </c>
      <c r="AG85" s="11">
        <v>0</v>
      </c>
      <c r="AH85" s="11">
        <v>0</v>
      </c>
      <c r="AI85" s="11">
        <v>0</v>
      </c>
      <c r="AJ85" s="11">
        <v>0</v>
      </c>
      <c r="AK85" s="11">
        <v>0</v>
      </c>
      <c r="AL85" s="11">
        <v>0</v>
      </c>
      <c r="AM85" s="11">
        <v>0</v>
      </c>
      <c r="AN85" s="11">
        <v>0</v>
      </c>
      <c r="AO85" s="11">
        <v>0</v>
      </c>
      <c r="AP85" s="11">
        <v>0</v>
      </c>
      <c r="AQ85" s="11">
        <v>0</v>
      </c>
      <c r="AR85" s="11">
        <v>0</v>
      </c>
      <c r="AS85" s="11">
        <v>0</v>
      </c>
      <c r="AT85" s="11">
        <v>0</v>
      </c>
      <c r="AU85" s="11">
        <v>0</v>
      </c>
      <c r="AV85" s="11">
        <v>0</v>
      </c>
      <c r="AW85" s="11">
        <v>0</v>
      </c>
      <c r="AX85" s="11">
        <v>0</v>
      </c>
      <c r="AY85" s="11">
        <v>0</v>
      </c>
      <c r="AZ85" s="11">
        <v>0</v>
      </c>
      <c r="BA85" s="11">
        <v>0</v>
      </c>
      <c r="BB85" s="11">
        <v>0</v>
      </c>
      <c r="BC85" s="11">
        <v>0</v>
      </c>
      <c r="BD85" s="11">
        <v>0</v>
      </c>
      <c r="BE85" s="11">
        <v>0</v>
      </c>
      <c r="BF85" s="11">
        <v>0</v>
      </c>
      <c r="BG85" s="11">
        <v>0</v>
      </c>
    </row>
    <row r="86" spans="1:59" ht="15" x14ac:dyDescent="0.25">
      <c r="A86" s="141"/>
      <c r="B86">
        <v>1</v>
      </c>
      <c r="C86">
        <v>1</v>
      </c>
      <c r="D86">
        <v>1</v>
      </c>
      <c r="E86" s="11">
        <v>0</v>
      </c>
      <c r="F86" s="11">
        <v>0</v>
      </c>
      <c r="G86" s="11">
        <v>0</v>
      </c>
      <c r="H86" s="11">
        <v>0</v>
      </c>
      <c r="I86" s="11">
        <v>0</v>
      </c>
      <c r="J86" s="11">
        <v>0</v>
      </c>
      <c r="K86" s="11">
        <v>0</v>
      </c>
      <c r="L86" s="11">
        <v>0</v>
      </c>
      <c r="M86" s="11">
        <v>0</v>
      </c>
      <c r="N86" s="11">
        <v>0</v>
      </c>
      <c r="O86" s="11">
        <v>0</v>
      </c>
      <c r="P86" s="11">
        <v>0</v>
      </c>
      <c r="Q86" s="11">
        <v>0</v>
      </c>
      <c r="R86" s="11">
        <v>0</v>
      </c>
      <c r="S86" s="11">
        <v>0</v>
      </c>
      <c r="T86" s="11">
        <v>0</v>
      </c>
      <c r="U86" s="11">
        <v>0</v>
      </c>
      <c r="V86" s="11">
        <v>0</v>
      </c>
      <c r="W86" s="11">
        <v>0</v>
      </c>
      <c r="X86" s="11">
        <v>0</v>
      </c>
      <c r="Y86" s="11">
        <v>0</v>
      </c>
      <c r="Z86" s="11">
        <v>0</v>
      </c>
      <c r="AA86" s="11">
        <v>0</v>
      </c>
      <c r="AB86" s="11">
        <v>0</v>
      </c>
      <c r="AC86" s="11">
        <v>0</v>
      </c>
      <c r="AD86" s="11">
        <v>0</v>
      </c>
      <c r="AE86" s="11">
        <v>0</v>
      </c>
      <c r="AF86" s="11">
        <v>0</v>
      </c>
      <c r="AG86" s="11">
        <v>0</v>
      </c>
      <c r="AH86" s="11">
        <v>0</v>
      </c>
      <c r="AI86" s="11">
        <v>0</v>
      </c>
      <c r="AJ86" s="11">
        <v>0</v>
      </c>
      <c r="AK86" s="11">
        <v>0</v>
      </c>
      <c r="AL86" s="11">
        <v>0</v>
      </c>
      <c r="AM86" s="11">
        <v>0</v>
      </c>
      <c r="AN86" s="11">
        <v>0</v>
      </c>
      <c r="AO86" s="11">
        <v>0</v>
      </c>
      <c r="AP86" s="11">
        <v>0</v>
      </c>
      <c r="AQ86" s="11">
        <v>0</v>
      </c>
      <c r="AR86" s="11">
        <v>0</v>
      </c>
      <c r="AS86" s="11">
        <v>0</v>
      </c>
      <c r="AT86" s="11">
        <v>0</v>
      </c>
      <c r="AU86" s="11">
        <v>0</v>
      </c>
      <c r="AV86" s="11">
        <v>0</v>
      </c>
      <c r="AW86" s="11">
        <v>0</v>
      </c>
      <c r="AX86" s="11">
        <v>0</v>
      </c>
      <c r="AY86" s="11">
        <v>0</v>
      </c>
      <c r="AZ86" s="11">
        <v>0</v>
      </c>
      <c r="BA86" s="11">
        <v>0</v>
      </c>
      <c r="BB86" s="11">
        <v>0</v>
      </c>
      <c r="BC86" s="11">
        <v>0</v>
      </c>
      <c r="BD86" s="11">
        <v>0</v>
      </c>
      <c r="BE86" s="11">
        <v>0</v>
      </c>
      <c r="BF86" s="11">
        <v>0</v>
      </c>
      <c r="BG86" s="11">
        <v>0</v>
      </c>
    </row>
    <row r="87" spans="1:59" ht="15" x14ac:dyDescent="0.25">
      <c r="A87" s="141"/>
      <c r="B87">
        <v>1</v>
      </c>
      <c r="C87">
        <v>1</v>
      </c>
      <c r="D87">
        <v>1</v>
      </c>
      <c r="E87" s="11">
        <v>0</v>
      </c>
      <c r="F87" s="11">
        <v>0</v>
      </c>
      <c r="G87" s="11">
        <v>0</v>
      </c>
      <c r="H87" s="11">
        <v>0</v>
      </c>
      <c r="I87" s="11">
        <v>0</v>
      </c>
      <c r="J87" s="11">
        <v>0</v>
      </c>
      <c r="K87" s="11">
        <v>0</v>
      </c>
      <c r="L87" s="11">
        <v>0</v>
      </c>
      <c r="M87" s="11">
        <v>0</v>
      </c>
      <c r="N87" s="11">
        <v>0</v>
      </c>
      <c r="O87" s="11">
        <v>0</v>
      </c>
      <c r="P87" s="11">
        <v>0</v>
      </c>
      <c r="Q87" s="11">
        <v>0</v>
      </c>
      <c r="R87" s="11">
        <v>0</v>
      </c>
      <c r="S87" s="11">
        <v>0</v>
      </c>
      <c r="T87" s="11">
        <v>0</v>
      </c>
      <c r="U87" s="11">
        <v>0</v>
      </c>
      <c r="V87" s="11">
        <v>0</v>
      </c>
      <c r="W87" s="11">
        <v>0</v>
      </c>
      <c r="X87" s="11">
        <v>0</v>
      </c>
      <c r="Y87" s="11">
        <v>0</v>
      </c>
      <c r="Z87" s="11">
        <v>0</v>
      </c>
      <c r="AA87" s="11">
        <v>0</v>
      </c>
      <c r="AB87" s="11">
        <v>0</v>
      </c>
      <c r="AC87" s="11">
        <v>0</v>
      </c>
      <c r="AD87" s="11">
        <v>0</v>
      </c>
      <c r="AE87" s="11">
        <v>0</v>
      </c>
      <c r="AF87" s="11">
        <v>0</v>
      </c>
      <c r="AG87" s="11">
        <v>0</v>
      </c>
      <c r="AH87" s="11">
        <v>0</v>
      </c>
      <c r="AI87" s="11">
        <v>0</v>
      </c>
      <c r="AJ87" s="11">
        <v>0</v>
      </c>
      <c r="AK87" s="11">
        <v>0</v>
      </c>
      <c r="AL87" s="11">
        <v>0</v>
      </c>
      <c r="AM87" s="11">
        <v>0</v>
      </c>
      <c r="AN87" s="11">
        <v>0</v>
      </c>
      <c r="AO87" s="11">
        <v>0</v>
      </c>
      <c r="AP87" s="11">
        <v>0</v>
      </c>
      <c r="AQ87" s="11">
        <v>0</v>
      </c>
      <c r="AR87" s="11">
        <v>0</v>
      </c>
      <c r="AS87" s="11">
        <v>0</v>
      </c>
      <c r="AT87" s="11">
        <v>0</v>
      </c>
      <c r="AU87" s="11">
        <v>0</v>
      </c>
      <c r="AV87" s="11">
        <v>0</v>
      </c>
      <c r="AW87" s="11">
        <v>0</v>
      </c>
      <c r="AX87" s="11">
        <v>0</v>
      </c>
      <c r="AY87" s="11">
        <v>0</v>
      </c>
      <c r="AZ87" s="11">
        <v>0</v>
      </c>
      <c r="BA87" s="11">
        <v>0</v>
      </c>
      <c r="BB87" s="11">
        <v>0</v>
      </c>
      <c r="BC87" s="11">
        <v>0</v>
      </c>
      <c r="BD87" s="11">
        <v>0</v>
      </c>
      <c r="BE87" s="11">
        <v>0</v>
      </c>
      <c r="BF87" s="11">
        <v>0</v>
      </c>
      <c r="BG87" s="11">
        <v>0</v>
      </c>
    </row>
    <row r="88" spans="1:59" ht="15" x14ac:dyDescent="0.25">
      <c r="A88" s="141"/>
      <c r="B88">
        <v>1</v>
      </c>
      <c r="C88">
        <v>1</v>
      </c>
      <c r="D88">
        <v>1</v>
      </c>
      <c r="E88" s="11">
        <v>0</v>
      </c>
      <c r="F88" s="11">
        <v>0</v>
      </c>
      <c r="G88" s="11">
        <v>0</v>
      </c>
      <c r="H88" s="11">
        <v>0</v>
      </c>
      <c r="I88" s="11">
        <v>0</v>
      </c>
      <c r="J88" s="11">
        <v>0</v>
      </c>
      <c r="K88" s="11">
        <v>0</v>
      </c>
      <c r="L88" s="11">
        <v>0</v>
      </c>
      <c r="M88" s="11">
        <v>0</v>
      </c>
      <c r="N88" s="11">
        <v>0</v>
      </c>
      <c r="O88" s="11">
        <v>0</v>
      </c>
      <c r="P88" s="11">
        <v>0</v>
      </c>
      <c r="Q88" s="11">
        <v>0</v>
      </c>
      <c r="R88" s="11">
        <v>0</v>
      </c>
      <c r="S88" s="11">
        <v>0</v>
      </c>
      <c r="T88" s="11">
        <v>0</v>
      </c>
      <c r="U88" s="11">
        <v>0</v>
      </c>
      <c r="V88" s="11">
        <v>0</v>
      </c>
      <c r="W88" s="11">
        <v>0</v>
      </c>
      <c r="X88" s="11">
        <v>0</v>
      </c>
      <c r="Y88" s="11">
        <v>0</v>
      </c>
      <c r="Z88" s="11">
        <v>0</v>
      </c>
      <c r="AA88" s="11">
        <v>0</v>
      </c>
      <c r="AB88" s="11">
        <v>0</v>
      </c>
      <c r="AC88" s="11">
        <v>0</v>
      </c>
      <c r="AD88" s="11">
        <v>0</v>
      </c>
      <c r="AE88" s="11">
        <v>0</v>
      </c>
      <c r="AF88" s="11">
        <v>0</v>
      </c>
      <c r="AG88" s="11">
        <v>0</v>
      </c>
      <c r="AH88" s="11">
        <v>0</v>
      </c>
      <c r="AI88" s="11">
        <v>0</v>
      </c>
      <c r="AJ88" s="11">
        <v>0</v>
      </c>
      <c r="AK88" s="11">
        <v>0</v>
      </c>
      <c r="AL88" s="11">
        <v>0</v>
      </c>
      <c r="AM88" s="11">
        <v>0</v>
      </c>
      <c r="AN88" s="11">
        <v>0</v>
      </c>
      <c r="AO88" s="11">
        <v>0</v>
      </c>
      <c r="AP88" s="11">
        <v>0</v>
      </c>
      <c r="AQ88" s="11">
        <v>0</v>
      </c>
      <c r="AR88" s="11">
        <v>0</v>
      </c>
      <c r="AS88" s="11">
        <v>0</v>
      </c>
      <c r="AT88" s="11">
        <v>0</v>
      </c>
      <c r="AU88" s="11">
        <v>0</v>
      </c>
      <c r="AV88" s="11">
        <v>0</v>
      </c>
      <c r="AW88" s="11">
        <v>0</v>
      </c>
      <c r="AX88" s="11">
        <v>0</v>
      </c>
      <c r="AY88" s="11">
        <v>0</v>
      </c>
      <c r="AZ88" s="11">
        <v>0</v>
      </c>
      <c r="BA88" s="11">
        <v>0</v>
      </c>
      <c r="BB88" s="11">
        <v>0</v>
      </c>
      <c r="BC88" s="11">
        <v>0</v>
      </c>
      <c r="BD88" s="11">
        <v>0</v>
      </c>
      <c r="BE88" s="11">
        <v>0</v>
      </c>
      <c r="BF88" s="11">
        <v>0</v>
      </c>
      <c r="BG88" s="11">
        <v>0</v>
      </c>
    </row>
    <row r="89" spans="1:59" ht="15" x14ac:dyDescent="0.25">
      <c r="A89" s="141"/>
      <c r="B89">
        <v>1</v>
      </c>
      <c r="C89">
        <v>1</v>
      </c>
      <c r="D89">
        <v>1</v>
      </c>
      <c r="E89" s="11">
        <v>0</v>
      </c>
      <c r="F89" s="11">
        <v>0</v>
      </c>
      <c r="G89" s="11">
        <v>0</v>
      </c>
      <c r="H89" s="11">
        <v>0</v>
      </c>
      <c r="I89" s="11">
        <v>0</v>
      </c>
      <c r="J89" s="11">
        <v>0</v>
      </c>
      <c r="K89" s="11">
        <v>0</v>
      </c>
      <c r="L89" s="11">
        <v>0</v>
      </c>
      <c r="M89" s="11">
        <v>0</v>
      </c>
      <c r="N89" s="11">
        <v>0</v>
      </c>
      <c r="O89" s="11">
        <v>0</v>
      </c>
      <c r="P89" s="11">
        <v>0</v>
      </c>
      <c r="Q89" s="11">
        <v>0</v>
      </c>
      <c r="R89" s="11">
        <v>0</v>
      </c>
      <c r="S89" s="11">
        <v>0</v>
      </c>
      <c r="T89" s="11">
        <v>0</v>
      </c>
      <c r="U89" s="11">
        <v>0</v>
      </c>
      <c r="V89" s="11">
        <v>0</v>
      </c>
      <c r="W89" s="11">
        <v>0</v>
      </c>
      <c r="X89" s="11">
        <v>0</v>
      </c>
      <c r="Y89" s="11">
        <v>0</v>
      </c>
      <c r="Z89" s="11">
        <v>0</v>
      </c>
      <c r="AA89" s="11">
        <v>0</v>
      </c>
      <c r="AB89" s="11">
        <v>0</v>
      </c>
      <c r="AC89" s="11">
        <v>0</v>
      </c>
      <c r="AD89" s="11">
        <v>0</v>
      </c>
      <c r="AE89" s="11">
        <v>0</v>
      </c>
      <c r="AF89" s="11">
        <v>0</v>
      </c>
      <c r="AG89" s="11">
        <v>0</v>
      </c>
      <c r="AH89" s="11">
        <v>0</v>
      </c>
      <c r="AI89" s="11">
        <v>0</v>
      </c>
      <c r="AJ89" s="11">
        <v>0</v>
      </c>
      <c r="AK89" s="11">
        <v>0</v>
      </c>
      <c r="AL89" s="11">
        <v>0</v>
      </c>
      <c r="AM89" s="11">
        <v>0</v>
      </c>
      <c r="AN89" s="11">
        <v>0</v>
      </c>
      <c r="AO89" s="11">
        <v>0</v>
      </c>
      <c r="AP89" s="11">
        <v>0</v>
      </c>
      <c r="AQ89" s="11">
        <v>0</v>
      </c>
      <c r="AR89" s="11">
        <v>0</v>
      </c>
      <c r="AS89" s="11">
        <v>0</v>
      </c>
      <c r="AT89" s="11">
        <v>0</v>
      </c>
      <c r="AU89" s="11">
        <v>0</v>
      </c>
      <c r="AV89" s="11">
        <v>0</v>
      </c>
      <c r="AW89" s="11">
        <v>0</v>
      </c>
      <c r="AX89" s="11">
        <v>0</v>
      </c>
      <c r="AY89" s="11">
        <v>0</v>
      </c>
      <c r="AZ89" s="11">
        <v>0</v>
      </c>
      <c r="BA89" s="11">
        <v>0</v>
      </c>
      <c r="BB89" s="11">
        <v>0</v>
      </c>
      <c r="BC89" s="11">
        <v>0</v>
      </c>
      <c r="BD89" s="11">
        <v>0</v>
      </c>
      <c r="BE89" s="11">
        <v>0</v>
      </c>
      <c r="BF89" s="11">
        <v>0</v>
      </c>
      <c r="BG89" s="11">
        <v>0</v>
      </c>
    </row>
    <row r="90" spans="1:59" ht="15" x14ac:dyDescent="0.25">
      <c r="A90" s="141"/>
      <c r="B90">
        <v>1</v>
      </c>
      <c r="C90">
        <v>1</v>
      </c>
      <c r="D90">
        <v>1</v>
      </c>
      <c r="E90" s="11">
        <v>0</v>
      </c>
      <c r="F90" s="11">
        <v>0</v>
      </c>
      <c r="G90" s="11">
        <v>0</v>
      </c>
      <c r="H90" s="11">
        <v>0</v>
      </c>
      <c r="I90" s="11">
        <v>0</v>
      </c>
      <c r="J90" s="11">
        <v>0</v>
      </c>
      <c r="K90" s="11">
        <v>0</v>
      </c>
      <c r="L90" s="11">
        <v>0</v>
      </c>
      <c r="M90" s="11">
        <v>0</v>
      </c>
      <c r="N90" s="11">
        <v>0</v>
      </c>
      <c r="O90" s="11">
        <v>0</v>
      </c>
      <c r="P90" s="11">
        <v>0</v>
      </c>
      <c r="Q90" s="11">
        <v>0</v>
      </c>
      <c r="R90" s="11">
        <v>0</v>
      </c>
      <c r="S90" s="11">
        <v>0</v>
      </c>
      <c r="T90" s="11">
        <v>0</v>
      </c>
      <c r="U90" s="11">
        <v>0</v>
      </c>
      <c r="V90" s="11">
        <v>0</v>
      </c>
      <c r="W90" s="11">
        <v>0</v>
      </c>
      <c r="X90" s="11">
        <v>0</v>
      </c>
      <c r="Y90" s="11">
        <v>0</v>
      </c>
      <c r="Z90" s="11">
        <v>0</v>
      </c>
      <c r="AA90" s="11">
        <v>0</v>
      </c>
      <c r="AB90" s="11">
        <v>0</v>
      </c>
      <c r="AC90" s="11">
        <v>0</v>
      </c>
      <c r="AD90" s="11">
        <v>0</v>
      </c>
      <c r="AE90" s="11">
        <v>0</v>
      </c>
      <c r="AF90" s="11">
        <v>0</v>
      </c>
      <c r="AG90" s="11">
        <v>0</v>
      </c>
      <c r="AH90" s="11">
        <v>0</v>
      </c>
      <c r="AI90" s="11">
        <v>0</v>
      </c>
      <c r="AJ90" s="11">
        <v>0</v>
      </c>
      <c r="AK90" s="11">
        <v>0</v>
      </c>
      <c r="AL90" s="11">
        <v>0</v>
      </c>
      <c r="AM90" s="11">
        <v>0</v>
      </c>
      <c r="AN90" s="11">
        <v>0</v>
      </c>
      <c r="AO90" s="11">
        <v>0</v>
      </c>
      <c r="AP90" s="11">
        <v>0</v>
      </c>
      <c r="AQ90" s="11">
        <v>0</v>
      </c>
      <c r="AR90" s="11">
        <v>0</v>
      </c>
      <c r="AS90" s="11">
        <v>0</v>
      </c>
      <c r="AT90" s="11">
        <v>0</v>
      </c>
      <c r="AU90" s="11">
        <v>0</v>
      </c>
      <c r="AV90" s="11">
        <v>0</v>
      </c>
      <c r="AW90" s="11">
        <v>0</v>
      </c>
      <c r="AX90" s="11">
        <v>0</v>
      </c>
      <c r="AY90" s="11">
        <v>0</v>
      </c>
      <c r="AZ90" s="11">
        <v>0</v>
      </c>
      <c r="BA90" s="11">
        <v>0</v>
      </c>
      <c r="BB90" s="11">
        <v>0</v>
      </c>
      <c r="BC90" s="11">
        <v>0</v>
      </c>
      <c r="BD90" s="11">
        <v>0</v>
      </c>
      <c r="BE90" s="11">
        <v>0</v>
      </c>
      <c r="BF90" s="11">
        <v>0</v>
      </c>
      <c r="BG90" s="11">
        <v>0</v>
      </c>
    </row>
    <row r="91" spans="1:59" ht="15" x14ac:dyDescent="0.25">
      <c r="A91" s="141"/>
      <c r="B91">
        <v>1</v>
      </c>
      <c r="C91">
        <v>1</v>
      </c>
      <c r="D91">
        <v>1</v>
      </c>
      <c r="E91" s="11">
        <v>0</v>
      </c>
      <c r="F91" s="11">
        <v>0</v>
      </c>
      <c r="G91" s="11">
        <v>0</v>
      </c>
      <c r="H91" s="11">
        <v>0</v>
      </c>
      <c r="I91" s="11">
        <v>0</v>
      </c>
      <c r="J91" s="11">
        <v>0</v>
      </c>
      <c r="K91" s="11">
        <v>0</v>
      </c>
      <c r="L91" s="11">
        <v>0</v>
      </c>
      <c r="M91" s="11">
        <v>0</v>
      </c>
      <c r="N91" s="11">
        <v>0</v>
      </c>
      <c r="O91" s="11">
        <v>0</v>
      </c>
      <c r="P91" s="11">
        <v>0</v>
      </c>
      <c r="Q91" s="11">
        <v>0</v>
      </c>
      <c r="R91" s="11">
        <v>0</v>
      </c>
      <c r="S91" s="11">
        <v>0</v>
      </c>
      <c r="T91" s="11">
        <v>0</v>
      </c>
      <c r="U91" s="11">
        <v>0</v>
      </c>
      <c r="V91" s="11">
        <v>0</v>
      </c>
      <c r="W91" s="11">
        <v>0</v>
      </c>
      <c r="X91" s="11">
        <v>0</v>
      </c>
      <c r="Y91" s="11">
        <v>0</v>
      </c>
      <c r="Z91" s="11">
        <v>0</v>
      </c>
      <c r="AA91" s="11">
        <v>0</v>
      </c>
      <c r="AB91" s="11">
        <v>0</v>
      </c>
      <c r="AC91" s="11">
        <v>0</v>
      </c>
      <c r="AD91" s="11">
        <v>0</v>
      </c>
      <c r="AE91" s="11">
        <v>0</v>
      </c>
      <c r="AF91" s="11">
        <v>0</v>
      </c>
      <c r="AG91" s="11">
        <v>0</v>
      </c>
      <c r="AH91" s="11">
        <v>0</v>
      </c>
      <c r="AI91" s="11">
        <v>0</v>
      </c>
      <c r="AJ91" s="11">
        <v>0</v>
      </c>
      <c r="AK91" s="11">
        <v>0</v>
      </c>
      <c r="AL91" s="11">
        <v>0</v>
      </c>
      <c r="AM91" s="11">
        <v>0</v>
      </c>
      <c r="AN91" s="11">
        <v>0</v>
      </c>
      <c r="AO91" s="11">
        <v>0</v>
      </c>
      <c r="AP91" s="11">
        <v>0</v>
      </c>
      <c r="AQ91" s="11">
        <v>0</v>
      </c>
      <c r="AR91" s="11">
        <v>0</v>
      </c>
      <c r="AS91" s="11">
        <v>0</v>
      </c>
      <c r="AT91" s="11">
        <v>0</v>
      </c>
      <c r="AU91" s="11">
        <v>0</v>
      </c>
      <c r="AV91" s="11">
        <v>0</v>
      </c>
      <c r="AW91" s="11">
        <v>0</v>
      </c>
      <c r="AX91" s="11">
        <v>0</v>
      </c>
      <c r="AY91" s="11">
        <v>0</v>
      </c>
      <c r="AZ91" s="11">
        <v>0</v>
      </c>
      <c r="BA91" s="11">
        <v>0</v>
      </c>
      <c r="BB91" s="11">
        <v>0</v>
      </c>
      <c r="BC91" s="11">
        <v>0</v>
      </c>
      <c r="BD91" s="11">
        <v>0</v>
      </c>
      <c r="BE91" s="11">
        <v>0</v>
      </c>
      <c r="BF91" s="11">
        <v>0</v>
      </c>
      <c r="BG91" s="11">
        <v>0</v>
      </c>
    </row>
    <row r="92" spans="1:59" ht="15" x14ac:dyDescent="0.25">
      <c r="A92" s="141"/>
      <c r="B92">
        <v>1</v>
      </c>
      <c r="C92">
        <v>1</v>
      </c>
      <c r="D92">
        <v>1</v>
      </c>
      <c r="E92" s="11">
        <v>0</v>
      </c>
      <c r="F92" s="11">
        <v>0</v>
      </c>
      <c r="G92" s="11">
        <v>0</v>
      </c>
      <c r="H92" s="11">
        <v>0</v>
      </c>
      <c r="I92" s="11">
        <v>0</v>
      </c>
      <c r="J92" s="11">
        <v>0</v>
      </c>
      <c r="K92" s="11">
        <v>0</v>
      </c>
      <c r="L92" s="11">
        <v>0</v>
      </c>
      <c r="M92" s="11">
        <v>0</v>
      </c>
      <c r="N92" s="11">
        <v>0</v>
      </c>
      <c r="O92" s="11">
        <v>0</v>
      </c>
      <c r="P92" s="11">
        <v>0</v>
      </c>
      <c r="Q92" s="11">
        <v>0</v>
      </c>
      <c r="R92" s="11">
        <v>0</v>
      </c>
      <c r="S92" s="11">
        <v>0</v>
      </c>
      <c r="T92" s="11">
        <v>0</v>
      </c>
      <c r="U92" s="11">
        <v>0</v>
      </c>
      <c r="V92" s="11">
        <v>0</v>
      </c>
      <c r="W92" s="11">
        <v>0</v>
      </c>
      <c r="X92" s="11">
        <v>0</v>
      </c>
      <c r="Y92" s="11">
        <v>0</v>
      </c>
      <c r="Z92" s="11">
        <v>0</v>
      </c>
      <c r="AA92" s="11">
        <v>0</v>
      </c>
      <c r="AB92" s="11">
        <v>0</v>
      </c>
      <c r="AC92" s="11">
        <v>0</v>
      </c>
      <c r="AD92" s="11">
        <v>0</v>
      </c>
      <c r="AE92" s="11">
        <v>0</v>
      </c>
      <c r="AF92" s="11">
        <v>0</v>
      </c>
      <c r="AG92" s="11">
        <v>0</v>
      </c>
      <c r="AH92" s="11">
        <v>0</v>
      </c>
      <c r="AI92" s="11">
        <v>0</v>
      </c>
      <c r="AJ92" s="11">
        <v>0</v>
      </c>
      <c r="AK92" s="11">
        <v>0</v>
      </c>
      <c r="AL92" s="11">
        <v>0</v>
      </c>
      <c r="AM92" s="11">
        <v>0</v>
      </c>
      <c r="AN92" s="11">
        <v>0</v>
      </c>
      <c r="AO92" s="11">
        <v>0</v>
      </c>
      <c r="AP92" s="11">
        <v>0</v>
      </c>
      <c r="AQ92" s="11">
        <v>0</v>
      </c>
      <c r="AR92" s="11">
        <v>0</v>
      </c>
      <c r="AS92" s="11">
        <v>0</v>
      </c>
      <c r="AT92" s="11">
        <v>0</v>
      </c>
      <c r="AU92" s="11">
        <v>0</v>
      </c>
      <c r="AV92" s="11">
        <v>0</v>
      </c>
      <c r="AW92" s="11">
        <v>0</v>
      </c>
      <c r="AX92" s="11">
        <v>0</v>
      </c>
      <c r="AY92" s="11">
        <v>0</v>
      </c>
      <c r="AZ92" s="11">
        <v>0</v>
      </c>
      <c r="BA92" s="11">
        <v>0</v>
      </c>
      <c r="BB92" s="11">
        <v>0</v>
      </c>
      <c r="BC92" s="11">
        <v>0</v>
      </c>
      <c r="BD92" s="11">
        <v>0</v>
      </c>
      <c r="BE92" s="11">
        <v>0</v>
      </c>
      <c r="BF92" s="11">
        <v>0</v>
      </c>
      <c r="BG92" s="11">
        <v>0</v>
      </c>
    </row>
    <row r="93" spans="1:59" ht="15" x14ac:dyDescent="0.25">
      <c r="A93" s="141"/>
      <c r="B93">
        <v>1</v>
      </c>
      <c r="C93">
        <v>1</v>
      </c>
      <c r="D93">
        <v>1</v>
      </c>
      <c r="E93" s="11">
        <v>0</v>
      </c>
      <c r="F93" s="11">
        <v>0</v>
      </c>
      <c r="G93" s="11">
        <v>0</v>
      </c>
      <c r="H93" s="11">
        <v>0</v>
      </c>
      <c r="I93" s="11">
        <v>0</v>
      </c>
      <c r="J93" s="11">
        <v>0</v>
      </c>
      <c r="K93" s="11">
        <v>0</v>
      </c>
      <c r="L93" s="11">
        <v>0</v>
      </c>
      <c r="M93" s="11">
        <v>0</v>
      </c>
      <c r="N93" s="11">
        <v>0</v>
      </c>
      <c r="O93" s="11">
        <v>0</v>
      </c>
      <c r="P93" s="11">
        <v>0</v>
      </c>
      <c r="Q93" s="11">
        <v>0</v>
      </c>
      <c r="R93" s="11">
        <v>0</v>
      </c>
      <c r="S93" s="11">
        <v>0</v>
      </c>
      <c r="T93" s="11">
        <v>0</v>
      </c>
      <c r="U93" s="11">
        <v>0</v>
      </c>
      <c r="V93" s="11">
        <v>0</v>
      </c>
      <c r="W93" s="11">
        <v>0</v>
      </c>
      <c r="X93" s="11">
        <v>0</v>
      </c>
      <c r="Y93" s="11">
        <v>0</v>
      </c>
      <c r="Z93" s="11">
        <v>0</v>
      </c>
      <c r="AA93" s="11">
        <v>0</v>
      </c>
      <c r="AB93" s="11">
        <v>0</v>
      </c>
      <c r="AC93" s="11">
        <v>0</v>
      </c>
      <c r="AD93" s="11">
        <v>0</v>
      </c>
      <c r="AE93" s="11">
        <v>0</v>
      </c>
      <c r="AF93" s="11">
        <v>0</v>
      </c>
      <c r="AG93" s="11">
        <v>0</v>
      </c>
      <c r="AH93" s="11">
        <v>0</v>
      </c>
      <c r="AI93" s="11">
        <v>0</v>
      </c>
      <c r="AJ93" s="11">
        <v>0</v>
      </c>
      <c r="AK93" s="11">
        <v>0</v>
      </c>
      <c r="AL93" s="11">
        <v>0</v>
      </c>
      <c r="AM93" s="11">
        <v>0</v>
      </c>
      <c r="AN93" s="11">
        <v>0</v>
      </c>
      <c r="AO93" s="11">
        <v>0</v>
      </c>
      <c r="AP93" s="11">
        <v>0</v>
      </c>
      <c r="AQ93" s="11">
        <v>0</v>
      </c>
      <c r="AR93" s="11">
        <v>0</v>
      </c>
      <c r="AS93" s="11">
        <v>0</v>
      </c>
      <c r="AT93" s="11">
        <v>0</v>
      </c>
      <c r="AU93" s="11">
        <v>0</v>
      </c>
      <c r="AV93" s="11">
        <v>0</v>
      </c>
      <c r="AW93" s="11">
        <v>0</v>
      </c>
      <c r="AX93" s="11">
        <v>0</v>
      </c>
      <c r="AY93" s="11">
        <v>0</v>
      </c>
      <c r="AZ93" s="11">
        <v>0</v>
      </c>
      <c r="BA93" s="11">
        <v>0</v>
      </c>
      <c r="BB93" s="11">
        <v>0</v>
      </c>
      <c r="BC93" s="11">
        <v>0</v>
      </c>
      <c r="BD93" s="11">
        <v>0</v>
      </c>
      <c r="BE93" s="11">
        <v>0</v>
      </c>
      <c r="BF93" s="11">
        <v>0</v>
      </c>
      <c r="BG93" s="11">
        <v>0</v>
      </c>
    </row>
    <row r="94" spans="1:59" ht="15" x14ac:dyDescent="0.25">
      <c r="A94" s="141"/>
      <c r="B94">
        <v>1</v>
      </c>
      <c r="C94">
        <v>1</v>
      </c>
      <c r="D94">
        <v>1</v>
      </c>
      <c r="E94" s="11">
        <v>0</v>
      </c>
      <c r="F94" s="11">
        <v>0</v>
      </c>
      <c r="G94" s="11">
        <v>0</v>
      </c>
      <c r="H94" s="11">
        <v>0</v>
      </c>
      <c r="I94" s="11">
        <v>0</v>
      </c>
      <c r="J94" s="11">
        <v>0</v>
      </c>
      <c r="K94" s="11">
        <v>0</v>
      </c>
      <c r="L94" s="11">
        <v>0</v>
      </c>
      <c r="M94" s="11">
        <v>0</v>
      </c>
      <c r="N94" s="11">
        <v>0</v>
      </c>
      <c r="O94" s="11">
        <v>0</v>
      </c>
      <c r="P94" s="11">
        <v>0</v>
      </c>
      <c r="Q94" s="11">
        <v>0</v>
      </c>
      <c r="R94" s="11">
        <v>0</v>
      </c>
      <c r="S94" s="11">
        <v>0</v>
      </c>
      <c r="T94" s="11">
        <v>0</v>
      </c>
      <c r="U94" s="11">
        <v>0</v>
      </c>
      <c r="V94" s="11">
        <v>0</v>
      </c>
      <c r="W94" s="11">
        <v>0</v>
      </c>
      <c r="X94" s="11">
        <v>0</v>
      </c>
      <c r="Y94" s="11">
        <v>0</v>
      </c>
      <c r="Z94" s="11">
        <v>0</v>
      </c>
      <c r="AA94" s="11">
        <v>0</v>
      </c>
      <c r="AB94" s="11">
        <v>0</v>
      </c>
      <c r="AC94" s="11">
        <v>0</v>
      </c>
      <c r="AD94" s="11">
        <v>0</v>
      </c>
      <c r="AE94" s="11">
        <v>0</v>
      </c>
      <c r="AF94" s="11">
        <v>0</v>
      </c>
      <c r="AG94" s="11">
        <v>0</v>
      </c>
      <c r="AH94" s="11">
        <v>0</v>
      </c>
      <c r="AI94" s="11">
        <v>0</v>
      </c>
      <c r="AJ94" s="11">
        <v>0</v>
      </c>
      <c r="AK94" s="11">
        <v>0</v>
      </c>
      <c r="AL94" s="11">
        <v>0</v>
      </c>
      <c r="AM94" s="11">
        <v>0</v>
      </c>
      <c r="AN94" s="11">
        <v>0</v>
      </c>
      <c r="AO94" s="11">
        <v>0</v>
      </c>
      <c r="AP94" s="11">
        <v>0</v>
      </c>
      <c r="AQ94" s="11">
        <v>0</v>
      </c>
      <c r="AR94" s="11">
        <v>0</v>
      </c>
      <c r="AS94" s="11">
        <v>0</v>
      </c>
      <c r="AT94" s="11">
        <v>0</v>
      </c>
      <c r="AU94" s="11">
        <v>0</v>
      </c>
      <c r="AV94" s="11">
        <v>0</v>
      </c>
      <c r="AW94" s="11">
        <v>0</v>
      </c>
      <c r="AX94" s="11">
        <v>0</v>
      </c>
      <c r="AY94" s="11">
        <v>0</v>
      </c>
      <c r="AZ94" s="11">
        <v>0</v>
      </c>
      <c r="BA94" s="11">
        <v>0</v>
      </c>
      <c r="BB94" s="11">
        <v>0</v>
      </c>
      <c r="BC94" s="11">
        <v>0</v>
      </c>
      <c r="BD94" s="11">
        <v>0</v>
      </c>
      <c r="BE94" s="11">
        <v>0</v>
      </c>
      <c r="BF94" s="11">
        <v>0</v>
      </c>
      <c r="BG94" s="11">
        <v>0</v>
      </c>
    </row>
    <row r="95" spans="1:59" ht="15" x14ac:dyDescent="0.25">
      <c r="A95" s="141"/>
      <c r="B95">
        <v>1</v>
      </c>
      <c r="C95">
        <v>1</v>
      </c>
      <c r="D95">
        <v>1</v>
      </c>
      <c r="E95" s="11">
        <v>0</v>
      </c>
      <c r="F95" s="11">
        <v>0</v>
      </c>
      <c r="G95" s="11">
        <v>0</v>
      </c>
      <c r="H95" s="11">
        <v>0</v>
      </c>
      <c r="I95" s="11">
        <v>0</v>
      </c>
      <c r="J95" s="11">
        <v>0</v>
      </c>
      <c r="K95" s="11">
        <v>0</v>
      </c>
      <c r="L95" s="11">
        <v>0</v>
      </c>
      <c r="M95" s="11">
        <v>0</v>
      </c>
      <c r="N95" s="11">
        <v>0</v>
      </c>
      <c r="O95" s="11">
        <v>0</v>
      </c>
      <c r="P95" s="11">
        <v>0</v>
      </c>
      <c r="Q95" s="11">
        <v>0</v>
      </c>
      <c r="R95" s="11">
        <v>0</v>
      </c>
      <c r="S95" s="11">
        <v>0</v>
      </c>
      <c r="T95" s="11">
        <v>0</v>
      </c>
      <c r="U95" s="11">
        <v>0</v>
      </c>
      <c r="V95" s="11">
        <v>0</v>
      </c>
      <c r="W95" s="11">
        <v>0</v>
      </c>
      <c r="X95" s="11">
        <v>0</v>
      </c>
      <c r="Y95" s="11">
        <v>0</v>
      </c>
      <c r="Z95" s="11">
        <v>0</v>
      </c>
      <c r="AA95" s="11">
        <v>0</v>
      </c>
      <c r="AB95" s="11">
        <v>0</v>
      </c>
      <c r="AC95" s="11">
        <v>0</v>
      </c>
      <c r="AD95" s="11">
        <v>0</v>
      </c>
      <c r="AE95" s="11">
        <v>0</v>
      </c>
      <c r="AF95" s="11">
        <v>0</v>
      </c>
      <c r="AG95" s="11">
        <v>0</v>
      </c>
      <c r="AH95" s="11">
        <v>0</v>
      </c>
      <c r="AI95" s="11">
        <v>0</v>
      </c>
      <c r="AJ95" s="11">
        <v>0</v>
      </c>
      <c r="AK95" s="11">
        <v>0</v>
      </c>
      <c r="AL95" s="11">
        <v>0</v>
      </c>
      <c r="AM95" s="11">
        <v>0</v>
      </c>
      <c r="AN95" s="11">
        <v>0</v>
      </c>
      <c r="AO95" s="11">
        <v>0</v>
      </c>
      <c r="AP95" s="11">
        <v>0</v>
      </c>
      <c r="AQ95" s="11">
        <v>0</v>
      </c>
      <c r="AR95" s="11">
        <v>0</v>
      </c>
      <c r="AS95" s="11">
        <v>0</v>
      </c>
      <c r="AT95" s="11">
        <v>0</v>
      </c>
      <c r="AU95" s="11">
        <v>0</v>
      </c>
      <c r="AV95" s="11">
        <v>0</v>
      </c>
      <c r="AW95" s="11">
        <v>0</v>
      </c>
      <c r="AX95" s="11">
        <v>0</v>
      </c>
      <c r="AY95" s="11">
        <v>0</v>
      </c>
      <c r="AZ95" s="11">
        <v>0</v>
      </c>
      <c r="BA95" s="11">
        <v>0</v>
      </c>
      <c r="BB95" s="11">
        <v>0</v>
      </c>
      <c r="BC95" s="11">
        <v>0</v>
      </c>
      <c r="BD95" s="11">
        <v>0</v>
      </c>
      <c r="BE95" s="11">
        <v>0</v>
      </c>
      <c r="BF95" s="11">
        <v>0</v>
      </c>
      <c r="BG95" s="11">
        <v>0</v>
      </c>
    </row>
    <row r="96" spans="1:59" ht="15" x14ac:dyDescent="0.25">
      <c r="A96" s="141"/>
      <c r="B96">
        <v>1</v>
      </c>
      <c r="C96">
        <v>1</v>
      </c>
      <c r="D96">
        <v>1</v>
      </c>
      <c r="E96" s="11">
        <v>0</v>
      </c>
      <c r="F96" s="11">
        <v>0</v>
      </c>
      <c r="G96" s="11">
        <v>0</v>
      </c>
      <c r="H96" s="11">
        <v>0</v>
      </c>
      <c r="I96" s="11">
        <v>0</v>
      </c>
      <c r="J96" s="11">
        <v>0</v>
      </c>
      <c r="K96" s="11">
        <v>0</v>
      </c>
      <c r="L96" s="11">
        <v>0</v>
      </c>
      <c r="M96" s="11">
        <v>0</v>
      </c>
      <c r="N96" s="11">
        <v>0</v>
      </c>
      <c r="O96" s="11">
        <v>0</v>
      </c>
      <c r="P96" s="11">
        <v>0</v>
      </c>
      <c r="Q96" s="11">
        <v>0</v>
      </c>
      <c r="R96" s="11">
        <v>0</v>
      </c>
      <c r="S96" s="11">
        <v>0</v>
      </c>
      <c r="T96" s="11">
        <v>0</v>
      </c>
      <c r="U96" s="11">
        <v>0</v>
      </c>
      <c r="V96" s="11">
        <v>0</v>
      </c>
      <c r="W96" s="11">
        <v>0</v>
      </c>
      <c r="X96" s="11">
        <v>0</v>
      </c>
      <c r="Y96" s="11">
        <v>0</v>
      </c>
      <c r="Z96" s="11">
        <v>0</v>
      </c>
      <c r="AA96" s="11">
        <v>0</v>
      </c>
      <c r="AB96" s="11">
        <v>0</v>
      </c>
      <c r="AC96" s="11">
        <v>0</v>
      </c>
      <c r="AD96" s="11">
        <v>0</v>
      </c>
      <c r="AE96" s="11">
        <v>0</v>
      </c>
      <c r="AF96" s="11">
        <v>0</v>
      </c>
      <c r="AG96" s="11">
        <v>0</v>
      </c>
      <c r="AH96" s="11">
        <v>0</v>
      </c>
      <c r="AI96" s="11">
        <v>0</v>
      </c>
      <c r="AJ96" s="11">
        <v>0</v>
      </c>
      <c r="AK96" s="11">
        <v>0</v>
      </c>
      <c r="AL96" s="11">
        <v>0</v>
      </c>
      <c r="AM96" s="11">
        <v>0</v>
      </c>
      <c r="AN96" s="11">
        <v>0</v>
      </c>
      <c r="AO96" s="11">
        <v>0</v>
      </c>
      <c r="AP96" s="11">
        <v>0</v>
      </c>
      <c r="AQ96" s="11">
        <v>0</v>
      </c>
      <c r="AR96" s="11">
        <v>0</v>
      </c>
      <c r="AS96" s="11">
        <v>0</v>
      </c>
      <c r="AT96" s="11">
        <v>0</v>
      </c>
      <c r="AU96" s="11">
        <v>0</v>
      </c>
      <c r="AV96" s="11">
        <v>0</v>
      </c>
      <c r="AW96" s="11">
        <v>0</v>
      </c>
      <c r="AX96" s="11">
        <v>0</v>
      </c>
      <c r="AY96" s="11">
        <v>0</v>
      </c>
      <c r="AZ96" s="11">
        <v>0</v>
      </c>
      <c r="BA96" s="11">
        <v>0</v>
      </c>
      <c r="BB96" s="11">
        <v>0</v>
      </c>
      <c r="BC96" s="11">
        <v>0</v>
      </c>
      <c r="BD96" s="11">
        <v>0</v>
      </c>
      <c r="BE96" s="11">
        <v>0</v>
      </c>
      <c r="BF96" s="11">
        <v>0</v>
      </c>
      <c r="BG96" s="11">
        <v>0</v>
      </c>
    </row>
    <row r="97" spans="1:59" ht="15" x14ac:dyDescent="0.25">
      <c r="A97" s="141"/>
      <c r="B97">
        <v>1</v>
      </c>
      <c r="C97">
        <v>1</v>
      </c>
      <c r="D97">
        <v>1</v>
      </c>
      <c r="E97" s="11">
        <v>0</v>
      </c>
      <c r="F97" s="11">
        <v>0</v>
      </c>
      <c r="G97" s="11">
        <v>0</v>
      </c>
      <c r="H97" s="11">
        <v>0</v>
      </c>
      <c r="I97" s="11">
        <v>0</v>
      </c>
      <c r="J97" s="11">
        <v>0</v>
      </c>
      <c r="K97" s="11">
        <v>0</v>
      </c>
      <c r="L97" s="11">
        <v>0</v>
      </c>
      <c r="M97" s="11">
        <v>0</v>
      </c>
      <c r="N97" s="11">
        <v>0</v>
      </c>
      <c r="O97" s="11">
        <v>0</v>
      </c>
      <c r="P97" s="11">
        <v>0</v>
      </c>
      <c r="Q97" s="11">
        <v>0</v>
      </c>
      <c r="R97" s="11">
        <v>0</v>
      </c>
      <c r="S97" s="11">
        <v>0</v>
      </c>
      <c r="T97" s="11">
        <v>0</v>
      </c>
      <c r="U97" s="11">
        <v>0</v>
      </c>
      <c r="V97" s="11">
        <v>0</v>
      </c>
      <c r="W97" s="11">
        <v>0</v>
      </c>
      <c r="X97" s="11">
        <v>0</v>
      </c>
      <c r="Y97" s="11">
        <v>0</v>
      </c>
      <c r="Z97" s="11">
        <v>0</v>
      </c>
      <c r="AA97" s="11">
        <v>0</v>
      </c>
      <c r="AB97" s="11">
        <v>0</v>
      </c>
      <c r="AC97" s="11">
        <v>0</v>
      </c>
      <c r="AD97" s="11">
        <v>0</v>
      </c>
      <c r="AE97" s="11">
        <v>0</v>
      </c>
      <c r="AF97" s="11">
        <v>0</v>
      </c>
      <c r="AG97" s="11">
        <v>0</v>
      </c>
      <c r="AH97" s="11">
        <v>0</v>
      </c>
      <c r="AI97" s="11">
        <v>0</v>
      </c>
      <c r="AJ97" s="11">
        <v>0</v>
      </c>
      <c r="AK97" s="11">
        <v>0</v>
      </c>
      <c r="AL97" s="11">
        <v>0</v>
      </c>
      <c r="AM97" s="11">
        <v>0</v>
      </c>
      <c r="AN97" s="11">
        <v>0</v>
      </c>
      <c r="AO97" s="11">
        <v>0</v>
      </c>
      <c r="AP97" s="11">
        <v>0</v>
      </c>
      <c r="AQ97" s="11">
        <v>0</v>
      </c>
      <c r="AR97" s="11">
        <v>0</v>
      </c>
      <c r="AS97" s="11">
        <v>0</v>
      </c>
      <c r="AT97" s="11">
        <v>0</v>
      </c>
      <c r="AU97" s="11">
        <v>0</v>
      </c>
      <c r="AV97" s="11">
        <v>0</v>
      </c>
      <c r="AW97" s="11">
        <v>0</v>
      </c>
      <c r="AX97" s="11">
        <v>0</v>
      </c>
      <c r="AY97" s="11">
        <v>0</v>
      </c>
      <c r="AZ97" s="11">
        <v>0</v>
      </c>
      <c r="BA97" s="11">
        <v>0</v>
      </c>
      <c r="BB97" s="11">
        <v>0</v>
      </c>
      <c r="BC97" s="11">
        <v>0</v>
      </c>
      <c r="BD97" s="11">
        <v>0</v>
      </c>
      <c r="BE97" s="11">
        <v>0</v>
      </c>
      <c r="BF97" s="11">
        <v>0</v>
      </c>
      <c r="BG97" s="11">
        <v>0</v>
      </c>
    </row>
    <row r="98" spans="1:59" ht="15" x14ac:dyDescent="0.25">
      <c r="A98" s="141"/>
      <c r="B98">
        <v>1</v>
      </c>
      <c r="C98">
        <v>1</v>
      </c>
      <c r="D98">
        <v>1</v>
      </c>
      <c r="E98" s="11">
        <v>0</v>
      </c>
      <c r="F98" s="11">
        <v>0</v>
      </c>
      <c r="G98" s="11">
        <v>0</v>
      </c>
      <c r="H98" s="11">
        <v>0</v>
      </c>
      <c r="I98" s="11">
        <v>0</v>
      </c>
      <c r="J98" s="11">
        <v>0</v>
      </c>
      <c r="K98" s="11">
        <v>0</v>
      </c>
      <c r="L98" s="11">
        <v>0</v>
      </c>
      <c r="M98" s="11">
        <v>0</v>
      </c>
      <c r="N98" s="11">
        <v>0</v>
      </c>
      <c r="O98" s="11">
        <v>0</v>
      </c>
      <c r="P98" s="11">
        <v>0</v>
      </c>
      <c r="Q98" s="11">
        <v>0</v>
      </c>
      <c r="R98" s="11">
        <v>0</v>
      </c>
      <c r="S98" s="11">
        <v>0</v>
      </c>
      <c r="T98" s="11">
        <v>0</v>
      </c>
      <c r="U98" s="11">
        <v>0</v>
      </c>
      <c r="V98" s="11">
        <v>0</v>
      </c>
      <c r="W98" s="11">
        <v>0</v>
      </c>
      <c r="X98" s="11">
        <v>0</v>
      </c>
      <c r="Y98" s="11">
        <v>0</v>
      </c>
      <c r="Z98" s="11">
        <v>0</v>
      </c>
      <c r="AA98" s="11">
        <v>0</v>
      </c>
      <c r="AB98" s="11">
        <v>0</v>
      </c>
      <c r="AC98" s="11">
        <v>0</v>
      </c>
      <c r="AD98" s="11">
        <v>0</v>
      </c>
      <c r="AE98" s="11">
        <v>0</v>
      </c>
      <c r="AF98" s="11">
        <v>0</v>
      </c>
      <c r="AG98" s="11">
        <v>0</v>
      </c>
      <c r="AH98" s="11">
        <v>0</v>
      </c>
      <c r="AI98" s="11">
        <v>0</v>
      </c>
      <c r="AJ98" s="11">
        <v>0</v>
      </c>
      <c r="AK98" s="11">
        <v>0</v>
      </c>
      <c r="AL98" s="11">
        <v>0</v>
      </c>
      <c r="AM98" s="11">
        <v>0</v>
      </c>
      <c r="AN98" s="11">
        <v>0</v>
      </c>
      <c r="AO98" s="11">
        <v>0</v>
      </c>
      <c r="AP98" s="11">
        <v>0</v>
      </c>
      <c r="AQ98" s="11">
        <v>0</v>
      </c>
      <c r="AR98" s="11">
        <v>0</v>
      </c>
      <c r="AS98" s="11">
        <v>0</v>
      </c>
      <c r="AT98" s="11">
        <v>0</v>
      </c>
      <c r="AU98" s="11">
        <v>0</v>
      </c>
      <c r="AV98" s="11">
        <v>0</v>
      </c>
      <c r="AW98" s="11">
        <v>0</v>
      </c>
      <c r="AX98" s="11">
        <v>0</v>
      </c>
      <c r="AY98" s="11">
        <v>0</v>
      </c>
      <c r="AZ98" s="11">
        <v>0</v>
      </c>
      <c r="BA98" s="11">
        <v>0</v>
      </c>
      <c r="BB98" s="11">
        <v>0</v>
      </c>
      <c r="BC98" s="11">
        <v>0</v>
      </c>
      <c r="BD98" s="11">
        <v>0</v>
      </c>
      <c r="BE98" s="11">
        <v>0</v>
      </c>
      <c r="BF98" s="11">
        <v>0</v>
      </c>
      <c r="BG98" s="11">
        <v>0</v>
      </c>
    </row>
    <row r="99" spans="1:59" ht="15" x14ac:dyDescent="0.25">
      <c r="A99" s="141"/>
      <c r="B99">
        <v>1</v>
      </c>
      <c r="C99">
        <v>1</v>
      </c>
      <c r="D99">
        <v>1</v>
      </c>
      <c r="E99" s="11">
        <v>0</v>
      </c>
      <c r="F99" s="11">
        <v>0</v>
      </c>
      <c r="G99" s="11">
        <v>0</v>
      </c>
      <c r="H99" s="11">
        <v>0</v>
      </c>
      <c r="I99" s="11">
        <v>0</v>
      </c>
      <c r="J99" s="11">
        <v>0</v>
      </c>
      <c r="K99" s="11">
        <v>0</v>
      </c>
      <c r="L99" s="11">
        <v>0</v>
      </c>
      <c r="M99" s="11">
        <v>0</v>
      </c>
      <c r="N99" s="11">
        <v>0</v>
      </c>
      <c r="O99" s="11">
        <v>0</v>
      </c>
      <c r="P99" s="11">
        <v>0</v>
      </c>
      <c r="Q99" s="11">
        <v>0</v>
      </c>
      <c r="R99" s="11">
        <v>0</v>
      </c>
      <c r="S99" s="11">
        <v>0</v>
      </c>
      <c r="T99" s="11">
        <v>0</v>
      </c>
      <c r="U99" s="11">
        <v>0</v>
      </c>
      <c r="V99" s="11">
        <v>0</v>
      </c>
      <c r="W99" s="11">
        <v>0</v>
      </c>
      <c r="X99" s="11">
        <v>0</v>
      </c>
      <c r="Y99" s="11">
        <v>0</v>
      </c>
      <c r="Z99" s="11">
        <v>0</v>
      </c>
      <c r="AA99" s="11">
        <v>0</v>
      </c>
      <c r="AB99" s="11">
        <v>0</v>
      </c>
      <c r="AC99" s="11">
        <v>0</v>
      </c>
      <c r="AD99" s="11">
        <v>0</v>
      </c>
      <c r="AE99" s="11">
        <v>0</v>
      </c>
      <c r="AF99" s="11">
        <v>0</v>
      </c>
      <c r="AG99" s="11">
        <v>0</v>
      </c>
      <c r="AH99" s="11">
        <v>0</v>
      </c>
      <c r="AI99" s="11">
        <v>0</v>
      </c>
      <c r="AJ99" s="11">
        <v>0</v>
      </c>
      <c r="AK99" s="11">
        <v>0</v>
      </c>
      <c r="AL99" s="11">
        <v>0</v>
      </c>
      <c r="AM99" s="11">
        <v>0</v>
      </c>
      <c r="AN99" s="11">
        <v>0</v>
      </c>
      <c r="AO99" s="11">
        <v>0</v>
      </c>
      <c r="AP99" s="11">
        <v>0</v>
      </c>
      <c r="AQ99" s="11">
        <v>0</v>
      </c>
      <c r="AR99" s="11">
        <v>0</v>
      </c>
      <c r="AS99" s="11">
        <v>0</v>
      </c>
      <c r="AT99" s="11">
        <v>0</v>
      </c>
      <c r="AU99" s="11">
        <v>0</v>
      </c>
      <c r="AV99" s="11">
        <v>0</v>
      </c>
      <c r="AW99" s="11">
        <v>0</v>
      </c>
      <c r="AX99" s="11">
        <v>0</v>
      </c>
      <c r="AY99" s="11">
        <v>0</v>
      </c>
      <c r="AZ99" s="11">
        <v>0</v>
      </c>
      <c r="BA99" s="11">
        <v>0</v>
      </c>
      <c r="BB99" s="11">
        <v>0</v>
      </c>
      <c r="BC99" s="11">
        <v>0</v>
      </c>
      <c r="BD99" s="11">
        <v>0</v>
      </c>
      <c r="BE99" s="11">
        <v>0</v>
      </c>
      <c r="BF99" s="11">
        <v>0</v>
      </c>
      <c r="BG99" s="11">
        <v>0</v>
      </c>
    </row>
    <row r="100" spans="1:59" ht="15" x14ac:dyDescent="0.25">
      <c r="A100" s="141"/>
      <c r="B100">
        <v>1</v>
      </c>
      <c r="C100">
        <v>1</v>
      </c>
      <c r="D100">
        <v>1</v>
      </c>
      <c r="E100" s="11">
        <v>0</v>
      </c>
      <c r="F100" s="11">
        <v>0</v>
      </c>
      <c r="G100" s="11">
        <v>0</v>
      </c>
      <c r="H100" s="11">
        <v>0</v>
      </c>
      <c r="I100" s="11">
        <v>0</v>
      </c>
      <c r="J100" s="11">
        <v>0</v>
      </c>
      <c r="K100" s="11">
        <v>0</v>
      </c>
      <c r="L100" s="11">
        <v>0</v>
      </c>
      <c r="M100" s="11">
        <v>0</v>
      </c>
      <c r="N100" s="11">
        <v>0</v>
      </c>
      <c r="O100" s="11">
        <v>0</v>
      </c>
      <c r="P100" s="11">
        <v>0</v>
      </c>
      <c r="Q100" s="11">
        <v>0</v>
      </c>
      <c r="R100" s="11">
        <v>0</v>
      </c>
      <c r="S100" s="11">
        <v>0</v>
      </c>
      <c r="T100" s="11">
        <v>0</v>
      </c>
      <c r="U100" s="11">
        <v>0</v>
      </c>
      <c r="V100" s="11">
        <v>0</v>
      </c>
      <c r="W100" s="11">
        <v>0</v>
      </c>
      <c r="X100" s="11">
        <v>0</v>
      </c>
      <c r="Y100" s="11">
        <v>0</v>
      </c>
      <c r="Z100" s="11">
        <v>0</v>
      </c>
      <c r="AA100" s="11">
        <v>0</v>
      </c>
      <c r="AB100" s="11">
        <v>0</v>
      </c>
      <c r="AC100" s="11">
        <v>0</v>
      </c>
      <c r="AD100" s="11">
        <v>0</v>
      </c>
      <c r="AE100" s="11">
        <v>0</v>
      </c>
      <c r="AF100" s="11">
        <v>0</v>
      </c>
      <c r="AG100" s="11">
        <v>0</v>
      </c>
      <c r="AH100" s="11">
        <v>0</v>
      </c>
      <c r="AI100" s="11">
        <v>0</v>
      </c>
      <c r="AJ100" s="11">
        <v>0</v>
      </c>
      <c r="AK100" s="11">
        <v>0</v>
      </c>
      <c r="AL100" s="11">
        <v>0</v>
      </c>
      <c r="AM100" s="11">
        <v>0</v>
      </c>
      <c r="AN100" s="11">
        <v>0</v>
      </c>
      <c r="AO100" s="11">
        <v>0</v>
      </c>
      <c r="AP100" s="11">
        <v>0</v>
      </c>
      <c r="AQ100" s="11">
        <v>0</v>
      </c>
      <c r="AR100" s="11">
        <v>0</v>
      </c>
      <c r="AS100" s="11">
        <v>0</v>
      </c>
      <c r="AT100" s="11">
        <v>0</v>
      </c>
      <c r="AU100" s="11">
        <v>0</v>
      </c>
      <c r="AV100" s="11">
        <v>0</v>
      </c>
      <c r="AW100" s="11">
        <v>0</v>
      </c>
      <c r="AX100" s="11">
        <v>0</v>
      </c>
      <c r="AY100" s="11">
        <v>0</v>
      </c>
      <c r="AZ100" s="11">
        <v>0</v>
      </c>
      <c r="BA100" s="11">
        <v>0</v>
      </c>
      <c r="BB100" s="11">
        <v>0</v>
      </c>
      <c r="BC100" s="11">
        <v>0</v>
      </c>
      <c r="BD100" s="11">
        <v>0</v>
      </c>
      <c r="BE100" s="11">
        <v>0</v>
      </c>
      <c r="BF100" s="11">
        <v>0</v>
      </c>
      <c r="BG100" s="11">
        <v>0</v>
      </c>
    </row>
    <row r="101" spans="1:59" ht="15" x14ac:dyDescent="0.25">
      <c r="A101" s="141"/>
      <c r="B101">
        <v>1</v>
      </c>
      <c r="C101">
        <v>1</v>
      </c>
      <c r="D101">
        <v>1</v>
      </c>
      <c r="E101" s="11">
        <v>0</v>
      </c>
      <c r="F101" s="11">
        <v>0</v>
      </c>
      <c r="G101" s="11">
        <v>0</v>
      </c>
      <c r="H101" s="11">
        <v>0</v>
      </c>
      <c r="I101" s="11">
        <v>0</v>
      </c>
      <c r="J101" s="11">
        <v>0</v>
      </c>
      <c r="K101" s="11">
        <v>0</v>
      </c>
      <c r="L101" s="11">
        <v>0</v>
      </c>
      <c r="M101" s="11">
        <v>0</v>
      </c>
      <c r="N101" s="11">
        <v>0</v>
      </c>
      <c r="O101" s="11">
        <v>0</v>
      </c>
      <c r="P101" s="11">
        <v>0</v>
      </c>
      <c r="Q101" s="11">
        <v>0</v>
      </c>
      <c r="R101" s="11">
        <v>0</v>
      </c>
      <c r="S101" s="11">
        <v>0</v>
      </c>
      <c r="T101" s="11">
        <v>0</v>
      </c>
      <c r="U101" s="11">
        <v>0</v>
      </c>
      <c r="V101" s="11">
        <v>0</v>
      </c>
      <c r="W101" s="11">
        <v>0</v>
      </c>
      <c r="X101" s="11">
        <v>0</v>
      </c>
      <c r="Y101" s="11">
        <v>0</v>
      </c>
      <c r="Z101" s="11">
        <v>0</v>
      </c>
      <c r="AA101" s="11">
        <v>0</v>
      </c>
      <c r="AB101" s="11">
        <v>0</v>
      </c>
      <c r="AC101" s="11">
        <v>0</v>
      </c>
      <c r="AD101" s="11">
        <v>0</v>
      </c>
      <c r="AE101" s="11">
        <v>0</v>
      </c>
      <c r="AF101" s="11">
        <v>0</v>
      </c>
      <c r="AG101" s="11">
        <v>0</v>
      </c>
      <c r="AH101" s="11">
        <v>0</v>
      </c>
      <c r="AI101" s="11">
        <v>0</v>
      </c>
      <c r="AJ101" s="11">
        <v>0</v>
      </c>
      <c r="AK101" s="11">
        <v>0</v>
      </c>
      <c r="AL101" s="11">
        <v>0</v>
      </c>
      <c r="AM101" s="11">
        <v>0</v>
      </c>
      <c r="AN101" s="11">
        <v>0</v>
      </c>
      <c r="AO101" s="11">
        <v>0</v>
      </c>
      <c r="AP101" s="11">
        <v>0</v>
      </c>
      <c r="AQ101" s="11">
        <v>0</v>
      </c>
      <c r="AR101" s="11">
        <v>0</v>
      </c>
      <c r="AS101" s="11">
        <v>0</v>
      </c>
      <c r="AT101" s="11">
        <v>0</v>
      </c>
      <c r="AU101" s="11">
        <v>0</v>
      </c>
      <c r="AV101" s="11">
        <v>0</v>
      </c>
      <c r="AW101" s="11">
        <v>0</v>
      </c>
      <c r="AX101" s="11">
        <v>0</v>
      </c>
      <c r="AY101" s="11">
        <v>0</v>
      </c>
      <c r="AZ101" s="11">
        <v>0</v>
      </c>
      <c r="BA101" s="11">
        <v>0</v>
      </c>
      <c r="BB101" s="11">
        <v>0</v>
      </c>
      <c r="BC101" s="11">
        <v>0</v>
      </c>
      <c r="BD101" s="11">
        <v>0</v>
      </c>
      <c r="BE101" s="11">
        <v>0</v>
      </c>
      <c r="BF101" s="11">
        <v>0</v>
      </c>
      <c r="BG101" s="11">
        <v>0</v>
      </c>
    </row>
    <row r="102" spans="1:59" ht="15" x14ac:dyDescent="0.25">
      <c r="A102" s="141"/>
      <c r="B102">
        <v>1</v>
      </c>
      <c r="C102">
        <v>1</v>
      </c>
      <c r="D102">
        <v>1</v>
      </c>
      <c r="E102" s="11">
        <v>0</v>
      </c>
      <c r="F102" s="11">
        <v>0</v>
      </c>
      <c r="G102" s="11">
        <v>0</v>
      </c>
      <c r="H102" s="11">
        <v>0</v>
      </c>
      <c r="I102" s="11">
        <v>0</v>
      </c>
      <c r="J102" s="11">
        <v>0</v>
      </c>
      <c r="K102" s="11">
        <v>0</v>
      </c>
      <c r="L102" s="11">
        <v>0</v>
      </c>
      <c r="M102" s="11">
        <v>0</v>
      </c>
      <c r="N102" s="11">
        <v>0</v>
      </c>
      <c r="O102" s="11">
        <v>0</v>
      </c>
      <c r="P102" s="11">
        <v>0</v>
      </c>
      <c r="Q102" s="11">
        <v>0</v>
      </c>
      <c r="R102" s="11">
        <v>0</v>
      </c>
      <c r="S102" s="11">
        <v>0</v>
      </c>
      <c r="T102" s="11">
        <v>0</v>
      </c>
      <c r="U102" s="11">
        <v>0</v>
      </c>
      <c r="V102" s="11">
        <v>0</v>
      </c>
      <c r="W102" s="11">
        <v>0</v>
      </c>
      <c r="X102" s="11">
        <v>0</v>
      </c>
      <c r="Y102" s="11">
        <v>0</v>
      </c>
      <c r="Z102" s="11">
        <v>0</v>
      </c>
      <c r="AA102" s="11">
        <v>0</v>
      </c>
      <c r="AB102" s="11">
        <v>0</v>
      </c>
      <c r="AC102" s="11">
        <v>0</v>
      </c>
      <c r="AD102" s="11">
        <v>0</v>
      </c>
      <c r="AE102" s="11">
        <v>0</v>
      </c>
      <c r="AF102" s="11">
        <v>0</v>
      </c>
      <c r="AG102" s="11">
        <v>0</v>
      </c>
      <c r="AH102" s="11">
        <v>0</v>
      </c>
      <c r="AI102" s="11">
        <v>0</v>
      </c>
      <c r="AJ102" s="11">
        <v>0</v>
      </c>
      <c r="AK102" s="11">
        <v>0</v>
      </c>
      <c r="AL102" s="11">
        <v>0</v>
      </c>
      <c r="AM102" s="11">
        <v>0</v>
      </c>
      <c r="AN102" s="11">
        <v>0</v>
      </c>
      <c r="AO102" s="11">
        <v>0</v>
      </c>
      <c r="AP102" s="11">
        <v>0</v>
      </c>
      <c r="AQ102" s="11">
        <v>0</v>
      </c>
      <c r="AR102" s="11">
        <v>0</v>
      </c>
      <c r="AS102" s="11">
        <v>0</v>
      </c>
      <c r="AT102" s="11">
        <v>0</v>
      </c>
      <c r="AU102" s="11">
        <v>0</v>
      </c>
      <c r="AV102" s="11">
        <v>0</v>
      </c>
      <c r="AW102" s="11">
        <v>0</v>
      </c>
      <c r="AX102" s="11">
        <v>0</v>
      </c>
      <c r="AY102" s="11">
        <v>0</v>
      </c>
      <c r="AZ102" s="11">
        <v>0</v>
      </c>
      <c r="BA102" s="11">
        <v>0</v>
      </c>
      <c r="BB102" s="11">
        <v>0</v>
      </c>
      <c r="BC102" s="11">
        <v>0</v>
      </c>
      <c r="BD102" s="11">
        <v>0</v>
      </c>
      <c r="BE102" s="11">
        <v>0</v>
      </c>
      <c r="BF102" s="11">
        <v>0</v>
      </c>
      <c r="BG102" s="11">
        <v>0</v>
      </c>
    </row>
    <row r="103" spans="1:59" ht="15" x14ac:dyDescent="0.25">
      <c r="A103" s="141"/>
      <c r="B103">
        <v>1</v>
      </c>
      <c r="C103">
        <v>1</v>
      </c>
      <c r="D103">
        <v>1</v>
      </c>
      <c r="E103" s="11">
        <v>0</v>
      </c>
      <c r="F103" s="11">
        <v>0</v>
      </c>
      <c r="G103" s="11">
        <v>0</v>
      </c>
      <c r="H103" s="11">
        <v>0</v>
      </c>
      <c r="I103" s="11">
        <v>0</v>
      </c>
      <c r="J103" s="11">
        <v>0</v>
      </c>
      <c r="K103" s="11">
        <v>0</v>
      </c>
      <c r="L103" s="11">
        <v>0</v>
      </c>
      <c r="M103" s="11">
        <v>0</v>
      </c>
      <c r="N103" s="11">
        <v>0</v>
      </c>
      <c r="O103" s="11">
        <v>0</v>
      </c>
      <c r="P103" s="11">
        <v>0</v>
      </c>
      <c r="Q103" s="11">
        <v>0</v>
      </c>
      <c r="R103" s="11">
        <v>0</v>
      </c>
      <c r="S103" s="11">
        <v>0</v>
      </c>
      <c r="T103" s="11">
        <v>0</v>
      </c>
      <c r="U103" s="11">
        <v>0</v>
      </c>
      <c r="V103" s="11">
        <v>0</v>
      </c>
      <c r="W103" s="11">
        <v>0</v>
      </c>
      <c r="X103" s="11">
        <v>0</v>
      </c>
      <c r="Y103" s="11">
        <v>0</v>
      </c>
      <c r="Z103" s="11">
        <v>0</v>
      </c>
      <c r="AA103" s="11">
        <v>0</v>
      </c>
      <c r="AB103" s="11">
        <v>0</v>
      </c>
      <c r="AC103" s="11">
        <v>0</v>
      </c>
      <c r="AD103" s="11">
        <v>0</v>
      </c>
      <c r="AE103" s="11">
        <v>0</v>
      </c>
      <c r="AF103" s="11">
        <v>0</v>
      </c>
      <c r="AG103" s="11">
        <v>0</v>
      </c>
      <c r="AH103" s="11">
        <v>0</v>
      </c>
      <c r="AI103" s="11">
        <v>0</v>
      </c>
      <c r="AJ103" s="11">
        <v>0</v>
      </c>
      <c r="AK103" s="11">
        <v>0</v>
      </c>
      <c r="AL103" s="11">
        <v>0</v>
      </c>
      <c r="AM103" s="11">
        <v>0</v>
      </c>
      <c r="AN103" s="11">
        <v>0</v>
      </c>
      <c r="AO103" s="11">
        <v>0</v>
      </c>
      <c r="AP103" s="11">
        <v>0</v>
      </c>
      <c r="AQ103" s="11">
        <v>0</v>
      </c>
      <c r="AR103" s="11">
        <v>0</v>
      </c>
      <c r="AS103" s="11">
        <v>0</v>
      </c>
      <c r="AT103" s="11">
        <v>0</v>
      </c>
      <c r="AU103" s="11">
        <v>0</v>
      </c>
      <c r="AV103" s="11">
        <v>0</v>
      </c>
      <c r="AW103" s="11">
        <v>0</v>
      </c>
      <c r="AX103" s="11">
        <v>0</v>
      </c>
      <c r="AY103" s="11">
        <v>0</v>
      </c>
      <c r="AZ103" s="11">
        <v>0</v>
      </c>
      <c r="BA103" s="11">
        <v>0</v>
      </c>
      <c r="BB103" s="11">
        <v>0</v>
      </c>
      <c r="BC103" s="11">
        <v>0</v>
      </c>
      <c r="BD103" s="11">
        <v>0</v>
      </c>
      <c r="BE103" s="11">
        <v>0</v>
      </c>
      <c r="BF103" s="11">
        <v>0</v>
      </c>
      <c r="BG103" s="11">
        <v>0</v>
      </c>
    </row>
    <row r="104" spans="1:59" ht="15" x14ac:dyDescent="0.25">
      <c r="A104" s="141"/>
      <c r="B104">
        <v>1</v>
      </c>
      <c r="C104">
        <v>1</v>
      </c>
      <c r="D104">
        <v>1</v>
      </c>
      <c r="E104" s="11">
        <v>0</v>
      </c>
      <c r="F104" s="11">
        <v>0</v>
      </c>
      <c r="G104" s="11">
        <v>0</v>
      </c>
      <c r="H104" s="11">
        <v>0</v>
      </c>
      <c r="I104" s="11">
        <v>0</v>
      </c>
      <c r="J104" s="11">
        <v>0</v>
      </c>
      <c r="K104" s="11">
        <v>0</v>
      </c>
      <c r="L104" s="11">
        <v>0</v>
      </c>
      <c r="M104" s="11">
        <v>0</v>
      </c>
      <c r="N104" s="11">
        <v>0</v>
      </c>
      <c r="O104" s="11">
        <v>0</v>
      </c>
      <c r="P104" s="11">
        <v>0</v>
      </c>
      <c r="Q104" s="11">
        <v>0</v>
      </c>
      <c r="R104" s="11">
        <v>0</v>
      </c>
      <c r="S104" s="11">
        <v>0</v>
      </c>
      <c r="T104" s="11">
        <v>0</v>
      </c>
      <c r="U104" s="11">
        <v>0</v>
      </c>
      <c r="V104" s="11">
        <v>0</v>
      </c>
      <c r="W104" s="11">
        <v>0</v>
      </c>
      <c r="X104" s="11">
        <v>0</v>
      </c>
      <c r="Y104" s="11">
        <v>0</v>
      </c>
      <c r="Z104" s="11">
        <v>0</v>
      </c>
      <c r="AA104" s="11">
        <v>0</v>
      </c>
      <c r="AB104" s="11">
        <v>0</v>
      </c>
      <c r="AC104" s="11">
        <v>0</v>
      </c>
      <c r="AD104" s="11">
        <v>0</v>
      </c>
      <c r="AE104" s="11">
        <v>0</v>
      </c>
      <c r="AF104" s="11">
        <v>0</v>
      </c>
      <c r="AG104" s="11">
        <v>0</v>
      </c>
      <c r="AH104" s="11">
        <v>0</v>
      </c>
      <c r="AI104" s="11">
        <v>0</v>
      </c>
      <c r="AJ104" s="11">
        <v>0</v>
      </c>
      <c r="AK104" s="11">
        <v>0</v>
      </c>
      <c r="AL104" s="11">
        <v>0</v>
      </c>
      <c r="AM104" s="11">
        <v>0</v>
      </c>
      <c r="AN104" s="11">
        <v>0</v>
      </c>
      <c r="AO104" s="11">
        <v>0</v>
      </c>
      <c r="AP104" s="11">
        <v>0</v>
      </c>
      <c r="AQ104" s="11">
        <v>0</v>
      </c>
      <c r="AR104" s="11">
        <v>0</v>
      </c>
      <c r="AS104" s="11">
        <v>0</v>
      </c>
      <c r="AT104" s="11">
        <v>0</v>
      </c>
      <c r="AU104" s="11">
        <v>0</v>
      </c>
      <c r="AV104" s="11">
        <v>0</v>
      </c>
      <c r="AW104" s="11">
        <v>0</v>
      </c>
      <c r="AX104" s="11">
        <v>0</v>
      </c>
      <c r="AY104" s="11">
        <v>0</v>
      </c>
      <c r="AZ104" s="11">
        <v>0</v>
      </c>
      <c r="BA104" s="11">
        <v>0</v>
      </c>
      <c r="BB104" s="11">
        <v>0</v>
      </c>
      <c r="BC104" s="11">
        <v>0</v>
      </c>
      <c r="BD104" s="11">
        <v>0</v>
      </c>
      <c r="BE104" s="11">
        <v>0</v>
      </c>
      <c r="BF104" s="11">
        <v>0</v>
      </c>
      <c r="BG104" s="11">
        <v>0</v>
      </c>
    </row>
    <row r="105" spans="1:59" ht="15" x14ac:dyDescent="0.25">
      <c r="A105" s="141"/>
      <c r="B105">
        <v>1</v>
      </c>
      <c r="C105">
        <v>1</v>
      </c>
      <c r="D105">
        <v>1</v>
      </c>
      <c r="E105" s="11">
        <v>0</v>
      </c>
      <c r="F105" s="11">
        <v>0</v>
      </c>
      <c r="G105" s="11">
        <v>0</v>
      </c>
      <c r="H105" s="11">
        <v>0</v>
      </c>
      <c r="I105" s="11">
        <v>0</v>
      </c>
      <c r="J105" s="11">
        <v>0</v>
      </c>
      <c r="K105" s="11">
        <v>0</v>
      </c>
      <c r="L105" s="11">
        <v>0</v>
      </c>
      <c r="M105" s="11">
        <v>0</v>
      </c>
      <c r="N105" s="11">
        <v>0</v>
      </c>
      <c r="O105" s="11">
        <v>0</v>
      </c>
      <c r="P105" s="11">
        <v>0</v>
      </c>
      <c r="Q105" s="11">
        <v>0</v>
      </c>
      <c r="R105" s="11">
        <v>0</v>
      </c>
      <c r="S105" s="11">
        <v>0</v>
      </c>
      <c r="T105" s="11">
        <v>0</v>
      </c>
      <c r="U105" s="11">
        <v>0</v>
      </c>
      <c r="V105" s="11">
        <v>0</v>
      </c>
      <c r="W105" s="11">
        <v>0</v>
      </c>
      <c r="X105" s="11">
        <v>0</v>
      </c>
      <c r="Y105" s="11">
        <v>0</v>
      </c>
      <c r="Z105" s="11">
        <v>0</v>
      </c>
      <c r="AA105" s="11">
        <v>0</v>
      </c>
      <c r="AB105" s="11">
        <v>0</v>
      </c>
      <c r="AC105" s="11">
        <v>0</v>
      </c>
      <c r="AD105" s="11">
        <v>0</v>
      </c>
      <c r="AE105" s="11">
        <v>0</v>
      </c>
      <c r="AF105" s="11">
        <v>0</v>
      </c>
      <c r="AG105" s="11">
        <v>0</v>
      </c>
      <c r="AH105" s="11">
        <v>0</v>
      </c>
      <c r="AI105" s="11">
        <v>0</v>
      </c>
      <c r="AJ105" s="11">
        <v>0</v>
      </c>
      <c r="AK105" s="11">
        <v>0</v>
      </c>
      <c r="AL105" s="11">
        <v>0</v>
      </c>
      <c r="AM105" s="11">
        <v>0</v>
      </c>
      <c r="AN105" s="11">
        <v>0</v>
      </c>
      <c r="AO105" s="11">
        <v>0</v>
      </c>
      <c r="AP105" s="11">
        <v>0</v>
      </c>
      <c r="AQ105" s="11">
        <v>0</v>
      </c>
      <c r="AR105" s="11">
        <v>0</v>
      </c>
      <c r="AS105" s="11">
        <v>0</v>
      </c>
      <c r="AT105" s="11">
        <v>0</v>
      </c>
      <c r="AU105" s="11">
        <v>0</v>
      </c>
      <c r="AV105" s="11">
        <v>0</v>
      </c>
      <c r="AW105" s="11">
        <v>0</v>
      </c>
      <c r="AX105" s="11">
        <v>0</v>
      </c>
      <c r="AY105" s="11">
        <v>0</v>
      </c>
      <c r="AZ105" s="11">
        <v>0</v>
      </c>
      <c r="BA105" s="11">
        <v>0</v>
      </c>
      <c r="BB105" s="11">
        <v>0</v>
      </c>
      <c r="BC105" s="11">
        <v>0</v>
      </c>
      <c r="BD105" s="11">
        <v>0</v>
      </c>
      <c r="BE105" s="11">
        <v>0</v>
      </c>
      <c r="BF105" s="11">
        <v>0</v>
      </c>
      <c r="BG105" s="11">
        <v>0</v>
      </c>
    </row>
    <row r="106" spans="1:59" ht="15" x14ac:dyDescent="0.25">
      <c r="A106" s="141"/>
      <c r="B106">
        <v>1</v>
      </c>
      <c r="C106">
        <v>1</v>
      </c>
      <c r="D106">
        <v>1</v>
      </c>
      <c r="E106" s="11">
        <v>0</v>
      </c>
      <c r="F106" s="11">
        <v>0</v>
      </c>
      <c r="G106" s="11">
        <v>0</v>
      </c>
      <c r="H106" s="11">
        <v>0</v>
      </c>
      <c r="I106" s="11">
        <v>0</v>
      </c>
      <c r="J106" s="11">
        <v>0</v>
      </c>
      <c r="K106" s="11">
        <v>0</v>
      </c>
      <c r="L106" s="11">
        <v>0</v>
      </c>
      <c r="M106" s="11">
        <v>0</v>
      </c>
      <c r="N106" s="11">
        <v>0</v>
      </c>
      <c r="O106" s="11">
        <v>0</v>
      </c>
      <c r="P106" s="11">
        <v>0</v>
      </c>
      <c r="Q106" s="11">
        <v>0</v>
      </c>
      <c r="R106" s="11">
        <v>0</v>
      </c>
      <c r="S106" s="11">
        <v>0</v>
      </c>
      <c r="T106" s="11">
        <v>0</v>
      </c>
      <c r="U106" s="11">
        <v>0</v>
      </c>
      <c r="V106" s="11">
        <v>0</v>
      </c>
      <c r="W106" s="11">
        <v>0</v>
      </c>
      <c r="X106" s="11">
        <v>0</v>
      </c>
      <c r="Y106" s="11">
        <v>0</v>
      </c>
      <c r="Z106" s="11">
        <v>0</v>
      </c>
      <c r="AA106" s="11">
        <v>0</v>
      </c>
      <c r="AB106" s="11">
        <v>0</v>
      </c>
      <c r="AC106" s="11">
        <v>0</v>
      </c>
      <c r="AD106" s="11">
        <v>0</v>
      </c>
      <c r="AE106" s="11">
        <v>0</v>
      </c>
      <c r="AF106" s="11">
        <v>0</v>
      </c>
      <c r="AG106" s="11">
        <v>0</v>
      </c>
      <c r="AH106" s="11">
        <v>0</v>
      </c>
      <c r="AI106" s="11">
        <v>0</v>
      </c>
      <c r="AJ106" s="11">
        <v>0</v>
      </c>
      <c r="AK106" s="11">
        <v>0</v>
      </c>
      <c r="AL106" s="11">
        <v>0</v>
      </c>
      <c r="AM106" s="11">
        <v>0</v>
      </c>
      <c r="AN106" s="11">
        <v>0</v>
      </c>
      <c r="AO106" s="11">
        <v>0</v>
      </c>
      <c r="AP106" s="11">
        <v>0</v>
      </c>
      <c r="AQ106" s="11">
        <v>0</v>
      </c>
      <c r="AR106" s="11">
        <v>0</v>
      </c>
      <c r="AS106" s="11">
        <v>0</v>
      </c>
      <c r="AT106" s="11">
        <v>0</v>
      </c>
      <c r="AU106" s="11">
        <v>0</v>
      </c>
      <c r="AV106" s="11">
        <v>0</v>
      </c>
      <c r="AW106" s="11">
        <v>0</v>
      </c>
      <c r="AX106" s="11">
        <v>0</v>
      </c>
      <c r="AY106" s="11">
        <v>0</v>
      </c>
      <c r="AZ106" s="11">
        <v>0</v>
      </c>
      <c r="BA106" s="11">
        <v>0</v>
      </c>
      <c r="BB106" s="11">
        <v>0</v>
      </c>
      <c r="BC106" s="11">
        <v>0</v>
      </c>
      <c r="BD106" s="11">
        <v>0</v>
      </c>
      <c r="BE106" s="11">
        <v>0</v>
      </c>
      <c r="BF106" s="11">
        <v>0</v>
      </c>
      <c r="BG106" s="11">
        <v>0</v>
      </c>
    </row>
    <row r="107" spans="1:59" ht="15" x14ac:dyDescent="0.25">
      <c r="A107" s="141"/>
      <c r="B107">
        <v>1</v>
      </c>
      <c r="C107">
        <v>1</v>
      </c>
      <c r="D107">
        <v>1</v>
      </c>
      <c r="E107" s="11">
        <v>0</v>
      </c>
      <c r="F107" s="11">
        <v>0</v>
      </c>
      <c r="G107" s="11">
        <v>0</v>
      </c>
      <c r="H107" s="11">
        <v>0</v>
      </c>
      <c r="I107" s="11">
        <v>0</v>
      </c>
      <c r="J107" s="11">
        <v>0</v>
      </c>
      <c r="K107" s="11">
        <v>0</v>
      </c>
      <c r="L107" s="11">
        <v>0</v>
      </c>
      <c r="M107" s="11">
        <v>0</v>
      </c>
      <c r="N107" s="11">
        <v>0</v>
      </c>
      <c r="O107" s="11">
        <v>0</v>
      </c>
      <c r="P107" s="11">
        <v>0</v>
      </c>
      <c r="Q107" s="11">
        <v>0</v>
      </c>
      <c r="R107" s="11">
        <v>0</v>
      </c>
      <c r="S107" s="11">
        <v>0</v>
      </c>
      <c r="T107" s="11">
        <v>0</v>
      </c>
      <c r="U107" s="11">
        <v>0</v>
      </c>
      <c r="V107" s="11">
        <v>0</v>
      </c>
      <c r="W107" s="11">
        <v>0</v>
      </c>
      <c r="X107" s="11">
        <v>0</v>
      </c>
      <c r="Y107" s="11">
        <v>0</v>
      </c>
      <c r="Z107" s="11">
        <v>0</v>
      </c>
      <c r="AA107" s="11">
        <v>0</v>
      </c>
      <c r="AB107" s="11">
        <v>0</v>
      </c>
      <c r="AC107" s="11">
        <v>0</v>
      </c>
      <c r="AD107" s="11">
        <v>0</v>
      </c>
      <c r="AE107" s="11">
        <v>0</v>
      </c>
      <c r="AF107" s="11">
        <v>0</v>
      </c>
      <c r="AG107" s="11">
        <v>0</v>
      </c>
      <c r="AH107" s="11">
        <v>0</v>
      </c>
      <c r="AI107" s="11">
        <v>0</v>
      </c>
      <c r="AJ107" s="11">
        <v>0</v>
      </c>
      <c r="AK107" s="11">
        <v>0</v>
      </c>
      <c r="AL107" s="11">
        <v>0</v>
      </c>
      <c r="AM107" s="11">
        <v>0</v>
      </c>
      <c r="AN107" s="11">
        <v>0</v>
      </c>
      <c r="AO107" s="11">
        <v>0</v>
      </c>
      <c r="AP107" s="11">
        <v>0</v>
      </c>
      <c r="AQ107" s="11">
        <v>0</v>
      </c>
      <c r="AR107" s="11">
        <v>0</v>
      </c>
      <c r="AS107" s="11">
        <v>0</v>
      </c>
      <c r="AT107" s="11">
        <v>0</v>
      </c>
      <c r="AU107" s="11">
        <v>0</v>
      </c>
      <c r="AV107" s="11">
        <v>0</v>
      </c>
      <c r="AW107" s="11">
        <v>0</v>
      </c>
      <c r="AX107" s="11">
        <v>0</v>
      </c>
      <c r="AY107" s="11">
        <v>0</v>
      </c>
      <c r="AZ107" s="11">
        <v>0</v>
      </c>
      <c r="BA107" s="11">
        <v>0</v>
      </c>
      <c r="BB107" s="11">
        <v>0</v>
      </c>
      <c r="BC107" s="11">
        <v>0</v>
      </c>
      <c r="BD107" s="11">
        <v>0</v>
      </c>
      <c r="BE107" s="11">
        <v>0</v>
      </c>
      <c r="BF107" s="11">
        <v>0</v>
      </c>
      <c r="BG107" s="11">
        <v>0</v>
      </c>
    </row>
    <row r="108" spans="1:59" ht="15" x14ac:dyDescent="0.25">
      <c r="A108" s="141"/>
      <c r="B108">
        <v>1</v>
      </c>
      <c r="C108">
        <v>1</v>
      </c>
      <c r="D108">
        <v>1</v>
      </c>
      <c r="E108" s="11">
        <v>0</v>
      </c>
      <c r="F108" s="11">
        <v>0</v>
      </c>
      <c r="G108" s="11">
        <v>0</v>
      </c>
      <c r="H108" s="11">
        <v>0</v>
      </c>
      <c r="I108" s="11">
        <v>0</v>
      </c>
      <c r="J108" s="11">
        <v>0</v>
      </c>
      <c r="K108" s="11">
        <v>0</v>
      </c>
      <c r="L108" s="11">
        <v>0</v>
      </c>
      <c r="M108" s="11">
        <v>0</v>
      </c>
      <c r="N108" s="11">
        <v>0</v>
      </c>
      <c r="O108" s="11">
        <v>0</v>
      </c>
      <c r="P108" s="11">
        <v>0</v>
      </c>
      <c r="Q108" s="11">
        <v>0</v>
      </c>
      <c r="R108" s="11">
        <v>0</v>
      </c>
      <c r="S108" s="11">
        <v>0</v>
      </c>
      <c r="T108" s="11">
        <v>0</v>
      </c>
      <c r="U108" s="11">
        <v>0</v>
      </c>
      <c r="V108" s="11">
        <v>0</v>
      </c>
      <c r="W108" s="11">
        <v>0</v>
      </c>
      <c r="X108" s="11">
        <v>0</v>
      </c>
      <c r="Y108" s="11">
        <v>0</v>
      </c>
      <c r="Z108" s="11">
        <v>0</v>
      </c>
      <c r="AA108" s="11">
        <v>0</v>
      </c>
      <c r="AB108" s="11">
        <v>0</v>
      </c>
      <c r="AC108" s="11">
        <v>0</v>
      </c>
      <c r="AD108" s="11">
        <v>0</v>
      </c>
      <c r="AE108" s="11">
        <v>0</v>
      </c>
      <c r="AF108" s="11">
        <v>0</v>
      </c>
      <c r="AG108" s="11">
        <v>0</v>
      </c>
      <c r="AH108" s="11">
        <v>0</v>
      </c>
      <c r="AI108" s="11">
        <v>0</v>
      </c>
      <c r="AJ108" s="11">
        <v>0</v>
      </c>
      <c r="AK108" s="11">
        <v>0</v>
      </c>
      <c r="AL108" s="11">
        <v>0</v>
      </c>
      <c r="AM108" s="11">
        <v>0</v>
      </c>
      <c r="AN108" s="11">
        <v>0</v>
      </c>
      <c r="AO108" s="11">
        <v>0</v>
      </c>
      <c r="AP108" s="11">
        <v>0</v>
      </c>
      <c r="AQ108" s="11">
        <v>0</v>
      </c>
      <c r="AR108" s="11">
        <v>0</v>
      </c>
      <c r="AS108" s="11">
        <v>0</v>
      </c>
      <c r="AT108" s="11">
        <v>0</v>
      </c>
      <c r="AU108" s="11">
        <v>0</v>
      </c>
      <c r="AV108" s="11">
        <v>0</v>
      </c>
      <c r="AW108" s="11">
        <v>0</v>
      </c>
      <c r="AX108" s="11">
        <v>0</v>
      </c>
      <c r="AY108" s="11">
        <v>0</v>
      </c>
      <c r="AZ108" s="11">
        <v>0</v>
      </c>
      <c r="BA108" s="11">
        <v>0</v>
      </c>
      <c r="BB108" s="11">
        <v>0</v>
      </c>
      <c r="BC108" s="11">
        <v>0</v>
      </c>
      <c r="BD108" s="11">
        <v>0</v>
      </c>
      <c r="BE108" s="11">
        <v>0</v>
      </c>
      <c r="BF108" s="11">
        <v>0</v>
      </c>
      <c r="BG108" s="11">
        <v>0</v>
      </c>
    </row>
    <row r="109" spans="1:59" ht="15" x14ac:dyDescent="0.25">
      <c r="A109" s="141"/>
      <c r="B109">
        <v>1</v>
      </c>
      <c r="C109">
        <v>1</v>
      </c>
      <c r="D109">
        <v>1</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11">
        <v>0</v>
      </c>
      <c r="AN109" s="11">
        <v>0</v>
      </c>
      <c r="AO109" s="11">
        <v>0</v>
      </c>
      <c r="AP109" s="11">
        <v>0</v>
      </c>
      <c r="AQ109" s="11">
        <v>0</v>
      </c>
      <c r="AR109" s="11">
        <v>0</v>
      </c>
      <c r="AS109" s="11">
        <v>0</v>
      </c>
      <c r="AT109" s="11">
        <v>0</v>
      </c>
      <c r="AU109" s="11">
        <v>0</v>
      </c>
      <c r="AV109" s="11">
        <v>0</v>
      </c>
      <c r="AW109" s="11">
        <v>0</v>
      </c>
      <c r="AX109" s="11">
        <v>0</v>
      </c>
      <c r="AY109" s="11">
        <v>0</v>
      </c>
      <c r="AZ109" s="11">
        <v>0</v>
      </c>
      <c r="BA109" s="11">
        <v>0</v>
      </c>
      <c r="BB109" s="11">
        <v>0</v>
      </c>
      <c r="BC109" s="11">
        <v>0</v>
      </c>
      <c r="BD109" s="11">
        <v>0</v>
      </c>
      <c r="BE109" s="11">
        <v>0</v>
      </c>
      <c r="BF109" s="11">
        <v>0</v>
      </c>
      <c r="BG109" s="11">
        <v>0</v>
      </c>
    </row>
    <row r="110" spans="1:59" ht="15" x14ac:dyDescent="0.25">
      <c r="A110" s="141"/>
      <c r="B110">
        <v>1</v>
      </c>
      <c r="C110">
        <v>1</v>
      </c>
      <c r="D110">
        <v>1</v>
      </c>
      <c r="E110" s="11">
        <v>0</v>
      </c>
      <c r="F110" s="11">
        <v>0</v>
      </c>
      <c r="G110" s="11">
        <v>0</v>
      </c>
      <c r="H110" s="11">
        <v>0</v>
      </c>
      <c r="I110" s="11">
        <v>0</v>
      </c>
      <c r="J110" s="11">
        <v>0</v>
      </c>
      <c r="K110" s="11">
        <v>0</v>
      </c>
      <c r="L110" s="11">
        <v>0</v>
      </c>
      <c r="M110" s="11">
        <v>0</v>
      </c>
      <c r="N110" s="11">
        <v>0</v>
      </c>
      <c r="O110" s="11">
        <v>0</v>
      </c>
      <c r="P110" s="11">
        <v>0</v>
      </c>
      <c r="Q110" s="11">
        <v>0</v>
      </c>
      <c r="R110" s="11">
        <v>0</v>
      </c>
      <c r="S110" s="11">
        <v>0</v>
      </c>
      <c r="T110" s="11">
        <v>0</v>
      </c>
      <c r="U110" s="11">
        <v>0</v>
      </c>
      <c r="V110" s="11">
        <v>0</v>
      </c>
      <c r="W110" s="11">
        <v>0</v>
      </c>
      <c r="X110" s="11">
        <v>0</v>
      </c>
      <c r="Y110" s="11">
        <v>0</v>
      </c>
      <c r="Z110" s="11">
        <v>0</v>
      </c>
      <c r="AA110" s="11">
        <v>0</v>
      </c>
      <c r="AB110" s="11">
        <v>0</v>
      </c>
      <c r="AC110" s="11">
        <v>0</v>
      </c>
      <c r="AD110" s="11">
        <v>0</v>
      </c>
      <c r="AE110" s="11">
        <v>0</v>
      </c>
      <c r="AF110" s="11">
        <v>0</v>
      </c>
      <c r="AG110" s="11">
        <v>0</v>
      </c>
      <c r="AH110" s="11">
        <v>0</v>
      </c>
      <c r="AI110" s="11">
        <v>0</v>
      </c>
      <c r="AJ110" s="11">
        <v>0</v>
      </c>
      <c r="AK110" s="11">
        <v>0</v>
      </c>
      <c r="AL110" s="11">
        <v>0</v>
      </c>
      <c r="AM110" s="11">
        <v>0</v>
      </c>
      <c r="AN110" s="11">
        <v>0</v>
      </c>
      <c r="AO110" s="11">
        <v>0</v>
      </c>
      <c r="AP110" s="11">
        <v>0</v>
      </c>
      <c r="AQ110" s="11">
        <v>0</v>
      </c>
      <c r="AR110" s="11">
        <v>0</v>
      </c>
      <c r="AS110" s="11">
        <v>0</v>
      </c>
      <c r="AT110" s="11">
        <v>0</v>
      </c>
      <c r="AU110" s="11">
        <v>0</v>
      </c>
      <c r="AV110" s="11">
        <v>0</v>
      </c>
      <c r="AW110" s="11">
        <v>0</v>
      </c>
      <c r="AX110" s="11">
        <v>0</v>
      </c>
      <c r="AY110" s="11">
        <v>0</v>
      </c>
      <c r="AZ110" s="11">
        <v>0</v>
      </c>
      <c r="BA110" s="11">
        <v>0</v>
      </c>
      <c r="BB110" s="11">
        <v>0</v>
      </c>
      <c r="BC110" s="11">
        <v>0</v>
      </c>
      <c r="BD110" s="11">
        <v>0</v>
      </c>
      <c r="BE110" s="11">
        <v>0</v>
      </c>
      <c r="BF110" s="11">
        <v>0</v>
      </c>
      <c r="BG110" s="11">
        <v>0</v>
      </c>
    </row>
    <row r="111" spans="1:59" ht="15" x14ac:dyDescent="0.25">
      <c r="A111" s="141"/>
      <c r="B111">
        <v>1</v>
      </c>
      <c r="C111">
        <v>1</v>
      </c>
      <c r="D111">
        <v>1</v>
      </c>
      <c r="E111" s="11">
        <v>0</v>
      </c>
      <c r="F111" s="11">
        <v>0</v>
      </c>
      <c r="G111" s="11">
        <v>0</v>
      </c>
      <c r="H111" s="11">
        <v>0</v>
      </c>
      <c r="I111" s="11">
        <v>0</v>
      </c>
      <c r="J111" s="11">
        <v>0</v>
      </c>
      <c r="K111" s="11">
        <v>0</v>
      </c>
      <c r="L111" s="11">
        <v>0</v>
      </c>
      <c r="M111" s="11">
        <v>0</v>
      </c>
      <c r="N111" s="11">
        <v>0</v>
      </c>
      <c r="O111" s="11">
        <v>0</v>
      </c>
      <c r="P111" s="11">
        <v>0</v>
      </c>
      <c r="Q111" s="11">
        <v>0</v>
      </c>
      <c r="R111" s="11">
        <v>0</v>
      </c>
      <c r="S111" s="11">
        <v>0</v>
      </c>
      <c r="T111" s="11">
        <v>0</v>
      </c>
      <c r="U111" s="11">
        <v>0</v>
      </c>
      <c r="V111" s="11">
        <v>0</v>
      </c>
      <c r="W111" s="11">
        <v>0</v>
      </c>
      <c r="X111" s="11">
        <v>0</v>
      </c>
      <c r="Y111" s="11">
        <v>0</v>
      </c>
      <c r="Z111" s="11">
        <v>0</v>
      </c>
      <c r="AA111" s="11">
        <v>0</v>
      </c>
      <c r="AB111" s="11">
        <v>0</v>
      </c>
      <c r="AC111" s="11">
        <v>0</v>
      </c>
      <c r="AD111" s="11">
        <v>0</v>
      </c>
      <c r="AE111" s="11">
        <v>0</v>
      </c>
      <c r="AF111" s="11">
        <v>0</v>
      </c>
      <c r="AG111" s="11">
        <v>0</v>
      </c>
      <c r="AH111" s="11">
        <v>0</v>
      </c>
      <c r="AI111" s="11">
        <v>0</v>
      </c>
      <c r="AJ111" s="11">
        <v>0</v>
      </c>
      <c r="AK111" s="11">
        <v>0</v>
      </c>
      <c r="AL111" s="11">
        <v>0</v>
      </c>
      <c r="AM111" s="11">
        <v>0</v>
      </c>
      <c r="AN111" s="11">
        <v>0</v>
      </c>
      <c r="AO111" s="11">
        <v>0</v>
      </c>
      <c r="AP111" s="11">
        <v>0</v>
      </c>
      <c r="AQ111" s="11">
        <v>0</v>
      </c>
      <c r="AR111" s="11">
        <v>0</v>
      </c>
      <c r="AS111" s="11">
        <v>0</v>
      </c>
      <c r="AT111" s="11">
        <v>0</v>
      </c>
      <c r="AU111" s="11">
        <v>0</v>
      </c>
      <c r="AV111" s="11">
        <v>0</v>
      </c>
      <c r="AW111" s="11">
        <v>0</v>
      </c>
      <c r="AX111" s="11">
        <v>0</v>
      </c>
      <c r="AY111" s="11">
        <v>0</v>
      </c>
      <c r="AZ111" s="11">
        <v>0</v>
      </c>
      <c r="BA111" s="11">
        <v>0</v>
      </c>
      <c r="BB111" s="11">
        <v>0</v>
      </c>
      <c r="BC111" s="11">
        <v>0</v>
      </c>
      <c r="BD111" s="11">
        <v>0</v>
      </c>
      <c r="BE111" s="11">
        <v>0</v>
      </c>
      <c r="BF111" s="11">
        <v>0</v>
      </c>
      <c r="BG111" s="11">
        <v>0</v>
      </c>
    </row>
    <row r="112" spans="1:59" ht="15" x14ac:dyDescent="0.25">
      <c r="A112" s="141"/>
      <c r="B112">
        <v>1</v>
      </c>
      <c r="C112">
        <v>1</v>
      </c>
      <c r="D112">
        <v>1</v>
      </c>
      <c r="E112" s="11">
        <v>0</v>
      </c>
      <c r="F112" s="11">
        <v>0</v>
      </c>
      <c r="G112" s="11">
        <v>0</v>
      </c>
      <c r="H112" s="11">
        <v>0</v>
      </c>
      <c r="I112" s="11">
        <v>0</v>
      </c>
      <c r="J112" s="11">
        <v>0</v>
      </c>
      <c r="K112" s="11">
        <v>0</v>
      </c>
      <c r="L112" s="11">
        <v>0</v>
      </c>
      <c r="M112" s="11">
        <v>0</v>
      </c>
      <c r="N112" s="11">
        <v>0</v>
      </c>
      <c r="O112" s="11">
        <v>0</v>
      </c>
      <c r="P112" s="11">
        <v>0</v>
      </c>
      <c r="Q112" s="11">
        <v>0</v>
      </c>
      <c r="R112" s="11">
        <v>0</v>
      </c>
      <c r="S112" s="11">
        <v>0</v>
      </c>
      <c r="T112" s="11">
        <v>0</v>
      </c>
      <c r="U112" s="11">
        <v>0</v>
      </c>
      <c r="V112" s="11">
        <v>0</v>
      </c>
      <c r="W112" s="11">
        <v>0</v>
      </c>
      <c r="X112" s="11">
        <v>0</v>
      </c>
      <c r="Y112" s="11">
        <v>0</v>
      </c>
      <c r="Z112" s="11">
        <v>0</v>
      </c>
      <c r="AA112" s="11">
        <v>0</v>
      </c>
      <c r="AB112" s="11">
        <v>0</v>
      </c>
      <c r="AC112" s="11">
        <v>0</v>
      </c>
      <c r="AD112" s="11">
        <v>0</v>
      </c>
      <c r="AE112" s="11">
        <v>0</v>
      </c>
      <c r="AF112" s="11">
        <v>0</v>
      </c>
      <c r="AG112" s="11">
        <v>0</v>
      </c>
      <c r="AH112" s="11">
        <v>0</v>
      </c>
      <c r="AI112" s="11">
        <v>0</v>
      </c>
      <c r="AJ112" s="11">
        <v>0</v>
      </c>
      <c r="AK112" s="11">
        <v>0</v>
      </c>
      <c r="AL112" s="11">
        <v>0</v>
      </c>
      <c r="AM112" s="11">
        <v>0</v>
      </c>
      <c r="AN112" s="11">
        <v>0</v>
      </c>
      <c r="AO112" s="11">
        <v>0</v>
      </c>
      <c r="AP112" s="11">
        <v>0</v>
      </c>
      <c r="AQ112" s="11">
        <v>0</v>
      </c>
      <c r="AR112" s="11">
        <v>0</v>
      </c>
      <c r="AS112" s="11">
        <v>0</v>
      </c>
      <c r="AT112" s="11">
        <v>0</v>
      </c>
      <c r="AU112" s="11">
        <v>0</v>
      </c>
      <c r="AV112" s="11">
        <v>0</v>
      </c>
      <c r="AW112" s="11">
        <v>0</v>
      </c>
      <c r="AX112" s="11">
        <v>0</v>
      </c>
      <c r="AY112" s="11">
        <v>0</v>
      </c>
      <c r="AZ112" s="11">
        <v>0</v>
      </c>
      <c r="BA112" s="11">
        <v>0</v>
      </c>
      <c r="BB112" s="11">
        <v>0</v>
      </c>
      <c r="BC112" s="11">
        <v>0</v>
      </c>
      <c r="BD112" s="11">
        <v>0</v>
      </c>
      <c r="BE112" s="11">
        <v>0</v>
      </c>
      <c r="BF112" s="11">
        <v>0</v>
      </c>
      <c r="BG112" s="11">
        <v>0</v>
      </c>
    </row>
    <row r="113" spans="1:59" ht="15" x14ac:dyDescent="0.25">
      <c r="A113" s="141"/>
      <c r="B113">
        <v>1</v>
      </c>
      <c r="C113">
        <v>1</v>
      </c>
      <c r="D113">
        <v>1</v>
      </c>
      <c r="E113" s="11">
        <v>0</v>
      </c>
      <c r="F113" s="11">
        <v>0</v>
      </c>
      <c r="G113" s="11">
        <v>0</v>
      </c>
      <c r="H113" s="11">
        <v>0</v>
      </c>
      <c r="I113" s="11">
        <v>0</v>
      </c>
      <c r="J113" s="11">
        <v>0</v>
      </c>
      <c r="K113" s="11">
        <v>0</v>
      </c>
      <c r="L113" s="11">
        <v>0</v>
      </c>
      <c r="M113" s="11">
        <v>0</v>
      </c>
      <c r="N113" s="11">
        <v>0</v>
      </c>
      <c r="O113" s="11">
        <v>0</v>
      </c>
      <c r="P113" s="11">
        <v>0</v>
      </c>
      <c r="Q113" s="11">
        <v>0</v>
      </c>
      <c r="R113" s="11">
        <v>0</v>
      </c>
      <c r="S113" s="11">
        <v>0</v>
      </c>
      <c r="T113" s="11">
        <v>0</v>
      </c>
      <c r="U113" s="11">
        <v>0</v>
      </c>
      <c r="V113" s="11">
        <v>0</v>
      </c>
      <c r="W113" s="11">
        <v>0</v>
      </c>
      <c r="X113" s="11">
        <v>0</v>
      </c>
      <c r="Y113" s="11">
        <v>0</v>
      </c>
      <c r="Z113" s="11">
        <v>0</v>
      </c>
      <c r="AA113" s="11">
        <v>0</v>
      </c>
      <c r="AB113" s="11">
        <v>0</v>
      </c>
      <c r="AC113" s="11">
        <v>0</v>
      </c>
      <c r="AD113" s="11">
        <v>0</v>
      </c>
      <c r="AE113" s="11">
        <v>0</v>
      </c>
      <c r="AF113" s="11">
        <v>0</v>
      </c>
      <c r="AG113" s="11">
        <v>0</v>
      </c>
      <c r="AH113" s="11">
        <v>0</v>
      </c>
      <c r="AI113" s="11">
        <v>0</v>
      </c>
      <c r="AJ113" s="11">
        <v>0</v>
      </c>
      <c r="AK113" s="11">
        <v>0</v>
      </c>
      <c r="AL113" s="11">
        <v>0</v>
      </c>
      <c r="AM113" s="11">
        <v>0</v>
      </c>
      <c r="AN113" s="11">
        <v>0</v>
      </c>
      <c r="AO113" s="11">
        <v>0</v>
      </c>
      <c r="AP113" s="11">
        <v>0</v>
      </c>
      <c r="AQ113" s="11">
        <v>0</v>
      </c>
      <c r="AR113" s="11">
        <v>0</v>
      </c>
      <c r="AS113" s="11">
        <v>0</v>
      </c>
      <c r="AT113" s="11">
        <v>0</v>
      </c>
      <c r="AU113" s="11">
        <v>0</v>
      </c>
      <c r="AV113" s="11">
        <v>0</v>
      </c>
      <c r="AW113" s="11">
        <v>0</v>
      </c>
      <c r="AX113" s="11">
        <v>0</v>
      </c>
      <c r="AY113" s="11">
        <v>0</v>
      </c>
      <c r="AZ113" s="11">
        <v>0</v>
      </c>
      <c r="BA113" s="11">
        <v>0</v>
      </c>
      <c r="BB113" s="11">
        <v>0</v>
      </c>
      <c r="BC113" s="11">
        <v>0</v>
      </c>
      <c r="BD113" s="11">
        <v>0</v>
      </c>
      <c r="BE113" s="11">
        <v>0</v>
      </c>
      <c r="BF113" s="11">
        <v>0</v>
      </c>
      <c r="BG113" s="11">
        <v>0</v>
      </c>
    </row>
    <row r="114" spans="1:59" ht="15" x14ac:dyDescent="0.25">
      <c r="A114" s="141"/>
      <c r="B114">
        <v>1</v>
      </c>
      <c r="C114">
        <v>1</v>
      </c>
      <c r="D114">
        <v>1</v>
      </c>
      <c r="E114" s="11">
        <v>0</v>
      </c>
      <c r="F114" s="11">
        <v>0</v>
      </c>
      <c r="G114" s="11">
        <v>0</v>
      </c>
      <c r="H114" s="11">
        <v>0</v>
      </c>
      <c r="I114" s="11">
        <v>0</v>
      </c>
      <c r="J114" s="11">
        <v>0</v>
      </c>
      <c r="K114" s="11">
        <v>0</v>
      </c>
      <c r="L114" s="11">
        <v>0</v>
      </c>
      <c r="M114" s="11">
        <v>0</v>
      </c>
      <c r="N114" s="11">
        <v>0</v>
      </c>
      <c r="O114" s="11">
        <v>0</v>
      </c>
      <c r="P114" s="11">
        <v>0</v>
      </c>
      <c r="Q114" s="11">
        <v>0</v>
      </c>
      <c r="R114" s="11">
        <v>0</v>
      </c>
      <c r="S114" s="11">
        <v>0</v>
      </c>
      <c r="T114" s="11">
        <v>0</v>
      </c>
      <c r="U114" s="11">
        <v>0</v>
      </c>
      <c r="V114" s="11">
        <v>0</v>
      </c>
      <c r="W114" s="11">
        <v>0</v>
      </c>
      <c r="X114" s="11">
        <v>0</v>
      </c>
      <c r="Y114" s="11">
        <v>0</v>
      </c>
      <c r="Z114" s="11">
        <v>0</v>
      </c>
      <c r="AA114" s="11">
        <v>0</v>
      </c>
      <c r="AB114" s="11">
        <v>0</v>
      </c>
      <c r="AC114" s="11">
        <v>0</v>
      </c>
      <c r="AD114" s="11">
        <v>0</v>
      </c>
      <c r="AE114" s="11">
        <v>0</v>
      </c>
      <c r="AF114" s="11">
        <v>0</v>
      </c>
      <c r="AG114" s="11">
        <v>0</v>
      </c>
      <c r="AH114" s="11">
        <v>0</v>
      </c>
      <c r="AI114" s="11">
        <v>0</v>
      </c>
      <c r="AJ114" s="11">
        <v>0</v>
      </c>
      <c r="AK114" s="11">
        <v>0</v>
      </c>
      <c r="AL114" s="11">
        <v>0</v>
      </c>
      <c r="AM114" s="11">
        <v>0</v>
      </c>
      <c r="AN114" s="11">
        <v>0</v>
      </c>
      <c r="AO114" s="11">
        <v>0</v>
      </c>
      <c r="AP114" s="11">
        <v>0</v>
      </c>
      <c r="AQ114" s="11">
        <v>0</v>
      </c>
      <c r="AR114" s="11">
        <v>0</v>
      </c>
      <c r="AS114" s="11">
        <v>0</v>
      </c>
      <c r="AT114" s="11">
        <v>0</v>
      </c>
      <c r="AU114" s="11">
        <v>0</v>
      </c>
      <c r="AV114" s="11">
        <v>0</v>
      </c>
      <c r="AW114" s="11">
        <v>0</v>
      </c>
      <c r="AX114" s="11">
        <v>0</v>
      </c>
      <c r="AY114" s="11">
        <v>0</v>
      </c>
      <c r="AZ114" s="11">
        <v>0</v>
      </c>
      <c r="BA114" s="11">
        <v>0</v>
      </c>
      <c r="BB114" s="11">
        <v>0</v>
      </c>
      <c r="BC114" s="11">
        <v>0</v>
      </c>
      <c r="BD114" s="11">
        <v>0</v>
      </c>
      <c r="BE114" s="11">
        <v>0</v>
      </c>
      <c r="BF114" s="11">
        <v>0</v>
      </c>
      <c r="BG114" s="11">
        <v>0</v>
      </c>
    </row>
    <row r="115" spans="1:59" ht="15" x14ac:dyDescent="0.25">
      <c r="A115" s="141"/>
      <c r="B115">
        <v>1</v>
      </c>
      <c r="C115">
        <v>1</v>
      </c>
      <c r="D115">
        <v>1</v>
      </c>
      <c r="E115" s="11">
        <v>0</v>
      </c>
      <c r="F115" s="11">
        <v>0</v>
      </c>
      <c r="G115" s="11">
        <v>0</v>
      </c>
      <c r="H115" s="11">
        <v>0</v>
      </c>
      <c r="I115" s="11">
        <v>0</v>
      </c>
      <c r="J115" s="11">
        <v>0</v>
      </c>
      <c r="K115" s="11">
        <v>0</v>
      </c>
      <c r="L115" s="11">
        <v>0</v>
      </c>
      <c r="M115" s="11">
        <v>0</v>
      </c>
      <c r="N115" s="11">
        <v>0</v>
      </c>
      <c r="O115" s="11">
        <v>0</v>
      </c>
      <c r="P115" s="11">
        <v>0</v>
      </c>
      <c r="Q115" s="11">
        <v>0</v>
      </c>
      <c r="R115" s="11">
        <v>0</v>
      </c>
      <c r="S115" s="11">
        <v>0</v>
      </c>
      <c r="T115" s="11">
        <v>0</v>
      </c>
      <c r="U115" s="11">
        <v>0</v>
      </c>
      <c r="V115" s="11">
        <v>0</v>
      </c>
      <c r="W115" s="11">
        <v>0</v>
      </c>
      <c r="X115" s="11">
        <v>0</v>
      </c>
      <c r="Y115" s="11">
        <v>0</v>
      </c>
      <c r="Z115" s="11">
        <v>0</v>
      </c>
      <c r="AA115" s="11">
        <v>0</v>
      </c>
      <c r="AB115" s="11">
        <v>0</v>
      </c>
      <c r="AC115" s="11">
        <v>0</v>
      </c>
      <c r="AD115" s="11">
        <v>0</v>
      </c>
      <c r="AE115" s="11">
        <v>0</v>
      </c>
      <c r="AF115" s="11">
        <v>0</v>
      </c>
      <c r="AG115" s="11">
        <v>0</v>
      </c>
      <c r="AH115" s="11">
        <v>0</v>
      </c>
      <c r="AI115" s="11">
        <v>0</v>
      </c>
      <c r="AJ115" s="11">
        <v>0</v>
      </c>
      <c r="AK115" s="11">
        <v>0</v>
      </c>
      <c r="AL115" s="11">
        <v>0</v>
      </c>
      <c r="AM115" s="11">
        <v>0</v>
      </c>
      <c r="AN115" s="11">
        <v>0</v>
      </c>
      <c r="AO115" s="11">
        <v>0</v>
      </c>
      <c r="AP115" s="11">
        <v>0</v>
      </c>
      <c r="AQ115" s="11">
        <v>0</v>
      </c>
      <c r="AR115" s="11">
        <v>0</v>
      </c>
      <c r="AS115" s="11">
        <v>0</v>
      </c>
      <c r="AT115" s="11">
        <v>0</v>
      </c>
      <c r="AU115" s="11">
        <v>0</v>
      </c>
      <c r="AV115" s="11">
        <v>0</v>
      </c>
      <c r="AW115" s="11">
        <v>0</v>
      </c>
      <c r="AX115" s="11">
        <v>0</v>
      </c>
      <c r="AY115" s="11">
        <v>0</v>
      </c>
      <c r="AZ115" s="11">
        <v>0</v>
      </c>
      <c r="BA115" s="11">
        <v>0</v>
      </c>
      <c r="BB115" s="11">
        <v>0</v>
      </c>
      <c r="BC115" s="11">
        <v>0</v>
      </c>
      <c r="BD115" s="11">
        <v>0</v>
      </c>
      <c r="BE115" s="11">
        <v>0</v>
      </c>
      <c r="BF115" s="11">
        <v>0</v>
      </c>
      <c r="BG115" s="11">
        <v>0</v>
      </c>
    </row>
    <row r="116" spans="1:59" ht="15" x14ac:dyDescent="0.25">
      <c r="A116" s="141"/>
      <c r="B116">
        <v>1</v>
      </c>
      <c r="C116">
        <v>1</v>
      </c>
      <c r="D116">
        <v>1</v>
      </c>
      <c r="E116" s="11">
        <v>0</v>
      </c>
      <c r="F116" s="11">
        <v>0</v>
      </c>
      <c r="G116" s="11">
        <v>0</v>
      </c>
      <c r="H116" s="11">
        <v>0</v>
      </c>
      <c r="I116" s="11">
        <v>0</v>
      </c>
      <c r="J116" s="11">
        <v>0</v>
      </c>
      <c r="K116" s="11">
        <v>0</v>
      </c>
      <c r="L116" s="11">
        <v>0</v>
      </c>
      <c r="M116" s="11">
        <v>0</v>
      </c>
      <c r="N116" s="11">
        <v>0</v>
      </c>
      <c r="O116" s="11">
        <v>0</v>
      </c>
      <c r="P116" s="11">
        <v>0</v>
      </c>
      <c r="Q116" s="11">
        <v>0</v>
      </c>
      <c r="R116" s="11">
        <v>0</v>
      </c>
      <c r="S116" s="11">
        <v>0</v>
      </c>
      <c r="T116" s="11">
        <v>0</v>
      </c>
      <c r="U116" s="11">
        <v>0</v>
      </c>
      <c r="V116" s="11">
        <v>0</v>
      </c>
      <c r="W116" s="11">
        <v>0</v>
      </c>
      <c r="X116" s="11">
        <v>0</v>
      </c>
      <c r="Y116" s="11">
        <v>0</v>
      </c>
      <c r="Z116" s="11">
        <v>0</v>
      </c>
      <c r="AA116" s="11">
        <v>0</v>
      </c>
      <c r="AB116" s="11">
        <v>0</v>
      </c>
      <c r="AC116" s="11">
        <v>0</v>
      </c>
      <c r="AD116" s="11">
        <v>0</v>
      </c>
      <c r="AE116" s="11">
        <v>0</v>
      </c>
      <c r="AF116" s="11">
        <v>0</v>
      </c>
      <c r="AG116" s="11">
        <v>0</v>
      </c>
      <c r="AH116" s="11">
        <v>0</v>
      </c>
      <c r="AI116" s="11">
        <v>0</v>
      </c>
      <c r="AJ116" s="11">
        <v>0</v>
      </c>
      <c r="AK116" s="11">
        <v>0</v>
      </c>
      <c r="AL116" s="11">
        <v>0</v>
      </c>
      <c r="AM116" s="11">
        <v>0</v>
      </c>
      <c r="AN116" s="11">
        <v>0</v>
      </c>
      <c r="AO116" s="11">
        <v>0</v>
      </c>
      <c r="AP116" s="11">
        <v>0</v>
      </c>
      <c r="AQ116" s="11">
        <v>0</v>
      </c>
      <c r="AR116" s="11">
        <v>0</v>
      </c>
      <c r="AS116" s="11">
        <v>0</v>
      </c>
      <c r="AT116" s="11">
        <v>0</v>
      </c>
      <c r="AU116" s="11">
        <v>0</v>
      </c>
      <c r="AV116" s="11">
        <v>0</v>
      </c>
      <c r="AW116" s="11">
        <v>0</v>
      </c>
      <c r="AX116" s="11">
        <v>0</v>
      </c>
      <c r="AY116" s="11">
        <v>0</v>
      </c>
      <c r="AZ116" s="11">
        <v>0</v>
      </c>
      <c r="BA116" s="11">
        <v>0</v>
      </c>
      <c r="BB116" s="11">
        <v>0</v>
      </c>
      <c r="BC116" s="11">
        <v>0</v>
      </c>
      <c r="BD116" s="11">
        <v>0</v>
      </c>
      <c r="BE116" s="11">
        <v>0</v>
      </c>
      <c r="BF116" s="11">
        <v>0</v>
      </c>
      <c r="BG116" s="11">
        <v>0</v>
      </c>
    </row>
    <row r="117" spans="1:59" ht="15" x14ac:dyDescent="0.25">
      <c r="A117" s="141"/>
      <c r="B117">
        <v>1</v>
      </c>
      <c r="C117">
        <v>1</v>
      </c>
      <c r="D117">
        <v>1</v>
      </c>
      <c r="E117" s="11">
        <v>0</v>
      </c>
      <c r="F117" s="11">
        <v>0</v>
      </c>
      <c r="G117" s="11">
        <v>0</v>
      </c>
      <c r="H117" s="11">
        <v>0</v>
      </c>
      <c r="I117" s="11">
        <v>0</v>
      </c>
      <c r="J117" s="11">
        <v>0</v>
      </c>
      <c r="K117" s="11">
        <v>0</v>
      </c>
      <c r="L117" s="11">
        <v>0</v>
      </c>
      <c r="M117" s="11">
        <v>0</v>
      </c>
      <c r="N117" s="11">
        <v>0</v>
      </c>
      <c r="O117" s="11">
        <v>0</v>
      </c>
      <c r="P117" s="11">
        <v>0</v>
      </c>
      <c r="Q117" s="11">
        <v>0</v>
      </c>
      <c r="R117" s="11">
        <v>0</v>
      </c>
      <c r="S117" s="11">
        <v>0</v>
      </c>
      <c r="T117" s="11">
        <v>0</v>
      </c>
      <c r="U117" s="11">
        <v>0</v>
      </c>
      <c r="V117" s="11">
        <v>0</v>
      </c>
      <c r="W117" s="11">
        <v>0</v>
      </c>
      <c r="X117" s="11">
        <v>0</v>
      </c>
      <c r="Y117" s="11">
        <v>0</v>
      </c>
      <c r="Z117" s="11">
        <v>0</v>
      </c>
      <c r="AA117" s="11">
        <v>0</v>
      </c>
      <c r="AB117" s="11">
        <v>0</v>
      </c>
      <c r="AC117" s="11">
        <v>0</v>
      </c>
      <c r="AD117" s="11">
        <v>0</v>
      </c>
      <c r="AE117" s="11">
        <v>0</v>
      </c>
      <c r="AF117" s="11">
        <v>0</v>
      </c>
      <c r="AG117" s="11">
        <v>0</v>
      </c>
      <c r="AH117" s="11">
        <v>0</v>
      </c>
      <c r="AI117" s="11">
        <v>0</v>
      </c>
      <c r="AJ117" s="11">
        <v>0</v>
      </c>
      <c r="AK117" s="11">
        <v>0</v>
      </c>
      <c r="AL117" s="11">
        <v>0</v>
      </c>
      <c r="AM117" s="11">
        <v>0</v>
      </c>
      <c r="AN117" s="11">
        <v>0</v>
      </c>
      <c r="AO117" s="11">
        <v>0</v>
      </c>
      <c r="AP117" s="11">
        <v>0</v>
      </c>
      <c r="AQ117" s="11">
        <v>0</v>
      </c>
      <c r="AR117" s="11">
        <v>0</v>
      </c>
      <c r="AS117" s="11">
        <v>0</v>
      </c>
      <c r="AT117" s="11">
        <v>0</v>
      </c>
      <c r="AU117" s="11">
        <v>0</v>
      </c>
      <c r="AV117" s="11">
        <v>0</v>
      </c>
      <c r="AW117" s="11">
        <v>0</v>
      </c>
      <c r="AX117" s="11">
        <v>0</v>
      </c>
      <c r="AY117" s="11">
        <v>0</v>
      </c>
      <c r="AZ117" s="11">
        <v>0</v>
      </c>
      <c r="BA117" s="11">
        <v>0</v>
      </c>
      <c r="BB117" s="11">
        <v>0</v>
      </c>
      <c r="BC117" s="11">
        <v>0</v>
      </c>
      <c r="BD117" s="11">
        <v>0</v>
      </c>
      <c r="BE117" s="11">
        <v>0</v>
      </c>
      <c r="BF117" s="11">
        <v>0</v>
      </c>
      <c r="BG117" s="11">
        <v>0</v>
      </c>
    </row>
    <row r="118" spans="1:59" ht="15" x14ac:dyDescent="0.25">
      <c r="A118" s="141"/>
      <c r="B118">
        <v>1</v>
      </c>
      <c r="C118">
        <v>1</v>
      </c>
      <c r="D118">
        <v>1</v>
      </c>
      <c r="E118" s="11">
        <v>0</v>
      </c>
      <c r="F118" s="11">
        <v>0</v>
      </c>
      <c r="G118" s="11">
        <v>0</v>
      </c>
      <c r="H118" s="11">
        <v>0</v>
      </c>
      <c r="I118" s="11">
        <v>0</v>
      </c>
      <c r="J118" s="11">
        <v>0</v>
      </c>
      <c r="K118" s="11">
        <v>0</v>
      </c>
      <c r="L118" s="11">
        <v>0</v>
      </c>
      <c r="M118" s="11">
        <v>0</v>
      </c>
      <c r="N118" s="11">
        <v>0</v>
      </c>
      <c r="O118" s="11">
        <v>0</v>
      </c>
      <c r="P118" s="11">
        <v>0</v>
      </c>
      <c r="Q118" s="11">
        <v>0</v>
      </c>
      <c r="R118" s="11">
        <v>0</v>
      </c>
      <c r="S118" s="11">
        <v>0</v>
      </c>
      <c r="T118" s="11">
        <v>0</v>
      </c>
      <c r="U118" s="11">
        <v>0</v>
      </c>
      <c r="V118" s="11">
        <v>0</v>
      </c>
      <c r="W118" s="11">
        <v>0</v>
      </c>
      <c r="X118" s="11">
        <v>0</v>
      </c>
      <c r="Y118" s="11">
        <v>0</v>
      </c>
      <c r="Z118" s="11">
        <v>0</v>
      </c>
      <c r="AA118" s="11">
        <v>0</v>
      </c>
      <c r="AB118" s="11">
        <v>0</v>
      </c>
      <c r="AC118" s="11">
        <v>0</v>
      </c>
      <c r="AD118" s="11">
        <v>0</v>
      </c>
      <c r="AE118" s="11">
        <v>0</v>
      </c>
      <c r="AF118" s="11">
        <v>0</v>
      </c>
      <c r="AG118" s="11">
        <v>0</v>
      </c>
      <c r="AH118" s="11">
        <v>0</v>
      </c>
      <c r="AI118" s="11">
        <v>0</v>
      </c>
      <c r="AJ118" s="11">
        <v>0</v>
      </c>
      <c r="AK118" s="11">
        <v>0</v>
      </c>
      <c r="AL118" s="11">
        <v>0</v>
      </c>
      <c r="AM118" s="11">
        <v>0</v>
      </c>
      <c r="AN118" s="11">
        <v>0</v>
      </c>
      <c r="AO118" s="11">
        <v>0</v>
      </c>
      <c r="AP118" s="11">
        <v>0</v>
      </c>
      <c r="AQ118" s="11">
        <v>0</v>
      </c>
      <c r="AR118" s="11">
        <v>0</v>
      </c>
      <c r="AS118" s="11">
        <v>0</v>
      </c>
      <c r="AT118" s="11">
        <v>0</v>
      </c>
      <c r="AU118" s="11">
        <v>0</v>
      </c>
      <c r="AV118" s="11">
        <v>0</v>
      </c>
      <c r="AW118" s="11">
        <v>0</v>
      </c>
      <c r="AX118" s="11">
        <v>0</v>
      </c>
      <c r="AY118" s="11">
        <v>0</v>
      </c>
      <c r="AZ118" s="11">
        <v>0</v>
      </c>
      <c r="BA118" s="11">
        <v>0</v>
      </c>
      <c r="BB118" s="11">
        <v>0</v>
      </c>
      <c r="BC118" s="11">
        <v>0</v>
      </c>
      <c r="BD118" s="11">
        <v>0</v>
      </c>
      <c r="BE118" s="11">
        <v>0</v>
      </c>
      <c r="BF118" s="11">
        <v>0</v>
      </c>
      <c r="BG118" s="11">
        <v>0</v>
      </c>
    </row>
    <row r="119" spans="1:59" ht="15" x14ac:dyDescent="0.25">
      <c r="A119" s="141"/>
      <c r="B119">
        <v>1</v>
      </c>
      <c r="C119">
        <v>1</v>
      </c>
      <c r="D119">
        <v>1</v>
      </c>
      <c r="E119" s="11">
        <v>0</v>
      </c>
      <c r="F119" s="11">
        <v>0</v>
      </c>
      <c r="G119" s="11">
        <v>0</v>
      </c>
      <c r="H119" s="11">
        <v>0</v>
      </c>
      <c r="I119" s="11">
        <v>0</v>
      </c>
      <c r="J119" s="11">
        <v>0</v>
      </c>
      <c r="K119" s="11">
        <v>0</v>
      </c>
      <c r="L119" s="11">
        <v>0</v>
      </c>
      <c r="M119" s="11">
        <v>0</v>
      </c>
      <c r="N119" s="11">
        <v>0</v>
      </c>
      <c r="O119" s="11">
        <v>0</v>
      </c>
      <c r="P119" s="11">
        <v>0</v>
      </c>
      <c r="Q119" s="11">
        <v>0</v>
      </c>
      <c r="R119" s="11">
        <v>0</v>
      </c>
      <c r="S119" s="11">
        <v>0</v>
      </c>
      <c r="T119" s="11">
        <v>0</v>
      </c>
      <c r="U119" s="11">
        <v>0</v>
      </c>
      <c r="V119" s="11">
        <v>0</v>
      </c>
      <c r="W119" s="11">
        <v>0</v>
      </c>
      <c r="X119" s="11">
        <v>0</v>
      </c>
      <c r="Y119" s="11">
        <v>0</v>
      </c>
      <c r="Z119" s="11">
        <v>0</v>
      </c>
      <c r="AA119" s="11">
        <v>0</v>
      </c>
      <c r="AB119" s="11">
        <v>0</v>
      </c>
      <c r="AC119" s="11">
        <v>0</v>
      </c>
      <c r="AD119" s="11">
        <v>0</v>
      </c>
      <c r="AE119" s="11">
        <v>0</v>
      </c>
      <c r="AF119" s="11">
        <v>0</v>
      </c>
      <c r="AG119" s="11">
        <v>0</v>
      </c>
      <c r="AH119" s="11">
        <v>0</v>
      </c>
      <c r="AI119" s="11">
        <v>0</v>
      </c>
      <c r="AJ119" s="11">
        <v>0</v>
      </c>
      <c r="AK119" s="11">
        <v>0</v>
      </c>
      <c r="AL119" s="11">
        <v>0</v>
      </c>
      <c r="AM119" s="11">
        <v>0</v>
      </c>
      <c r="AN119" s="11">
        <v>0</v>
      </c>
      <c r="AO119" s="11">
        <v>0</v>
      </c>
      <c r="AP119" s="11">
        <v>0</v>
      </c>
      <c r="AQ119" s="11">
        <v>0</v>
      </c>
      <c r="AR119" s="11">
        <v>0</v>
      </c>
      <c r="AS119" s="11">
        <v>0</v>
      </c>
      <c r="AT119" s="11">
        <v>0</v>
      </c>
      <c r="AU119" s="11">
        <v>0</v>
      </c>
      <c r="AV119" s="11">
        <v>0</v>
      </c>
      <c r="AW119" s="11">
        <v>0</v>
      </c>
      <c r="AX119" s="11">
        <v>0</v>
      </c>
      <c r="AY119" s="11">
        <v>0</v>
      </c>
      <c r="AZ119" s="11">
        <v>0</v>
      </c>
      <c r="BA119" s="11">
        <v>0</v>
      </c>
      <c r="BB119" s="11">
        <v>0</v>
      </c>
      <c r="BC119" s="11">
        <v>0</v>
      </c>
      <c r="BD119" s="11">
        <v>0</v>
      </c>
      <c r="BE119" s="11">
        <v>0</v>
      </c>
      <c r="BF119" s="11">
        <v>0</v>
      </c>
      <c r="BG119" s="11">
        <v>0</v>
      </c>
    </row>
    <row r="120" spans="1:59" ht="15" x14ac:dyDescent="0.25">
      <c r="A120" s="141"/>
      <c r="B120">
        <v>1</v>
      </c>
      <c r="C120">
        <v>1</v>
      </c>
      <c r="D120">
        <v>1</v>
      </c>
      <c r="E120" s="11">
        <v>0</v>
      </c>
      <c r="F120" s="11">
        <v>0</v>
      </c>
      <c r="G120" s="11">
        <v>0</v>
      </c>
      <c r="H120" s="11">
        <v>0</v>
      </c>
      <c r="I120" s="11">
        <v>0</v>
      </c>
      <c r="J120" s="11">
        <v>0</v>
      </c>
      <c r="K120" s="11">
        <v>0</v>
      </c>
      <c r="L120" s="11">
        <v>0</v>
      </c>
      <c r="M120" s="11">
        <v>0</v>
      </c>
      <c r="N120" s="11">
        <v>0</v>
      </c>
      <c r="O120" s="11">
        <v>0</v>
      </c>
      <c r="P120" s="11">
        <v>0</v>
      </c>
      <c r="Q120" s="11">
        <v>0</v>
      </c>
      <c r="R120" s="11">
        <v>0</v>
      </c>
      <c r="S120" s="11">
        <v>0</v>
      </c>
      <c r="T120" s="11">
        <v>0</v>
      </c>
      <c r="U120" s="11">
        <v>0</v>
      </c>
      <c r="V120" s="11">
        <v>0</v>
      </c>
      <c r="W120" s="11">
        <v>0</v>
      </c>
      <c r="X120" s="11">
        <v>0</v>
      </c>
      <c r="Y120" s="11">
        <v>0</v>
      </c>
      <c r="Z120" s="11">
        <v>0</v>
      </c>
      <c r="AA120" s="11">
        <v>0</v>
      </c>
      <c r="AB120" s="11">
        <v>0</v>
      </c>
      <c r="AC120" s="11">
        <v>0</v>
      </c>
      <c r="AD120" s="11">
        <v>0</v>
      </c>
      <c r="AE120" s="11">
        <v>0</v>
      </c>
      <c r="AF120" s="11">
        <v>0</v>
      </c>
      <c r="AG120" s="11">
        <v>0</v>
      </c>
      <c r="AH120" s="11">
        <v>0</v>
      </c>
      <c r="AI120" s="11">
        <v>0</v>
      </c>
      <c r="AJ120" s="11">
        <v>0</v>
      </c>
      <c r="AK120" s="11">
        <v>0</v>
      </c>
      <c r="AL120" s="11">
        <v>0</v>
      </c>
      <c r="AM120" s="11">
        <v>0</v>
      </c>
      <c r="AN120" s="11">
        <v>0</v>
      </c>
      <c r="AO120" s="11">
        <v>0</v>
      </c>
      <c r="AP120" s="11">
        <v>0</v>
      </c>
      <c r="AQ120" s="11">
        <v>0</v>
      </c>
      <c r="AR120" s="11">
        <v>0</v>
      </c>
      <c r="AS120" s="11">
        <v>0</v>
      </c>
      <c r="AT120" s="11">
        <v>0</v>
      </c>
      <c r="AU120" s="11">
        <v>0</v>
      </c>
      <c r="AV120" s="11">
        <v>0</v>
      </c>
      <c r="AW120" s="11">
        <v>0</v>
      </c>
      <c r="AX120" s="11">
        <v>0</v>
      </c>
      <c r="AY120" s="11">
        <v>0</v>
      </c>
      <c r="AZ120" s="11">
        <v>0</v>
      </c>
      <c r="BA120" s="11">
        <v>0</v>
      </c>
      <c r="BB120" s="11">
        <v>0</v>
      </c>
      <c r="BC120" s="11">
        <v>0</v>
      </c>
      <c r="BD120" s="11">
        <v>0</v>
      </c>
      <c r="BE120" s="11">
        <v>0</v>
      </c>
      <c r="BF120" s="11">
        <v>0</v>
      </c>
      <c r="BG120" s="11">
        <v>0</v>
      </c>
    </row>
    <row r="121" spans="1:59" ht="15" x14ac:dyDescent="0.25">
      <c r="A121" s="141"/>
      <c r="B121">
        <v>1</v>
      </c>
      <c r="C121">
        <v>1</v>
      </c>
      <c r="D121">
        <v>1</v>
      </c>
      <c r="E121" s="11">
        <v>0</v>
      </c>
      <c r="F121" s="11">
        <v>0</v>
      </c>
      <c r="G121" s="11">
        <v>0</v>
      </c>
      <c r="H121" s="11">
        <v>0</v>
      </c>
      <c r="I121" s="11">
        <v>0</v>
      </c>
      <c r="J121" s="11">
        <v>0</v>
      </c>
      <c r="K121" s="11">
        <v>0</v>
      </c>
      <c r="L121" s="11">
        <v>0</v>
      </c>
      <c r="M121" s="11">
        <v>0</v>
      </c>
      <c r="N121" s="11">
        <v>0</v>
      </c>
      <c r="O121" s="11">
        <v>0</v>
      </c>
      <c r="P121" s="11">
        <v>0</v>
      </c>
      <c r="Q121" s="11">
        <v>0</v>
      </c>
      <c r="R121" s="11">
        <v>0</v>
      </c>
      <c r="S121" s="11">
        <v>0</v>
      </c>
      <c r="T121" s="11">
        <v>0</v>
      </c>
      <c r="U121" s="11">
        <v>0</v>
      </c>
      <c r="V121" s="11">
        <v>0</v>
      </c>
      <c r="W121" s="11">
        <v>0</v>
      </c>
      <c r="X121" s="11">
        <v>0</v>
      </c>
      <c r="Y121" s="11">
        <v>0</v>
      </c>
      <c r="Z121" s="11">
        <v>0</v>
      </c>
      <c r="AA121" s="11">
        <v>0</v>
      </c>
      <c r="AB121" s="11">
        <v>0</v>
      </c>
      <c r="AC121" s="11">
        <v>0</v>
      </c>
      <c r="AD121" s="11">
        <v>0</v>
      </c>
      <c r="AE121" s="11">
        <v>0</v>
      </c>
      <c r="AF121" s="11">
        <v>0</v>
      </c>
      <c r="AG121" s="11">
        <v>0</v>
      </c>
      <c r="AH121" s="11">
        <v>0</v>
      </c>
      <c r="AI121" s="11">
        <v>0</v>
      </c>
      <c r="AJ121" s="11">
        <v>0</v>
      </c>
      <c r="AK121" s="11">
        <v>0</v>
      </c>
      <c r="AL121" s="11">
        <v>0</v>
      </c>
      <c r="AM121" s="11">
        <v>0</v>
      </c>
      <c r="AN121" s="11">
        <v>0</v>
      </c>
      <c r="AO121" s="11">
        <v>0</v>
      </c>
      <c r="AP121" s="11">
        <v>0</v>
      </c>
      <c r="AQ121" s="11">
        <v>0</v>
      </c>
      <c r="AR121" s="11">
        <v>0</v>
      </c>
      <c r="AS121" s="11">
        <v>0</v>
      </c>
      <c r="AT121" s="11">
        <v>0</v>
      </c>
      <c r="AU121" s="11">
        <v>0</v>
      </c>
      <c r="AV121" s="11">
        <v>0</v>
      </c>
      <c r="AW121" s="11">
        <v>0</v>
      </c>
      <c r="AX121" s="11">
        <v>0</v>
      </c>
      <c r="AY121" s="11">
        <v>0</v>
      </c>
      <c r="AZ121" s="11">
        <v>0</v>
      </c>
      <c r="BA121" s="11">
        <v>0</v>
      </c>
      <c r="BB121" s="11">
        <v>0</v>
      </c>
      <c r="BC121" s="11">
        <v>0</v>
      </c>
      <c r="BD121" s="11">
        <v>0</v>
      </c>
      <c r="BE121" s="11">
        <v>0</v>
      </c>
      <c r="BF121" s="11">
        <v>0</v>
      </c>
      <c r="BG121" s="11">
        <v>0</v>
      </c>
    </row>
    <row r="122" spans="1:59" ht="15" x14ac:dyDescent="0.25">
      <c r="A122" s="141"/>
      <c r="B122">
        <v>1</v>
      </c>
      <c r="C122">
        <v>1</v>
      </c>
      <c r="D122">
        <v>1</v>
      </c>
      <c r="E122" s="11">
        <v>0</v>
      </c>
      <c r="F122" s="11">
        <v>0</v>
      </c>
      <c r="G122" s="11">
        <v>0</v>
      </c>
      <c r="H122" s="11">
        <v>0</v>
      </c>
      <c r="I122" s="11">
        <v>0</v>
      </c>
      <c r="J122" s="11">
        <v>0</v>
      </c>
      <c r="K122" s="11">
        <v>0</v>
      </c>
      <c r="L122" s="11">
        <v>0</v>
      </c>
      <c r="M122" s="11">
        <v>0</v>
      </c>
      <c r="N122" s="11">
        <v>0</v>
      </c>
      <c r="O122" s="11">
        <v>0</v>
      </c>
      <c r="P122" s="11">
        <v>0</v>
      </c>
      <c r="Q122" s="11">
        <v>0</v>
      </c>
      <c r="R122" s="11">
        <v>0</v>
      </c>
      <c r="S122" s="11">
        <v>0</v>
      </c>
      <c r="T122" s="11">
        <v>0</v>
      </c>
      <c r="U122" s="11">
        <v>0</v>
      </c>
      <c r="V122" s="11">
        <v>0</v>
      </c>
      <c r="W122" s="11">
        <v>0</v>
      </c>
      <c r="X122" s="11">
        <v>0</v>
      </c>
      <c r="Y122" s="11">
        <v>0</v>
      </c>
      <c r="Z122" s="11">
        <v>0</v>
      </c>
      <c r="AA122" s="11">
        <v>0</v>
      </c>
      <c r="AB122" s="11">
        <v>0</v>
      </c>
      <c r="AC122" s="11">
        <v>0</v>
      </c>
      <c r="AD122" s="11">
        <v>0</v>
      </c>
      <c r="AE122" s="11">
        <v>0</v>
      </c>
      <c r="AF122" s="11">
        <v>0</v>
      </c>
      <c r="AG122" s="11">
        <v>0</v>
      </c>
      <c r="AH122" s="11">
        <v>0</v>
      </c>
      <c r="AI122" s="11">
        <v>0</v>
      </c>
      <c r="AJ122" s="11">
        <v>0</v>
      </c>
      <c r="AK122" s="11">
        <v>0</v>
      </c>
      <c r="AL122" s="11">
        <v>0</v>
      </c>
      <c r="AM122" s="11">
        <v>0</v>
      </c>
      <c r="AN122" s="11">
        <v>0</v>
      </c>
      <c r="AO122" s="11">
        <v>0</v>
      </c>
      <c r="AP122" s="11">
        <v>0</v>
      </c>
      <c r="AQ122" s="11">
        <v>0</v>
      </c>
      <c r="AR122" s="11">
        <v>0</v>
      </c>
      <c r="AS122" s="11">
        <v>0</v>
      </c>
      <c r="AT122" s="11">
        <v>0</v>
      </c>
      <c r="AU122" s="11">
        <v>0</v>
      </c>
      <c r="AV122" s="11">
        <v>0</v>
      </c>
      <c r="AW122" s="11">
        <v>0</v>
      </c>
      <c r="AX122" s="11">
        <v>0</v>
      </c>
      <c r="AY122" s="11">
        <v>0</v>
      </c>
      <c r="AZ122" s="11">
        <v>0</v>
      </c>
      <c r="BA122" s="11">
        <v>0</v>
      </c>
      <c r="BB122" s="11">
        <v>0</v>
      </c>
      <c r="BC122" s="11">
        <v>0</v>
      </c>
      <c r="BD122" s="11">
        <v>0</v>
      </c>
      <c r="BE122" s="11">
        <v>0</v>
      </c>
      <c r="BF122" s="11">
        <v>0</v>
      </c>
      <c r="BG122" s="11">
        <v>0</v>
      </c>
    </row>
    <row r="123" spans="1:59" ht="15" x14ac:dyDescent="0.25">
      <c r="A123" s="141"/>
      <c r="B123">
        <v>1</v>
      </c>
      <c r="C123">
        <v>1</v>
      </c>
      <c r="D123">
        <v>1</v>
      </c>
      <c r="E123" s="11">
        <v>0</v>
      </c>
      <c r="F123" s="11">
        <v>0</v>
      </c>
      <c r="G123" s="11">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1">
        <v>0</v>
      </c>
      <c r="Y123" s="11">
        <v>0</v>
      </c>
      <c r="Z123" s="11">
        <v>0</v>
      </c>
      <c r="AA123" s="11">
        <v>0</v>
      </c>
      <c r="AB123" s="11">
        <v>0</v>
      </c>
      <c r="AC123" s="11">
        <v>0</v>
      </c>
      <c r="AD123" s="11">
        <v>0</v>
      </c>
      <c r="AE123" s="11">
        <v>0</v>
      </c>
      <c r="AF123" s="11">
        <v>0</v>
      </c>
      <c r="AG123" s="11">
        <v>0</v>
      </c>
      <c r="AH123" s="11">
        <v>0</v>
      </c>
      <c r="AI123" s="11">
        <v>0</v>
      </c>
      <c r="AJ123" s="11">
        <v>0</v>
      </c>
      <c r="AK123" s="11">
        <v>0</v>
      </c>
      <c r="AL123" s="11">
        <v>0</v>
      </c>
      <c r="AM123" s="11">
        <v>0</v>
      </c>
      <c r="AN123" s="11">
        <v>0</v>
      </c>
      <c r="AO123" s="11">
        <v>0</v>
      </c>
      <c r="AP123" s="11">
        <v>0</v>
      </c>
      <c r="AQ123" s="11">
        <v>0</v>
      </c>
      <c r="AR123" s="11">
        <v>0</v>
      </c>
      <c r="AS123" s="11">
        <v>0</v>
      </c>
      <c r="AT123" s="11">
        <v>0</v>
      </c>
      <c r="AU123" s="11">
        <v>0</v>
      </c>
      <c r="AV123" s="11">
        <v>0</v>
      </c>
      <c r="AW123" s="11">
        <v>0</v>
      </c>
      <c r="AX123" s="11">
        <v>0</v>
      </c>
      <c r="AY123" s="11">
        <v>0</v>
      </c>
      <c r="AZ123" s="11">
        <v>0</v>
      </c>
      <c r="BA123" s="11">
        <v>0</v>
      </c>
      <c r="BB123" s="11">
        <v>0</v>
      </c>
      <c r="BC123" s="11">
        <v>0</v>
      </c>
      <c r="BD123" s="11">
        <v>0</v>
      </c>
      <c r="BE123" s="11">
        <v>0</v>
      </c>
      <c r="BF123" s="11">
        <v>0</v>
      </c>
      <c r="BG123" s="11">
        <v>0</v>
      </c>
    </row>
    <row r="124" spans="1:59" ht="15" x14ac:dyDescent="0.25">
      <c r="A124" s="141"/>
      <c r="B124">
        <v>1</v>
      </c>
      <c r="C124">
        <v>1</v>
      </c>
      <c r="D124">
        <v>1</v>
      </c>
      <c r="E124" s="11">
        <v>0</v>
      </c>
      <c r="F124" s="11">
        <v>0</v>
      </c>
      <c r="G124" s="11">
        <v>0</v>
      </c>
      <c r="H124" s="11">
        <v>0</v>
      </c>
      <c r="I124" s="11">
        <v>0</v>
      </c>
      <c r="J124" s="11">
        <v>0</v>
      </c>
      <c r="K124" s="11">
        <v>0</v>
      </c>
      <c r="L124" s="11">
        <v>0</v>
      </c>
      <c r="M124" s="11">
        <v>0</v>
      </c>
      <c r="N124" s="11">
        <v>0</v>
      </c>
      <c r="O124" s="11">
        <v>0</v>
      </c>
      <c r="P124" s="11">
        <v>0</v>
      </c>
      <c r="Q124" s="11">
        <v>0</v>
      </c>
      <c r="R124" s="11">
        <v>0</v>
      </c>
      <c r="S124" s="11">
        <v>0</v>
      </c>
      <c r="T124" s="11">
        <v>0</v>
      </c>
      <c r="U124" s="11">
        <v>0</v>
      </c>
      <c r="V124" s="11">
        <v>0</v>
      </c>
      <c r="W124" s="11">
        <v>0</v>
      </c>
      <c r="X124" s="11">
        <v>0</v>
      </c>
      <c r="Y124" s="11">
        <v>0</v>
      </c>
      <c r="Z124" s="11">
        <v>0</v>
      </c>
      <c r="AA124" s="11">
        <v>0</v>
      </c>
      <c r="AB124" s="11">
        <v>0</v>
      </c>
      <c r="AC124" s="11">
        <v>0</v>
      </c>
      <c r="AD124" s="11">
        <v>0</v>
      </c>
      <c r="AE124" s="11">
        <v>0</v>
      </c>
      <c r="AF124" s="11">
        <v>0</v>
      </c>
      <c r="AG124" s="11">
        <v>0</v>
      </c>
      <c r="AH124" s="11">
        <v>0</v>
      </c>
      <c r="AI124" s="11">
        <v>0</v>
      </c>
      <c r="AJ124" s="11">
        <v>0</v>
      </c>
      <c r="AK124" s="11">
        <v>0</v>
      </c>
      <c r="AL124" s="11">
        <v>0</v>
      </c>
      <c r="AM124" s="11">
        <v>0</v>
      </c>
      <c r="AN124" s="11">
        <v>0</v>
      </c>
      <c r="AO124" s="11">
        <v>0</v>
      </c>
      <c r="AP124" s="11">
        <v>0</v>
      </c>
      <c r="AQ124" s="11">
        <v>0</v>
      </c>
      <c r="AR124" s="11">
        <v>0</v>
      </c>
      <c r="AS124" s="11">
        <v>0</v>
      </c>
      <c r="AT124" s="11">
        <v>0</v>
      </c>
      <c r="AU124" s="11">
        <v>0</v>
      </c>
      <c r="AV124" s="11">
        <v>0</v>
      </c>
      <c r="AW124" s="11">
        <v>0</v>
      </c>
      <c r="AX124" s="11">
        <v>0</v>
      </c>
      <c r="AY124" s="11">
        <v>0</v>
      </c>
      <c r="AZ124" s="11">
        <v>0</v>
      </c>
      <c r="BA124" s="11">
        <v>0</v>
      </c>
      <c r="BB124" s="11">
        <v>0</v>
      </c>
      <c r="BC124" s="11">
        <v>0</v>
      </c>
      <c r="BD124" s="11">
        <v>0</v>
      </c>
      <c r="BE124" s="11">
        <v>0</v>
      </c>
      <c r="BF124" s="11">
        <v>0</v>
      </c>
      <c r="BG124" s="11">
        <v>0</v>
      </c>
    </row>
    <row r="125" spans="1:59" ht="15" x14ac:dyDescent="0.25">
      <c r="A125" s="141"/>
      <c r="B125">
        <v>1</v>
      </c>
      <c r="C125">
        <v>1</v>
      </c>
      <c r="D125">
        <v>1</v>
      </c>
      <c r="E125" s="11">
        <v>0</v>
      </c>
      <c r="F125" s="11">
        <v>0</v>
      </c>
      <c r="G125" s="11">
        <v>0</v>
      </c>
      <c r="H125" s="11">
        <v>0</v>
      </c>
      <c r="I125" s="11">
        <v>0</v>
      </c>
      <c r="J125" s="11">
        <v>0</v>
      </c>
      <c r="K125" s="11">
        <v>0</v>
      </c>
      <c r="L125" s="11">
        <v>0</v>
      </c>
      <c r="M125" s="11">
        <v>0</v>
      </c>
      <c r="N125" s="11">
        <v>0</v>
      </c>
      <c r="O125" s="11">
        <v>0</v>
      </c>
      <c r="P125" s="11">
        <v>0</v>
      </c>
      <c r="Q125" s="11">
        <v>0</v>
      </c>
      <c r="R125" s="11">
        <v>0</v>
      </c>
      <c r="S125" s="11">
        <v>0</v>
      </c>
      <c r="T125" s="11">
        <v>0</v>
      </c>
      <c r="U125" s="11">
        <v>0</v>
      </c>
      <c r="V125" s="11">
        <v>0</v>
      </c>
      <c r="W125" s="11">
        <v>0</v>
      </c>
      <c r="X125" s="11">
        <v>0</v>
      </c>
      <c r="Y125" s="11">
        <v>0</v>
      </c>
      <c r="Z125" s="11">
        <v>0</v>
      </c>
      <c r="AA125" s="11">
        <v>0</v>
      </c>
      <c r="AB125" s="11">
        <v>0</v>
      </c>
      <c r="AC125" s="11">
        <v>0</v>
      </c>
      <c r="AD125" s="11">
        <v>0</v>
      </c>
      <c r="AE125" s="11">
        <v>0</v>
      </c>
      <c r="AF125" s="11">
        <v>0</v>
      </c>
      <c r="AG125" s="11">
        <v>0</v>
      </c>
      <c r="AH125" s="11">
        <v>0</v>
      </c>
      <c r="AI125" s="11">
        <v>0</v>
      </c>
      <c r="AJ125" s="11">
        <v>0</v>
      </c>
      <c r="AK125" s="11">
        <v>0</v>
      </c>
      <c r="AL125" s="11">
        <v>0</v>
      </c>
      <c r="AM125" s="11">
        <v>0</v>
      </c>
      <c r="AN125" s="11">
        <v>0</v>
      </c>
      <c r="AO125" s="11">
        <v>0</v>
      </c>
      <c r="AP125" s="11">
        <v>0</v>
      </c>
      <c r="AQ125" s="11">
        <v>0</v>
      </c>
      <c r="AR125" s="11">
        <v>0</v>
      </c>
      <c r="AS125" s="11">
        <v>0</v>
      </c>
      <c r="AT125" s="11">
        <v>0</v>
      </c>
      <c r="AU125" s="11">
        <v>0</v>
      </c>
      <c r="AV125" s="11">
        <v>0</v>
      </c>
      <c r="AW125" s="11">
        <v>0</v>
      </c>
      <c r="AX125" s="11">
        <v>0</v>
      </c>
      <c r="AY125" s="11">
        <v>0</v>
      </c>
      <c r="AZ125" s="11">
        <v>0</v>
      </c>
      <c r="BA125" s="11">
        <v>0</v>
      </c>
      <c r="BB125" s="11">
        <v>0</v>
      </c>
      <c r="BC125" s="11">
        <v>0</v>
      </c>
      <c r="BD125" s="11">
        <v>0</v>
      </c>
      <c r="BE125" s="11">
        <v>0</v>
      </c>
      <c r="BF125" s="11">
        <v>0</v>
      </c>
      <c r="BG125" s="11">
        <v>0</v>
      </c>
    </row>
    <row r="126" spans="1:59" ht="15" x14ac:dyDescent="0.25">
      <c r="A126" s="141"/>
      <c r="B126">
        <v>1</v>
      </c>
      <c r="C126">
        <v>1</v>
      </c>
      <c r="D126">
        <v>1</v>
      </c>
      <c r="E126" s="11">
        <v>0</v>
      </c>
      <c r="F126" s="11">
        <v>0</v>
      </c>
      <c r="G126" s="11">
        <v>0</v>
      </c>
      <c r="H126" s="11">
        <v>0</v>
      </c>
      <c r="I126" s="11">
        <v>0</v>
      </c>
      <c r="J126" s="11">
        <v>0</v>
      </c>
      <c r="K126" s="11">
        <v>0</v>
      </c>
      <c r="L126" s="11">
        <v>0</v>
      </c>
      <c r="M126" s="11">
        <v>0</v>
      </c>
      <c r="N126" s="11">
        <v>0</v>
      </c>
      <c r="O126" s="11">
        <v>0</v>
      </c>
      <c r="P126" s="11">
        <v>0</v>
      </c>
      <c r="Q126" s="11">
        <v>0</v>
      </c>
      <c r="R126" s="11">
        <v>0</v>
      </c>
      <c r="S126" s="11">
        <v>0</v>
      </c>
      <c r="T126" s="11">
        <v>0</v>
      </c>
      <c r="U126" s="11">
        <v>0</v>
      </c>
      <c r="V126" s="11">
        <v>0</v>
      </c>
      <c r="W126" s="11">
        <v>0</v>
      </c>
      <c r="X126" s="11">
        <v>0</v>
      </c>
      <c r="Y126" s="11">
        <v>0</v>
      </c>
      <c r="Z126" s="11">
        <v>0</v>
      </c>
      <c r="AA126" s="11">
        <v>0</v>
      </c>
      <c r="AB126" s="11">
        <v>0</v>
      </c>
      <c r="AC126" s="11">
        <v>0</v>
      </c>
      <c r="AD126" s="11">
        <v>0</v>
      </c>
      <c r="AE126" s="11">
        <v>0</v>
      </c>
      <c r="AF126" s="11">
        <v>0</v>
      </c>
      <c r="AG126" s="11">
        <v>0</v>
      </c>
      <c r="AH126" s="11">
        <v>0</v>
      </c>
      <c r="AI126" s="11">
        <v>0</v>
      </c>
      <c r="AJ126" s="11">
        <v>0</v>
      </c>
      <c r="AK126" s="11">
        <v>0</v>
      </c>
      <c r="AL126" s="11">
        <v>0</v>
      </c>
      <c r="AM126" s="11">
        <v>0</v>
      </c>
      <c r="AN126" s="11">
        <v>0</v>
      </c>
      <c r="AO126" s="11">
        <v>0</v>
      </c>
      <c r="AP126" s="11">
        <v>0</v>
      </c>
      <c r="AQ126" s="11">
        <v>0</v>
      </c>
      <c r="AR126" s="11">
        <v>0</v>
      </c>
      <c r="AS126" s="11">
        <v>0</v>
      </c>
      <c r="AT126" s="11">
        <v>0</v>
      </c>
      <c r="AU126" s="11">
        <v>0</v>
      </c>
      <c r="AV126" s="11">
        <v>0</v>
      </c>
      <c r="AW126" s="11">
        <v>0</v>
      </c>
      <c r="AX126" s="11">
        <v>0</v>
      </c>
      <c r="AY126" s="11">
        <v>0</v>
      </c>
      <c r="AZ126" s="11">
        <v>0</v>
      </c>
      <c r="BA126" s="11">
        <v>0</v>
      </c>
      <c r="BB126" s="11">
        <v>0</v>
      </c>
      <c r="BC126" s="11">
        <v>0</v>
      </c>
      <c r="BD126" s="11">
        <v>0</v>
      </c>
      <c r="BE126" s="11">
        <v>0</v>
      </c>
      <c r="BF126" s="11">
        <v>0</v>
      </c>
      <c r="BG126" s="11">
        <v>0</v>
      </c>
    </row>
    <row r="127" spans="1:59" ht="15" x14ac:dyDescent="0.25">
      <c r="A127" s="141"/>
      <c r="B127">
        <v>1</v>
      </c>
      <c r="C127">
        <v>1</v>
      </c>
      <c r="D127">
        <v>1</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11">
        <v>0</v>
      </c>
      <c r="AN127" s="11">
        <v>0</v>
      </c>
      <c r="AO127" s="11">
        <v>0</v>
      </c>
      <c r="AP127" s="11">
        <v>0</v>
      </c>
      <c r="AQ127" s="11">
        <v>0</v>
      </c>
      <c r="AR127" s="11">
        <v>0</v>
      </c>
      <c r="AS127" s="11">
        <v>0</v>
      </c>
      <c r="AT127" s="11">
        <v>0</v>
      </c>
      <c r="AU127" s="11">
        <v>0</v>
      </c>
      <c r="AV127" s="11">
        <v>0</v>
      </c>
      <c r="AW127" s="11">
        <v>0</v>
      </c>
      <c r="AX127" s="11">
        <v>0</v>
      </c>
      <c r="AY127" s="11">
        <v>0</v>
      </c>
      <c r="AZ127" s="11">
        <v>0</v>
      </c>
      <c r="BA127" s="11">
        <v>0</v>
      </c>
      <c r="BB127" s="11">
        <v>0</v>
      </c>
      <c r="BC127" s="11">
        <v>0</v>
      </c>
      <c r="BD127" s="11">
        <v>0</v>
      </c>
      <c r="BE127" s="11">
        <v>0</v>
      </c>
      <c r="BF127" s="11">
        <v>0</v>
      </c>
      <c r="BG127" s="11">
        <v>0</v>
      </c>
    </row>
    <row r="128" spans="1:59" ht="15" x14ac:dyDescent="0.25">
      <c r="A128" s="141"/>
      <c r="B128">
        <v>1</v>
      </c>
      <c r="C128">
        <v>1</v>
      </c>
      <c r="D128">
        <v>1</v>
      </c>
      <c r="E128" s="11">
        <v>0</v>
      </c>
      <c r="F128" s="11">
        <v>0</v>
      </c>
      <c r="G128" s="11">
        <v>0</v>
      </c>
      <c r="H128" s="11">
        <v>0</v>
      </c>
      <c r="I128" s="11">
        <v>0</v>
      </c>
      <c r="J128" s="11">
        <v>0</v>
      </c>
      <c r="K128" s="11">
        <v>0</v>
      </c>
      <c r="L128" s="11">
        <v>0</v>
      </c>
      <c r="M128" s="11">
        <v>0</v>
      </c>
      <c r="N128" s="11">
        <v>0</v>
      </c>
      <c r="O128" s="11">
        <v>0</v>
      </c>
      <c r="P128" s="11">
        <v>0</v>
      </c>
      <c r="Q128" s="11">
        <v>0</v>
      </c>
      <c r="R128" s="11">
        <v>0</v>
      </c>
      <c r="S128" s="11">
        <v>0</v>
      </c>
      <c r="T128" s="11">
        <v>0</v>
      </c>
      <c r="U128" s="11">
        <v>0</v>
      </c>
      <c r="V128" s="11">
        <v>0</v>
      </c>
      <c r="W128" s="11">
        <v>0</v>
      </c>
      <c r="X128" s="11">
        <v>0</v>
      </c>
      <c r="Y128" s="11">
        <v>0</v>
      </c>
      <c r="Z128" s="11">
        <v>0</v>
      </c>
      <c r="AA128" s="11">
        <v>0</v>
      </c>
      <c r="AB128" s="11">
        <v>0</v>
      </c>
      <c r="AC128" s="11">
        <v>0</v>
      </c>
      <c r="AD128" s="11">
        <v>0</v>
      </c>
      <c r="AE128" s="11">
        <v>0</v>
      </c>
      <c r="AF128" s="11">
        <v>0</v>
      </c>
      <c r="AG128" s="11">
        <v>0</v>
      </c>
      <c r="AH128" s="11">
        <v>0</v>
      </c>
      <c r="AI128" s="11">
        <v>0</v>
      </c>
      <c r="AJ128" s="11">
        <v>0</v>
      </c>
      <c r="AK128" s="11">
        <v>0</v>
      </c>
      <c r="AL128" s="11">
        <v>0</v>
      </c>
      <c r="AM128" s="11">
        <v>0</v>
      </c>
      <c r="AN128" s="11">
        <v>0</v>
      </c>
      <c r="AO128" s="11">
        <v>0</v>
      </c>
      <c r="AP128" s="11">
        <v>0</v>
      </c>
      <c r="AQ128" s="11">
        <v>0</v>
      </c>
      <c r="AR128" s="11">
        <v>0</v>
      </c>
      <c r="AS128" s="11">
        <v>0</v>
      </c>
      <c r="AT128" s="11">
        <v>0</v>
      </c>
      <c r="AU128" s="11">
        <v>0</v>
      </c>
      <c r="AV128" s="11">
        <v>0</v>
      </c>
      <c r="AW128" s="11">
        <v>0</v>
      </c>
      <c r="AX128" s="11">
        <v>0</v>
      </c>
      <c r="AY128" s="11">
        <v>0</v>
      </c>
      <c r="AZ128" s="11">
        <v>0</v>
      </c>
      <c r="BA128" s="11">
        <v>0</v>
      </c>
      <c r="BB128" s="11">
        <v>0</v>
      </c>
      <c r="BC128" s="11">
        <v>0</v>
      </c>
      <c r="BD128" s="11">
        <v>0</v>
      </c>
      <c r="BE128" s="11">
        <v>0</v>
      </c>
      <c r="BF128" s="11">
        <v>0</v>
      </c>
      <c r="BG128" s="11">
        <v>0</v>
      </c>
    </row>
    <row r="129" spans="1:59" ht="15" x14ac:dyDescent="0.25">
      <c r="A129" s="141"/>
      <c r="B129">
        <v>1</v>
      </c>
      <c r="C129">
        <v>1</v>
      </c>
      <c r="D129">
        <v>1</v>
      </c>
      <c r="E129" s="11">
        <v>0</v>
      </c>
      <c r="F129" s="11">
        <v>0</v>
      </c>
      <c r="G129" s="11">
        <v>0</v>
      </c>
      <c r="H129" s="11">
        <v>0</v>
      </c>
      <c r="I129" s="11">
        <v>0</v>
      </c>
      <c r="J129" s="11">
        <v>0</v>
      </c>
      <c r="K129" s="11">
        <v>0</v>
      </c>
      <c r="L129" s="11">
        <v>0</v>
      </c>
      <c r="M129" s="11">
        <v>0</v>
      </c>
      <c r="N129" s="11">
        <v>0</v>
      </c>
      <c r="O129" s="11">
        <v>0</v>
      </c>
      <c r="P129" s="11">
        <v>0</v>
      </c>
      <c r="Q129" s="11">
        <v>0</v>
      </c>
      <c r="R129" s="11">
        <v>0</v>
      </c>
      <c r="S129" s="11">
        <v>0</v>
      </c>
      <c r="T129" s="11">
        <v>0</v>
      </c>
      <c r="U129" s="11">
        <v>0</v>
      </c>
      <c r="V129" s="11">
        <v>0</v>
      </c>
      <c r="W129" s="11">
        <v>0</v>
      </c>
      <c r="X129" s="11">
        <v>0</v>
      </c>
      <c r="Y129" s="11">
        <v>0</v>
      </c>
      <c r="Z129" s="11">
        <v>0</v>
      </c>
      <c r="AA129" s="11">
        <v>0</v>
      </c>
      <c r="AB129" s="11">
        <v>0</v>
      </c>
      <c r="AC129" s="11">
        <v>0</v>
      </c>
      <c r="AD129" s="11">
        <v>0</v>
      </c>
      <c r="AE129" s="11">
        <v>0</v>
      </c>
      <c r="AF129" s="11">
        <v>0</v>
      </c>
      <c r="AG129" s="11">
        <v>0</v>
      </c>
      <c r="AH129" s="11">
        <v>0</v>
      </c>
      <c r="AI129" s="11">
        <v>0</v>
      </c>
      <c r="AJ129" s="11">
        <v>0</v>
      </c>
      <c r="AK129" s="11">
        <v>0</v>
      </c>
      <c r="AL129" s="11">
        <v>0</v>
      </c>
      <c r="AM129" s="11">
        <v>0</v>
      </c>
      <c r="AN129" s="11">
        <v>0</v>
      </c>
      <c r="AO129" s="11">
        <v>0</v>
      </c>
      <c r="AP129" s="11">
        <v>0</v>
      </c>
      <c r="AQ129" s="11">
        <v>0</v>
      </c>
      <c r="AR129" s="11">
        <v>0</v>
      </c>
      <c r="AS129" s="11">
        <v>0</v>
      </c>
      <c r="AT129" s="11">
        <v>0</v>
      </c>
      <c r="AU129" s="11">
        <v>0</v>
      </c>
      <c r="AV129" s="11">
        <v>0</v>
      </c>
      <c r="AW129" s="11">
        <v>0</v>
      </c>
      <c r="AX129" s="11">
        <v>0</v>
      </c>
      <c r="AY129" s="11">
        <v>0</v>
      </c>
      <c r="AZ129" s="11">
        <v>0</v>
      </c>
      <c r="BA129" s="11">
        <v>0</v>
      </c>
      <c r="BB129" s="11">
        <v>0</v>
      </c>
      <c r="BC129" s="11">
        <v>0</v>
      </c>
      <c r="BD129" s="11">
        <v>0</v>
      </c>
      <c r="BE129" s="11">
        <v>0</v>
      </c>
      <c r="BF129" s="11">
        <v>0</v>
      </c>
      <c r="BG129" s="11">
        <v>0</v>
      </c>
    </row>
    <row r="130" spans="1:59" ht="15" x14ac:dyDescent="0.25">
      <c r="A130" s="141"/>
      <c r="B130">
        <v>1</v>
      </c>
      <c r="C130">
        <v>1</v>
      </c>
      <c r="D130">
        <v>1</v>
      </c>
      <c r="E130" s="11">
        <v>0</v>
      </c>
      <c r="F130" s="11">
        <v>0</v>
      </c>
      <c r="G130" s="11">
        <v>0</v>
      </c>
      <c r="H130" s="11">
        <v>0</v>
      </c>
      <c r="I130" s="11">
        <v>0</v>
      </c>
      <c r="J130" s="11">
        <v>0</v>
      </c>
      <c r="K130" s="11">
        <v>0</v>
      </c>
      <c r="L130" s="11">
        <v>0</v>
      </c>
      <c r="M130" s="11">
        <v>0</v>
      </c>
      <c r="N130" s="11">
        <v>0</v>
      </c>
      <c r="O130" s="11">
        <v>0</v>
      </c>
      <c r="P130" s="11">
        <v>0</v>
      </c>
      <c r="Q130" s="11">
        <v>0</v>
      </c>
      <c r="R130" s="11">
        <v>0</v>
      </c>
      <c r="S130" s="11">
        <v>0</v>
      </c>
      <c r="T130" s="11">
        <v>0</v>
      </c>
      <c r="U130" s="11">
        <v>0</v>
      </c>
      <c r="V130" s="11">
        <v>0</v>
      </c>
      <c r="W130" s="11">
        <v>0</v>
      </c>
      <c r="X130" s="11">
        <v>0</v>
      </c>
      <c r="Y130" s="11">
        <v>0</v>
      </c>
      <c r="Z130" s="11">
        <v>0</v>
      </c>
      <c r="AA130" s="11">
        <v>0</v>
      </c>
      <c r="AB130" s="11">
        <v>0</v>
      </c>
      <c r="AC130" s="11">
        <v>0</v>
      </c>
      <c r="AD130" s="11">
        <v>0</v>
      </c>
      <c r="AE130" s="11">
        <v>0</v>
      </c>
      <c r="AF130" s="11">
        <v>0</v>
      </c>
      <c r="AG130" s="11">
        <v>0</v>
      </c>
      <c r="AH130" s="11">
        <v>0</v>
      </c>
      <c r="AI130" s="11">
        <v>0</v>
      </c>
      <c r="AJ130" s="11">
        <v>0</v>
      </c>
      <c r="AK130" s="11">
        <v>0</v>
      </c>
      <c r="AL130" s="11">
        <v>0</v>
      </c>
      <c r="AM130" s="11">
        <v>0</v>
      </c>
      <c r="AN130" s="11">
        <v>0</v>
      </c>
      <c r="AO130" s="11">
        <v>0</v>
      </c>
      <c r="AP130" s="11">
        <v>0</v>
      </c>
      <c r="AQ130" s="11">
        <v>0</v>
      </c>
      <c r="AR130" s="11">
        <v>0</v>
      </c>
      <c r="AS130" s="11">
        <v>0</v>
      </c>
      <c r="AT130" s="11">
        <v>0</v>
      </c>
      <c r="AU130" s="11">
        <v>0</v>
      </c>
      <c r="AV130" s="11">
        <v>0</v>
      </c>
      <c r="AW130" s="11">
        <v>0</v>
      </c>
      <c r="AX130" s="11">
        <v>0</v>
      </c>
      <c r="AY130" s="11">
        <v>0</v>
      </c>
      <c r="AZ130" s="11">
        <v>0</v>
      </c>
      <c r="BA130" s="11">
        <v>0</v>
      </c>
      <c r="BB130" s="11">
        <v>0</v>
      </c>
      <c r="BC130" s="11">
        <v>0</v>
      </c>
      <c r="BD130" s="11">
        <v>0</v>
      </c>
      <c r="BE130" s="11">
        <v>0</v>
      </c>
      <c r="BF130" s="11">
        <v>0</v>
      </c>
      <c r="BG130" s="11">
        <v>0</v>
      </c>
    </row>
    <row r="131" spans="1:59" ht="15" x14ac:dyDescent="0.25">
      <c r="A131" s="141"/>
      <c r="B131">
        <v>1</v>
      </c>
      <c r="C131">
        <v>1</v>
      </c>
      <c r="D131">
        <v>1</v>
      </c>
      <c r="E131" s="11">
        <v>0</v>
      </c>
      <c r="F131" s="11">
        <v>0</v>
      </c>
      <c r="G131" s="11">
        <v>0</v>
      </c>
      <c r="H131" s="11">
        <v>0</v>
      </c>
      <c r="I131" s="11">
        <v>0</v>
      </c>
      <c r="J131" s="11">
        <v>0</v>
      </c>
      <c r="K131" s="11">
        <v>0</v>
      </c>
      <c r="L131" s="11">
        <v>0</v>
      </c>
      <c r="M131" s="11">
        <v>0</v>
      </c>
      <c r="N131" s="11">
        <v>0</v>
      </c>
      <c r="O131" s="11">
        <v>0</v>
      </c>
      <c r="P131" s="11">
        <v>0</v>
      </c>
      <c r="Q131" s="11">
        <v>0</v>
      </c>
      <c r="R131" s="11">
        <v>0</v>
      </c>
      <c r="S131" s="11">
        <v>0</v>
      </c>
      <c r="T131" s="11">
        <v>0</v>
      </c>
      <c r="U131" s="11">
        <v>0</v>
      </c>
      <c r="V131" s="11">
        <v>0</v>
      </c>
      <c r="W131" s="11">
        <v>0</v>
      </c>
      <c r="X131" s="11">
        <v>0</v>
      </c>
      <c r="Y131" s="11">
        <v>0</v>
      </c>
      <c r="Z131" s="11">
        <v>0</v>
      </c>
      <c r="AA131" s="11">
        <v>0</v>
      </c>
      <c r="AB131" s="11">
        <v>0</v>
      </c>
      <c r="AC131" s="11">
        <v>0</v>
      </c>
      <c r="AD131" s="11">
        <v>0</v>
      </c>
      <c r="AE131" s="11">
        <v>0</v>
      </c>
      <c r="AF131" s="11">
        <v>0</v>
      </c>
      <c r="AG131" s="11">
        <v>0</v>
      </c>
      <c r="AH131" s="11">
        <v>0</v>
      </c>
      <c r="AI131" s="11">
        <v>0</v>
      </c>
      <c r="AJ131" s="11">
        <v>0</v>
      </c>
      <c r="AK131" s="11">
        <v>0</v>
      </c>
      <c r="AL131" s="11">
        <v>0</v>
      </c>
      <c r="AM131" s="11">
        <v>0</v>
      </c>
      <c r="AN131" s="11">
        <v>0</v>
      </c>
      <c r="AO131" s="11">
        <v>0</v>
      </c>
      <c r="AP131" s="11">
        <v>0</v>
      </c>
      <c r="AQ131" s="11">
        <v>0</v>
      </c>
      <c r="AR131" s="11">
        <v>0</v>
      </c>
      <c r="AS131" s="11">
        <v>0</v>
      </c>
      <c r="AT131" s="11">
        <v>0</v>
      </c>
      <c r="AU131" s="11">
        <v>0</v>
      </c>
      <c r="AV131" s="11">
        <v>0</v>
      </c>
      <c r="AW131" s="11">
        <v>0</v>
      </c>
      <c r="AX131" s="11">
        <v>0</v>
      </c>
      <c r="AY131" s="11">
        <v>0</v>
      </c>
      <c r="AZ131" s="11">
        <v>0</v>
      </c>
      <c r="BA131" s="11">
        <v>0</v>
      </c>
      <c r="BB131" s="11">
        <v>0</v>
      </c>
      <c r="BC131" s="11">
        <v>0</v>
      </c>
      <c r="BD131" s="11">
        <v>0</v>
      </c>
      <c r="BE131" s="11">
        <v>0</v>
      </c>
      <c r="BF131" s="11">
        <v>0</v>
      </c>
      <c r="BG131" s="11">
        <v>0</v>
      </c>
    </row>
    <row r="132" spans="1:59" ht="15" x14ac:dyDescent="0.25">
      <c r="A132" s="141"/>
      <c r="B132">
        <v>1</v>
      </c>
      <c r="C132">
        <v>1</v>
      </c>
      <c r="D132">
        <v>1</v>
      </c>
      <c r="E132" s="11">
        <v>0</v>
      </c>
      <c r="F132" s="11">
        <v>0</v>
      </c>
      <c r="G132" s="11">
        <v>0</v>
      </c>
      <c r="H132" s="11">
        <v>0</v>
      </c>
      <c r="I132" s="11">
        <v>0</v>
      </c>
      <c r="J132" s="11">
        <v>0</v>
      </c>
      <c r="K132" s="11">
        <v>0</v>
      </c>
      <c r="L132" s="11">
        <v>0</v>
      </c>
      <c r="M132" s="11">
        <v>0</v>
      </c>
      <c r="N132" s="11">
        <v>0</v>
      </c>
      <c r="O132" s="11">
        <v>0</v>
      </c>
      <c r="P132" s="11">
        <v>0</v>
      </c>
      <c r="Q132" s="11">
        <v>0</v>
      </c>
      <c r="R132" s="11">
        <v>0</v>
      </c>
      <c r="S132" s="11">
        <v>0</v>
      </c>
      <c r="T132" s="11">
        <v>0</v>
      </c>
      <c r="U132" s="11">
        <v>0</v>
      </c>
      <c r="V132" s="11">
        <v>0</v>
      </c>
      <c r="W132" s="11">
        <v>0</v>
      </c>
      <c r="X132" s="11">
        <v>0</v>
      </c>
      <c r="Y132" s="11">
        <v>0</v>
      </c>
      <c r="Z132" s="11">
        <v>0</v>
      </c>
      <c r="AA132" s="11">
        <v>0</v>
      </c>
      <c r="AB132" s="11">
        <v>0</v>
      </c>
      <c r="AC132" s="11">
        <v>0</v>
      </c>
      <c r="AD132" s="11">
        <v>0</v>
      </c>
      <c r="AE132" s="11">
        <v>0</v>
      </c>
      <c r="AF132" s="11">
        <v>0</v>
      </c>
      <c r="AG132" s="11">
        <v>0</v>
      </c>
      <c r="AH132" s="11">
        <v>0</v>
      </c>
      <c r="AI132" s="11">
        <v>0</v>
      </c>
      <c r="AJ132" s="11">
        <v>0</v>
      </c>
      <c r="AK132" s="11">
        <v>0</v>
      </c>
      <c r="AL132" s="11">
        <v>0</v>
      </c>
      <c r="AM132" s="11">
        <v>0</v>
      </c>
      <c r="AN132" s="11">
        <v>0</v>
      </c>
      <c r="AO132" s="11">
        <v>0</v>
      </c>
      <c r="AP132" s="11">
        <v>0</v>
      </c>
      <c r="AQ132" s="11">
        <v>0</v>
      </c>
      <c r="AR132" s="11">
        <v>0</v>
      </c>
      <c r="AS132" s="11">
        <v>0</v>
      </c>
      <c r="AT132" s="11">
        <v>0</v>
      </c>
      <c r="AU132" s="11">
        <v>0</v>
      </c>
      <c r="AV132" s="11">
        <v>0</v>
      </c>
      <c r="AW132" s="11">
        <v>0</v>
      </c>
      <c r="AX132" s="11">
        <v>0</v>
      </c>
      <c r="AY132" s="11">
        <v>0</v>
      </c>
      <c r="AZ132" s="11">
        <v>0</v>
      </c>
      <c r="BA132" s="11">
        <v>0</v>
      </c>
      <c r="BB132" s="11">
        <v>0</v>
      </c>
      <c r="BC132" s="11">
        <v>0</v>
      </c>
      <c r="BD132" s="11">
        <v>0</v>
      </c>
      <c r="BE132" s="11">
        <v>0</v>
      </c>
      <c r="BF132" s="11">
        <v>0</v>
      </c>
      <c r="BG132" s="11">
        <v>0</v>
      </c>
    </row>
    <row r="133" spans="1:59" ht="15" x14ac:dyDescent="0.25">
      <c r="A133" s="141"/>
      <c r="B133">
        <v>1</v>
      </c>
      <c r="C133">
        <v>1</v>
      </c>
      <c r="D133">
        <v>1</v>
      </c>
      <c r="E133" s="11">
        <v>0</v>
      </c>
      <c r="F133" s="11">
        <v>0</v>
      </c>
      <c r="G133" s="11">
        <v>0</v>
      </c>
      <c r="H133" s="11">
        <v>0</v>
      </c>
      <c r="I133" s="11">
        <v>0</v>
      </c>
      <c r="J133" s="11">
        <v>0</v>
      </c>
      <c r="K133" s="11">
        <v>0</v>
      </c>
      <c r="L133" s="11">
        <v>0</v>
      </c>
      <c r="M133" s="11">
        <v>0</v>
      </c>
      <c r="N133" s="11">
        <v>0</v>
      </c>
      <c r="O133" s="11">
        <v>0</v>
      </c>
      <c r="P133" s="11">
        <v>0</v>
      </c>
      <c r="Q133" s="11">
        <v>0</v>
      </c>
      <c r="R133" s="11">
        <v>0</v>
      </c>
      <c r="S133" s="11">
        <v>0</v>
      </c>
      <c r="T133" s="11">
        <v>0</v>
      </c>
      <c r="U133" s="11">
        <v>0</v>
      </c>
      <c r="V133" s="11">
        <v>0</v>
      </c>
      <c r="W133" s="11">
        <v>0</v>
      </c>
      <c r="X133" s="11">
        <v>0</v>
      </c>
      <c r="Y133" s="11">
        <v>0</v>
      </c>
      <c r="Z133" s="11">
        <v>0</v>
      </c>
      <c r="AA133" s="11">
        <v>0</v>
      </c>
      <c r="AB133" s="11">
        <v>0</v>
      </c>
      <c r="AC133" s="11">
        <v>0</v>
      </c>
      <c r="AD133" s="11">
        <v>0</v>
      </c>
      <c r="AE133" s="11">
        <v>0</v>
      </c>
      <c r="AF133" s="11">
        <v>0</v>
      </c>
      <c r="AG133" s="11">
        <v>0</v>
      </c>
      <c r="AH133" s="11">
        <v>0</v>
      </c>
      <c r="AI133" s="11">
        <v>0</v>
      </c>
      <c r="AJ133" s="11">
        <v>0</v>
      </c>
      <c r="AK133" s="11">
        <v>0</v>
      </c>
      <c r="AL133" s="11">
        <v>0</v>
      </c>
      <c r="AM133" s="11">
        <v>0</v>
      </c>
      <c r="AN133" s="11">
        <v>0</v>
      </c>
      <c r="AO133" s="11">
        <v>0</v>
      </c>
      <c r="AP133" s="11">
        <v>0</v>
      </c>
      <c r="AQ133" s="11">
        <v>0</v>
      </c>
      <c r="AR133" s="11">
        <v>0</v>
      </c>
      <c r="AS133" s="11">
        <v>0</v>
      </c>
      <c r="AT133" s="11">
        <v>0</v>
      </c>
      <c r="AU133" s="11">
        <v>0</v>
      </c>
      <c r="AV133" s="11">
        <v>0</v>
      </c>
      <c r="AW133" s="11">
        <v>0</v>
      </c>
      <c r="AX133" s="11">
        <v>0</v>
      </c>
      <c r="AY133" s="11">
        <v>0</v>
      </c>
      <c r="AZ133" s="11">
        <v>0</v>
      </c>
      <c r="BA133" s="11">
        <v>0</v>
      </c>
      <c r="BB133" s="11">
        <v>0</v>
      </c>
      <c r="BC133" s="11">
        <v>0</v>
      </c>
      <c r="BD133" s="11">
        <v>0</v>
      </c>
      <c r="BE133" s="11">
        <v>0</v>
      </c>
      <c r="BF133" s="11">
        <v>0</v>
      </c>
      <c r="BG133" s="11">
        <v>0</v>
      </c>
    </row>
    <row r="134" spans="1:59" ht="15" x14ac:dyDescent="0.25">
      <c r="A134" s="141"/>
      <c r="B134">
        <v>1</v>
      </c>
      <c r="C134">
        <v>1</v>
      </c>
      <c r="D134">
        <v>1</v>
      </c>
      <c r="E134" s="11">
        <v>0</v>
      </c>
      <c r="F134" s="11">
        <v>0</v>
      </c>
      <c r="G134" s="11">
        <v>0</v>
      </c>
      <c r="H134" s="11">
        <v>0</v>
      </c>
      <c r="I134" s="11">
        <v>0</v>
      </c>
      <c r="J134" s="11">
        <v>0</v>
      </c>
      <c r="K134" s="11">
        <v>0</v>
      </c>
      <c r="L134" s="11">
        <v>0</v>
      </c>
      <c r="M134" s="11">
        <v>0</v>
      </c>
      <c r="N134" s="11">
        <v>0</v>
      </c>
      <c r="O134" s="11">
        <v>0</v>
      </c>
      <c r="P134" s="11">
        <v>0</v>
      </c>
      <c r="Q134" s="11">
        <v>0</v>
      </c>
      <c r="R134" s="11">
        <v>0</v>
      </c>
      <c r="S134" s="11">
        <v>0</v>
      </c>
      <c r="T134" s="11">
        <v>0</v>
      </c>
      <c r="U134" s="11">
        <v>0</v>
      </c>
      <c r="V134" s="11">
        <v>0</v>
      </c>
      <c r="W134" s="11">
        <v>0</v>
      </c>
      <c r="X134" s="11">
        <v>0</v>
      </c>
      <c r="Y134" s="11">
        <v>0</v>
      </c>
      <c r="Z134" s="11">
        <v>0</v>
      </c>
      <c r="AA134" s="11">
        <v>0</v>
      </c>
      <c r="AB134" s="11">
        <v>0</v>
      </c>
      <c r="AC134" s="11">
        <v>0</v>
      </c>
      <c r="AD134" s="11">
        <v>0</v>
      </c>
      <c r="AE134" s="11">
        <v>0</v>
      </c>
      <c r="AF134" s="11">
        <v>0</v>
      </c>
      <c r="AG134" s="11">
        <v>0</v>
      </c>
      <c r="AH134" s="11">
        <v>0</v>
      </c>
      <c r="AI134" s="11">
        <v>0</v>
      </c>
      <c r="AJ134" s="11">
        <v>0</v>
      </c>
      <c r="AK134" s="11">
        <v>0</v>
      </c>
      <c r="AL134" s="11">
        <v>0</v>
      </c>
      <c r="AM134" s="11">
        <v>0</v>
      </c>
      <c r="AN134" s="11">
        <v>0</v>
      </c>
      <c r="AO134" s="11">
        <v>0</v>
      </c>
      <c r="AP134" s="11">
        <v>0</v>
      </c>
      <c r="AQ134" s="11">
        <v>0</v>
      </c>
      <c r="AR134" s="11">
        <v>0</v>
      </c>
      <c r="AS134" s="11">
        <v>0</v>
      </c>
      <c r="AT134" s="11">
        <v>0</v>
      </c>
      <c r="AU134" s="11">
        <v>0</v>
      </c>
      <c r="AV134" s="11">
        <v>0</v>
      </c>
      <c r="AW134" s="11">
        <v>0</v>
      </c>
      <c r="AX134" s="11">
        <v>0</v>
      </c>
      <c r="AY134" s="11">
        <v>0</v>
      </c>
      <c r="AZ134" s="11">
        <v>0</v>
      </c>
      <c r="BA134" s="11">
        <v>0</v>
      </c>
      <c r="BB134" s="11">
        <v>0</v>
      </c>
      <c r="BC134" s="11">
        <v>0</v>
      </c>
      <c r="BD134" s="11">
        <v>0</v>
      </c>
      <c r="BE134" s="11">
        <v>0</v>
      </c>
      <c r="BF134" s="11">
        <v>0</v>
      </c>
      <c r="BG134" s="11">
        <v>0</v>
      </c>
    </row>
    <row r="135" spans="1:59" ht="15" x14ac:dyDescent="0.25">
      <c r="A135" s="141"/>
      <c r="B135">
        <v>1</v>
      </c>
      <c r="C135">
        <v>1</v>
      </c>
      <c r="D135">
        <v>1</v>
      </c>
      <c r="E135" s="11">
        <v>0</v>
      </c>
      <c r="F135" s="11">
        <v>0</v>
      </c>
      <c r="G135" s="11">
        <v>0</v>
      </c>
      <c r="H135" s="11">
        <v>0</v>
      </c>
      <c r="I135" s="11">
        <v>0</v>
      </c>
      <c r="J135" s="11">
        <v>0</v>
      </c>
      <c r="K135" s="11">
        <v>0</v>
      </c>
      <c r="L135" s="11">
        <v>0</v>
      </c>
      <c r="M135" s="11">
        <v>0</v>
      </c>
      <c r="N135" s="11">
        <v>0</v>
      </c>
      <c r="O135" s="11">
        <v>0</v>
      </c>
      <c r="P135" s="11">
        <v>0</v>
      </c>
      <c r="Q135" s="11">
        <v>0</v>
      </c>
      <c r="R135" s="11">
        <v>0</v>
      </c>
      <c r="S135" s="11">
        <v>0</v>
      </c>
      <c r="T135" s="11">
        <v>0</v>
      </c>
      <c r="U135" s="11">
        <v>0</v>
      </c>
      <c r="V135" s="11">
        <v>0</v>
      </c>
      <c r="W135" s="11">
        <v>0</v>
      </c>
      <c r="X135" s="11">
        <v>0</v>
      </c>
      <c r="Y135" s="11">
        <v>0</v>
      </c>
      <c r="Z135" s="11">
        <v>0</v>
      </c>
      <c r="AA135" s="11">
        <v>0</v>
      </c>
      <c r="AB135" s="11">
        <v>0</v>
      </c>
      <c r="AC135" s="11">
        <v>0</v>
      </c>
      <c r="AD135" s="11">
        <v>0</v>
      </c>
      <c r="AE135" s="11">
        <v>0</v>
      </c>
      <c r="AF135" s="11">
        <v>0</v>
      </c>
      <c r="AG135" s="11">
        <v>0</v>
      </c>
      <c r="AH135" s="11">
        <v>0</v>
      </c>
      <c r="AI135" s="11">
        <v>0</v>
      </c>
      <c r="AJ135" s="11">
        <v>0</v>
      </c>
      <c r="AK135" s="11">
        <v>0</v>
      </c>
      <c r="AL135" s="11">
        <v>0</v>
      </c>
      <c r="AM135" s="11">
        <v>0</v>
      </c>
      <c r="AN135" s="11">
        <v>0</v>
      </c>
      <c r="AO135" s="11">
        <v>0</v>
      </c>
      <c r="AP135" s="11">
        <v>0</v>
      </c>
      <c r="AQ135" s="11">
        <v>0</v>
      </c>
      <c r="AR135" s="11">
        <v>0</v>
      </c>
      <c r="AS135" s="11">
        <v>0</v>
      </c>
      <c r="AT135" s="11">
        <v>0</v>
      </c>
      <c r="AU135" s="11">
        <v>0</v>
      </c>
      <c r="AV135" s="11">
        <v>0</v>
      </c>
      <c r="AW135" s="11">
        <v>0</v>
      </c>
      <c r="AX135" s="11">
        <v>0</v>
      </c>
      <c r="AY135" s="11">
        <v>0</v>
      </c>
      <c r="AZ135" s="11">
        <v>0</v>
      </c>
      <c r="BA135" s="11">
        <v>0</v>
      </c>
      <c r="BB135" s="11">
        <v>0</v>
      </c>
      <c r="BC135" s="11">
        <v>0</v>
      </c>
      <c r="BD135" s="11">
        <v>0</v>
      </c>
      <c r="BE135" s="11">
        <v>0</v>
      </c>
      <c r="BF135" s="11">
        <v>0</v>
      </c>
      <c r="BG135" s="11">
        <v>0</v>
      </c>
    </row>
    <row r="136" spans="1:59" ht="15" x14ac:dyDescent="0.25">
      <c r="A136" s="141"/>
      <c r="B136">
        <v>1</v>
      </c>
      <c r="C136">
        <v>1</v>
      </c>
      <c r="D136">
        <v>1</v>
      </c>
      <c r="E136" s="11">
        <v>0</v>
      </c>
      <c r="F136" s="11">
        <v>0</v>
      </c>
      <c r="G136" s="11">
        <v>0</v>
      </c>
      <c r="H136" s="11">
        <v>0</v>
      </c>
      <c r="I136" s="11">
        <v>0</v>
      </c>
      <c r="J136" s="11">
        <v>0</v>
      </c>
      <c r="K136" s="11">
        <v>0</v>
      </c>
      <c r="L136" s="11">
        <v>0</v>
      </c>
      <c r="M136" s="11">
        <v>0</v>
      </c>
      <c r="N136" s="11">
        <v>0</v>
      </c>
      <c r="O136" s="11">
        <v>0</v>
      </c>
      <c r="P136" s="11">
        <v>0</v>
      </c>
      <c r="Q136" s="11">
        <v>0</v>
      </c>
      <c r="R136" s="11">
        <v>0</v>
      </c>
      <c r="S136" s="11">
        <v>0</v>
      </c>
      <c r="T136" s="11">
        <v>0</v>
      </c>
      <c r="U136" s="11">
        <v>0</v>
      </c>
      <c r="V136" s="11">
        <v>0</v>
      </c>
      <c r="W136" s="11">
        <v>0</v>
      </c>
      <c r="X136" s="11">
        <v>0</v>
      </c>
      <c r="Y136" s="11">
        <v>0</v>
      </c>
      <c r="Z136" s="11">
        <v>0</v>
      </c>
      <c r="AA136" s="11">
        <v>0</v>
      </c>
      <c r="AB136" s="11">
        <v>0</v>
      </c>
      <c r="AC136" s="11">
        <v>0</v>
      </c>
      <c r="AD136" s="11">
        <v>0</v>
      </c>
      <c r="AE136" s="11">
        <v>0</v>
      </c>
      <c r="AF136" s="11">
        <v>0</v>
      </c>
      <c r="AG136" s="11">
        <v>0</v>
      </c>
      <c r="AH136" s="11">
        <v>0</v>
      </c>
      <c r="AI136" s="11">
        <v>0</v>
      </c>
      <c r="AJ136" s="11">
        <v>0</v>
      </c>
      <c r="AK136" s="11">
        <v>0</v>
      </c>
      <c r="AL136" s="11">
        <v>0</v>
      </c>
      <c r="AM136" s="11">
        <v>0</v>
      </c>
      <c r="AN136" s="11">
        <v>0</v>
      </c>
      <c r="AO136" s="11">
        <v>0</v>
      </c>
      <c r="AP136" s="11">
        <v>0</v>
      </c>
      <c r="AQ136" s="11">
        <v>0</v>
      </c>
      <c r="AR136" s="11">
        <v>0</v>
      </c>
      <c r="AS136" s="11">
        <v>0</v>
      </c>
      <c r="AT136" s="11">
        <v>0</v>
      </c>
      <c r="AU136" s="11">
        <v>0</v>
      </c>
      <c r="AV136" s="11">
        <v>0</v>
      </c>
      <c r="AW136" s="11">
        <v>0</v>
      </c>
      <c r="AX136" s="11">
        <v>0</v>
      </c>
      <c r="AY136" s="11">
        <v>0</v>
      </c>
      <c r="AZ136" s="11">
        <v>0</v>
      </c>
      <c r="BA136" s="11">
        <v>0</v>
      </c>
      <c r="BB136" s="11">
        <v>0</v>
      </c>
      <c r="BC136" s="11">
        <v>0</v>
      </c>
      <c r="BD136" s="11">
        <v>0</v>
      </c>
      <c r="BE136" s="11">
        <v>0</v>
      </c>
      <c r="BF136" s="11">
        <v>0</v>
      </c>
      <c r="BG136" s="11">
        <v>0</v>
      </c>
    </row>
    <row r="137" spans="1:59" ht="15" x14ac:dyDescent="0.25">
      <c r="A137" s="141"/>
      <c r="B137">
        <v>1</v>
      </c>
      <c r="C137">
        <v>1</v>
      </c>
      <c r="D137">
        <v>1</v>
      </c>
      <c r="E137" s="11">
        <v>0</v>
      </c>
      <c r="F137" s="11">
        <v>0</v>
      </c>
      <c r="G137" s="11">
        <v>0</v>
      </c>
      <c r="H137" s="11">
        <v>0</v>
      </c>
      <c r="I137" s="11">
        <v>0</v>
      </c>
      <c r="J137" s="11">
        <v>0</v>
      </c>
      <c r="K137" s="11">
        <v>0</v>
      </c>
      <c r="L137" s="11">
        <v>0</v>
      </c>
      <c r="M137" s="11">
        <v>0</v>
      </c>
      <c r="N137" s="11">
        <v>0</v>
      </c>
      <c r="O137" s="11">
        <v>0</v>
      </c>
      <c r="P137" s="11">
        <v>0</v>
      </c>
      <c r="Q137" s="11">
        <v>0</v>
      </c>
      <c r="R137" s="11">
        <v>0</v>
      </c>
      <c r="S137" s="11">
        <v>0</v>
      </c>
      <c r="T137" s="11">
        <v>0</v>
      </c>
      <c r="U137" s="11">
        <v>0</v>
      </c>
      <c r="V137" s="11">
        <v>0</v>
      </c>
      <c r="W137" s="11">
        <v>0</v>
      </c>
      <c r="X137" s="11">
        <v>0</v>
      </c>
      <c r="Y137" s="11">
        <v>0</v>
      </c>
      <c r="Z137" s="11">
        <v>0</v>
      </c>
      <c r="AA137" s="11">
        <v>0</v>
      </c>
      <c r="AB137" s="11">
        <v>0</v>
      </c>
      <c r="AC137" s="11">
        <v>0</v>
      </c>
      <c r="AD137" s="11">
        <v>0</v>
      </c>
      <c r="AE137" s="11">
        <v>0</v>
      </c>
      <c r="AF137" s="11">
        <v>0</v>
      </c>
      <c r="AG137" s="11">
        <v>0</v>
      </c>
      <c r="AH137" s="11">
        <v>0</v>
      </c>
      <c r="AI137" s="11">
        <v>0</v>
      </c>
      <c r="AJ137" s="11">
        <v>0</v>
      </c>
      <c r="AK137" s="11">
        <v>0</v>
      </c>
      <c r="AL137" s="11">
        <v>0</v>
      </c>
      <c r="AM137" s="11">
        <v>0</v>
      </c>
      <c r="AN137" s="11">
        <v>0</v>
      </c>
      <c r="AO137" s="11">
        <v>0</v>
      </c>
      <c r="AP137" s="11">
        <v>0</v>
      </c>
      <c r="AQ137" s="11">
        <v>0</v>
      </c>
      <c r="AR137" s="11">
        <v>0</v>
      </c>
      <c r="AS137" s="11">
        <v>0</v>
      </c>
      <c r="AT137" s="11">
        <v>0</v>
      </c>
      <c r="AU137" s="11">
        <v>0</v>
      </c>
      <c r="AV137" s="11">
        <v>0</v>
      </c>
      <c r="AW137" s="11">
        <v>0</v>
      </c>
      <c r="AX137" s="11">
        <v>0</v>
      </c>
      <c r="AY137" s="11">
        <v>0</v>
      </c>
      <c r="AZ137" s="11">
        <v>0</v>
      </c>
      <c r="BA137" s="11">
        <v>0</v>
      </c>
      <c r="BB137" s="11">
        <v>0</v>
      </c>
      <c r="BC137" s="11">
        <v>0</v>
      </c>
      <c r="BD137" s="11">
        <v>0</v>
      </c>
      <c r="BE137" s="11">
        <v>0</v>
      </c>
      <c r="BF137" s="11">
        <v>0</v>
      </c>
      <c r="BG137" s="11">
        <v>0</v>
      </c>
    </row>
    <row r="138" spans="1:59" ht="15" x14ac:dyDescent="0.25">
      <c r="A138" s="141"/>
      <c r="B138">
        <v>1</v>
      </c>
      <c r="C138">
        <v>1</v>
      </c>
      <c r="D138">
        <v>1</v>
      </c>
      <c r="E138" s="11">
        <v>0</v>
      </c>
      <c r="F138" s="11">
        <v>0</v>
      </c>
      <c r="G138" s="11">
        <v>0</v>
      </c>
      <c r="H138" s="11">
        <v>0</v>
      </c>
      <c r="I138" s="11">
        <v>0</v>
      </c>
      <c r="J138" s="11">
        <v>0</v>
      </c>
      <c r="K138" s="11">
        <v>0</v>
      </c>
      <c r="L138" s="11">
        <v>0</v>
      </c>
      <c r="M138" s="11">
        <v>0</v>
      </c>
      <c r="N138" s="11">
        <v>0</v>
      </c>
      <c r="O138" s="11">
        <v>0</v>
      </c>
      <c r="P138" s="11">
        <v>0</v>
      </c>
      <c r="Q138" s="11">
        <v>0</v>
      </c>
      <c r="R138" s="11">
        <v>0</v>
      </c>
      <c r="S138" s="11">
        <v>0</v>
      </c>
      <c r="T138" s="11">
        <v>0</v>
      </c>
      <c r="U138" s="11">
        <v>0</v>
      </c>
      <c r="V138" s="11">
        <v>0</v>
      </c>
      <c r="W138" s="11">
        <v>0</v>
      </c>
      <c r="X138" s="11">
        <v>0</v>
      </c>
      <c r="Y138" s="11">
        <v>0</v>
      </c>
      <c r="Z138" s="11">
        <v>0</v>
      </c>
      <c r="AA138" s="11">
        <v>0</v>
      </c>
      <c r="AB138" s="11">
        <v>0</v>
      </c>
      <c r="AC138" s="11">
        <v>0</v>
      </c>
      <c r="AD138" s="11">
        <v>0</v>
      </c>
      <c r="AE138" s="11">
        <v>0</v>
      </c>
      <c r="AF138" s="11">
        <v>0</v>
      </c>
      <c r="AG138" s="11">
        <v>0</v>
      </c>
      <c r="AH138" s="11">
        <v>0</v>
      </c>
      <c r="AI138" s="11">
        <v>0</v>
      </c>
      <c r="AJ138" s="11">
        <v>0</v>
      </c>
      <c r="AK138" s="11">
        <v>0</v>
      </c>
      <c r="AL138" s="11">
        <v>0</v>
      </c>
      <c r="AM138" s="11">
        <v>0</v>
      </c>
      <c r="AN138" s="11">
        <v>0</v>
      </c>
      <c r="AO138" s="11">
        <v>0</v>
      </c>
      <c r="AP138" s="11">
        <v>0</v>
      </c>
      <c r="AQ138" s="11">
        <v>0</v>
      </c>
      <c r="AR138" s="11">
        <v>0</v>
      </c>
      <c r="AS138" s="11">
        <v>0</v>
      </c>
      <c r="AT138" s="11">
        <v>0</v>
      </c>
      <c r="AU138" s="11">
        <v>0</v>
      </c>
      <c r="AV138" s="11">
        <v>0</v>
      </c>
      <c r="AW138" s="11">
        <v>0</v>
      </c>
      <c r="AX138" s="11">
        <v>0</v>
      </c>
      <c r="AY138" s="11">
        <v>0</v>
      </c>
      <c r="AZ138" s="11">
        <v>0</v>
      </c>
      <c r="BA138" s="11">
        <v>0</v>
      </c>
      <c r="BB138" s="11">
        <v>0</v>
      </c>
      <c r="BC138" s="11">
        <v>0</v>
      </c>
      <c r="BD138" s="11">
        <v>0</v>
      </c>
      <c r="BE138" s="11">
        <v>0</v>
      </c>
      <c r="BF138" s="11">
        <v>0</v>
      </c>
      <c r="BG138" s="11">
        <v>0</v>
      </c>
    </row>
    <row r="139" spans="1:59" ht="15" x14ac:dyDescent="0.25">
      <c r="A139" s="141"/>
      <c r="B139">
        <v>1</v>
      </c>
      <c r="C139">
        <v>1</v>
      </c>
      <c r="D139">
        <v>1</v>
      </c>
      <c r="E139" s="11">
        <v>0</v>
      </c>
      <c r="F139" s="11">
        <v>0</v>
      </c>
      <c r="G139" s="11">
        <v>0</v>
      </c>
      <c r="H139" s="11">
        <v>0</v>
      </c>
      <c r="I139" s="11">
        <v>0</v>
      </c>
      <c r="J139" s="11">
        <v>0</v>
      </c>
      <c r="K139" s="11">
        <v>0</v>
      </c>
      <c r="L139" s="11">
        <v>0</v>
      </c>
      <c r="M139" s="11">
        <v>0</v>
      </c>
      <c r="N139" s="11">
        <v>0</v>
      </c>
      <c r="O139" s="11">
        <v>0</v>
      </c>
      <c r="P139" s="11">
        <v>0</v>
      </c>
      <c r="Q139" s="11">
        <v>0</v>
      </c>
      <c r="R139" s="11">
        <v>0</v>
      </c>
      <c r="S139" s="11">
        <v>0</v>
      </c>
      <c r="T139" s="11">
        <v>0</v>
      </c>
      <c r="U139" s="11">
        <v>0</v>
      </c>
      <c r="V139" s="11">
        <v>0</v>
      </c>
      <c r="W139" s="11">
        <v>0</v>
      </c>
      <c r="X139" s="11">
        <v>0</v>
      </c>
      <c r="Y139" s="11">
        <v>0</v>
      </c>
      <c r="Z139" s="11">
        <v>0</v>
      </c>
      <c r="AA139" s="11">
        <v>0</v>
      </c>
      <c r="AB139" s="11">
        <v>0</v>
      </c>
      <c r="AC139" s="11">
        <v>0</v>
      </c>
      <c r="AD139" s="11">
        <v>0</v>
      </c>
      <c r="AE139" s="11">
        <v>0</v>
      </c>
      <c r="AF139" s="11">
        <v>0</v>
      </c>
      <c r="AG139" s="11">
        <v>0</v>
      </c>
      <c r="AH139" s="11">
        <v>0</v>
      </c>
      <c r="AI139" s="11">
        <v>0</v>
      </c>
      <c r="AJ139" s="11">
        <v>0</v>
      </c>
      <c r="AK139" s="11">
        <v>0</v>
      </c>
      <c r="AL139" s="11">
        <v>0</v>
      </c>
      <c r="AM139" s="11">
        <v>0</v>
      </c>
      <c r="AN139" s="11">
        <v>0</v>
      </c>
      <c r="AO139" s="11">
        <v>0</v>
      </c>
      <c r="AP139" s="11">
        <v>0</v>
      </c>
      <c r="AQ139" s="11">
        <v>0</v>
      </c>
      <c r="AR139" s="11">
        <v>0</v>
      </c>
      <c r="AS139" s="11">
        <v>0</v>
      </c>
      <c r="AT139" s="11">
        <v>0</v>
      </c>
      <c r="AU139" s="11">
        <v>0</v>
      </c>
      <c r="AV139" s="11">
        <v>0</v>
      </c>
      <c r="AW139" s="11">
        <v>0</v>
      </c>
      <c r="AX139" s="11">
        <v>0</v>
      </c>
      <c r="AY139" s="11">
        <v>0</v>
      </c>
      <c r="AZ139" s="11">
        <v>0</v>
      </c>
      <c r="BA139" s="11">
        <v>0</v>
      </c>
      <c r="BB139" s="11">
        <v>0</v>
      </c>
      <c r="BC139" s="11">
        <v>0</v>
      </c>
      <c r="BD139" s="11">
        <v>0</v>
      </c>
      <c r="BE139" s="11">
        <v>0</v>
      </c>
      <c r="BF139" s="11">
        <v>0</v>
      </c>
      <c r="BG139" s="11">
        <v>0</v>
      </c>
    </row>
    <row r="140" spans="1:59" ht="15" x14ac:dyDescent="0.25">
      <c r="A140" s="141"/>
      <c r="B140">
        <v>1</v>
      </c>
      <c r="C140">
        <v>1</v>
      </c>
      <c r="D140">
        <v>1</v>
      </c>
      <c r="E140" s="11">
        <v>0</v>
      </c>
      <c r="F140" s="11">
        <v>0</v>
      </c>
      <c r="G140" s="11">
        <v>0</v>
      </c>
      <c r="H140" s="11">
        <v>0</v>
      </c>
      <c r="I140" s="11">
        <v>0</v>
      </c>
      <c r="J140" s="11">
        <v>0</v>
      </c>
      <c r="K140" s="11">
        <v>0</v>
      </c>
      <c r="L140" s="11">
        <v>0</v>
      </c>
      <c r="M140" s="11">
        <v>0</v>
      </c>
      <c r="N140" s="11">
        <v>0</v>
      </c>
      <c r="O140" s="11">
        <v>0</v>
      </c>
      <c r="P140" s="11">
        <v>0</v>
      </c>
      <c r="Q140" s="11">
        <v>0</v>
      </c>
      <c r="R140" s="11">
        <v>0</v>
      </c>
      <c r="S140" s="11">
        <v>0</v>
      </c>
      <c r="T140" s="11">
        <v>0</v>
      </c>
      <c r="U140" s="11">
        <v>0</v>
      </c>
      <c r="V140" s="11">
        <v>0</v>
      </c>
      <c r="W140" s="11">
        <v>0</v>
      </c>
      <c r="X140" s="11">
        <v>0</v>
      </c>
      <c r="Y140" s="11">
        <v>0</v>
      </c>
      <c r="Z140" s="11">
        <v>0</v>
      </c>
      <c r="AA140" s="11">
        <v>0</v>
      </c>
      <c r="AB140" s="11">
        <v>0</v>
      </c>
      <c r="AC140" s="11">
        <v>0</v>
      </c>
      <c r="AD140" s="11">
        <v>0</v>
      </c>
      <c r="AE140" s="11">
        <v>0</v>
      </c>
      <c r="AF140" s="11">
        <v>0</v>
      </c>
      <c r="AG140" s="11">
        <v>0</v>
      </c>
      <c r="AH140" s="11">
        <v>0</v>
      </c>
      <c r="AI140" s="11">
        <v>0</v>
      </c>
      <c r="AJ140" s="11">
        <v>0</v>
      </c>
      <c r="AK140" s="11">
        <v>0</v>
      </c>
      <c r="AL140" s="11">
        <v>0</v>
      </c>
      <c r="AM140" s="11">
        <v>0</v>
      </c>
      <c r="AN140" s="11">
        <v>0</v>
      </c>
      <c r="AO140" s="11">
        <v>0</v>
      </c>
      <c r="AP140" s="11">
        <v>0</v>
      </c>
      <c r="AQ140" s="11">
        <v>0</v>
      </c>
      <c r="AR140" s="11">
        <v>0</v>
      </c>
      <c r="AS140" s="11">
        <v>0</v>
      </c>
      <c r="AT140" s="11">
        <v>0</v>
      </c>
      <c r="AU140" s="11">
        <v>0</v>
      </c>
      <c r="AV140" s="11">
        <v>0</v>
      </c>
      <c r="AW140" s="11">
        <v>0</v>
      </c>
      <c r="AX140" s="11">
        <v>0</v>
      </c>
      <c r="AY140" s="11">
        <v>0</v>
      </c>
      <c r="AZ140" s="11">
        <v>0</v>
      </c>
      <c r="BA140" s="11">
        <v>0</v>
      </c>
      <c r="BB140" s="11">
        <v>0</v>
      </c>
      <c r="BC140" s="11">
        <v>0</v>
      </c>
      <c r="BD140" s="11">
        <v>0</v>
      </c>
      <c r="BE140" s="11">
        <v>0</v>
      </c>
      <c r="BF140" s="11">
        <v>0</v>
      </c>
      <c r="BG140" s="11">
        <v>0</v>
      </c>
    </row>
    <row r="141" spans="1:59" ht="15" x14ac:dyDescent="0.25">
      <c r="A141" s="141"/>
      <c r="B141">
        <v>1</v>
      </c>
      <c r="C141">
        <v>1</v>
      </c>
      <c r="D141">
        <v>1</v>
      </c>
      <c r="E141" s="11">
        <v>0</v>
      </c>
      <c r="F141" s="11">
        <v>0</v>
      </c>
      <c r="G141" s="11">
        <v>0</v>
      </c>
      <c r="H141" s="11">
        <v>0</v>
      </c>
      <c r="I141" s="11">
        <v>0</v>
      </c>
      <c r="J141" s="11">
        <v>0</v>
      </c>
      <c r="K141" s="11">
        <v>0</v>
      </c>
      <c r="L141" s="11">
        <v>0</v>
      </c>
      <c r="M141" s="11">
        <v>0</v>
      </c>
      <c r="N141" s="11">
        <v>0</v>
      </c>
      <c r="O141" s="11">
        <v>0</v>
      </c>
      <c r="P141" s="11">
        <v>0</v>
      </c>
      <c r="Q141" s="11">
        <v>0</v>
      </c>
      <c r="R141" s="11">
        <v>0</v>
      </c>
      <c r="S141" s="11">
        <v>0</v>
      </c>
      <c r="T141" s="11">
        <v>0</v>
      </c>
      <c r="U141" s="11">
        <v>0</v>
      </c>
      <c r="V141" s="11">
        <v>0</v>
      </c>
      <c r="W141" s="11">
        <v>0</v>
      </c>
      <c r="X141" s="11">
        <v>0</v>
      </c>
      <c r="Y141" s="11">
        <v>0</v>
      </c>
      <c r="Z141" s="11">
        <v>0</v>
      </c>
      <c r="AA141" s="11">
        <v>0</v>
      </c>
      <c r="AB141" s="11">
        <v>0</v>
      </c>
      <c r="AC141" s="11">
        <v>0</v>
      </c>
      <c r="AD141" s="11">
        <v>0</v>
      </c>
      <c r="AE141" s="11">
        <v>0</v>
      </c>
      <c r="AF141" s="11">
        <v>0</v>
      </c>
      <c r="AG141" s="11">
        <v>0</v>
      </c>
      <c r="AH141" s="11">
        <v>0</v>
      </c>
      <c r="AI141" s="11">
        <v>0</v>
      </c>
      <c r="AJ141" s="11">
        <v>0</v>
      </c>
      <c r="AK141" s="11">
        <v>0</v>
      </c>
      <c r="AL141" s="11">
        <v>0</v>
      </c>
      <c r="AM141" s="11">
        <v>0</v>
      </c>
      <c r="AN141" s="11">
        <v>0</v>
      </c>
      <c r="AO141" s="11">
        <v>0</v>
      </c>
      <c r="AP141" s="11">
        <v>0</v>
      </c>
      <c r="AQ141" s="11">
        <v>0</v>
      </c>
      <c r="AR141" s="11">
        <v>0</v>
      </c>
      <c r="AS141" s="11">
        <v>0</v>
      </c>
      <c r="AT141" s="11">
        <v>0</v>
      </c>
      <c r="AU141" s="11">
        <v>0</v>
      </c>
      <c r="AV141" s="11">
        <v>0</v>
      </c>
      <c r="AW141" s="11">
        <v>0</v>
      </c>
      <c r="AX141" s="11">
        <v>0</v>
      </c>
      <c r="AY141" s="11">
        <v>0</v>
      </c>
      <c r="AZ141" s="11">
        <v>0</v>
      </c>
      <c r="BA141" s="11">
        <v>0</v>
      </c>
      <c r="BB141" s="11">
        <v>0</v>
      </c>
      <c r="BC141" s="11">
        <v>0</v>
      </c>
      <c r="BD141" s="11">
        <v>0</v>
      </c>
      <c r="BE141" s="11">
        <v>0</v>
      </c>
      <c r="BF141" s="11">
        <v>0</v>
      </c>
      <c r="BG141" s="11">
        <v>0</v>
      </c>
    </row>
    <row r="142" spans="1:59" ht="15" x14ac:dyDescent="0.25">
      <c r="A142" s="141"/>
      <c r="B142">
        <v>1</v>
      </c>
      <c r="C142">
        <v>1</v>
      </c>
      <c r="D142">
        <v>1</v>
      </c>
      <c r="E142" s="11">
        <v>0</v>
      </c>
      <c r="F142" s="11">
        <v>0</v>
      </c>
      <c r="G142" s="11">
        <v>0</v>
      </c>
      <c r="H142" s="11">
        <v>0</v>
      </c>
      <c r="I142" s="11">
        <v>0</v>
      </c>
      <c r="J142" s="11">
        <v>0</v>
      </c>
      <c r="K142" s="11">
        <v>0</v>
      </c>
      <c r="L142" s="11">
        <v>0</v>
      </c>
      <c r="M142" s="11">
        <v>0</v>
      </c>
      <c r="N142" s="11">
        <v>0</v>
      </c>
      <c r="O142" s="11">
        <v>0</v>
      </c>
      <c r="P142" s="11">
        <v>0</v>
      </c>
      <c r="Q142" s="11">
        <v>0</v>
      </c>
      <c r="R142" s="11">
        <v>0</v>
      </c>
      <c r="S142" s="11">
        <v>0</v>
      </c>
      <c r="T142" s="11">
        <v>0</v>
      </c>
      <c r="U142" s="11">
        <v>0</v>
      </c>
      <c r="V142" s="11">
        <v>0</v>
      </c>
      <c r="W142" s="11">
        <v>0</v>
      </c>
      <c r="X142" s="11">
        <v>0</v>
      </c>
      <c r="Y142" s="11">
        <v>0</v>
      </c>
      <c r="Z142" s="11">
        <v>0</v>
      </c>
      <c r="AA142" s="11">
        <v>0</v>
      </c>
      <c r="AB142" s="11">
        <v>0</v>
      </c>
      <c r="AC142" s="11">
        <v>0</v>
      </c>
      <c r="AD142" s="11">
        <v>0</v>
      </c>
      <c r="AE142" s="11">
        <v>0</v>
      </c>
      <c r="AF142" s="11">
        <v>0</v>
      </c>
      <c r="AG142" s="11">
        <v>0</v>
      </c>
      <c r="AH142" s="11">
        <v>0</v>
      </c>
      <c r="AI142" s="11">
        <v>0</v>
      </c>
      <c r="AJ142" s="11">
        <v>0</v>
      </c>
      <c r="AK142" s="11">
        <v>0</v>
      </c>
      <c r="AL142" s="11">
        <v>0</v>
      </c>
      <c r="AM142" s="11">
        <v>0</v>
      </c>
      <c r="AN142" s="11">
        <v>0</v>
      </c>
      <c r="AO142" s="11">
        <v>0</v>
      </c>
      <c r="AP142" s="11">
        <v>0</v>
      </c>
      <c r="AQ142" s="11">
        <v>0</v>
      </c>
      <c r="AR142" s="11">
        <v>0</v>
      </c>
      <c r="AS142" s="11">
        <v>0</v>
      </c>
      <c r="AT142" s="11">
        <v>0</v>
      </c>
      <c r="AU142" s="11">
        <v>0</v>
      </c>
      <c r="AV142" s="11">
        <v>0</v>
      </c>
      <c r="AW142" s="11">
        <v>0</v>
      </c>
      <c r="AX142" s="11">
        <v>0</v>
      </c>
      <c r="AY142" s="11">
        <v>0</v>
      </c>
      <c r="AZ142" s="11">
        <v>0</v>
      </c>
      <c r="BA142" s="11">
        <v>0</v>
      </c>
      <c r="BB142" s="11">
        <v>0</v>
      </c>
      <c r="BC142" s="11">
        <v>0</v>
      </c>
      <c r="BD142" s="11">
        <v>0</v>
      </c>
      <c r="BE142" s="11">
        <v>0</v>
      </c>
      <c r="BF142" s="11">
        <v>0</v>
      </c>
      <c r="BG142" s="11">
        <v>0</v>
      </c>
    </row>
    <row r="143" spans="1:59" ht="15" x14ac:dyDescent="0.25">
      <c r="A143" s="141"/>
      <c r="B143">
        <v>1</v>
      </c>
      <c r="C143">
        <v>1</v>
      </c>
      <c r="D143">
        <v>1</v>
      </c>
      <c r="E143" s="11">
        <v>0</v>
      </c>
      <c r="F143" s="11">
        <v>0</v>
      </c>
      <c r="G143" s="11">
        <v>0</v>
      </c>
      <c r="H143" s="11">
        <v>0</v>
      </c>
      <c r="I143" s="11">
        <v>0</v>
      </c>
      <c r="J143" s="11">
        <v>0</v>
      </c>
      <c r="K143" s="11">
        <v>0</v>
      </c>
      <c r="L143" s="11">
        <v>0</v>
      </c>
      <c r="M143" s="11">
        <v>0</v>
      </c>
      <c r="N143" s="11">
        <v>0</v>
      </c>
      <c r="O143" s="11">
        <v>0</v>
      </c>
      <c r="P143" s="11">
        <v>0</v>
      </c>
      <c r="Q143" s="11">
        <v>0</v>
      </c>
      <c r="R143" s="11">
        <v>0</v>
      </c>
      <c r="S143" s="11">
        <v>0</v>
      </c>
      <c r="T143" s="11">
        <v>0</v>
      </c>
      <c r="U143" s="11">
        <v>0</v>
      </c>
      <c r="V143" s="11">
        <v>0</v>
      </c>
      <c r="W143" s="11">
        <v>0</v>
      </c>
      <c r="X143" s="11">
        <v>0</v>
      </c>
      <c r="Y143" s="11">
        <v>0</v>
      </c>
      <c r="Z143" s="11">
        <v>0</v>
      </c>
      <c r="AA143" s="11">
        <v>0</v>
      </c>
      <c r="AB143" s="11">
        <v>0</v>
      </c>
      <c r="AC143" s="11">
        <v>0</v>
      </c>
      <c r="AD143" s="11">
        <v>0</v>
      </c>
      <c r="AE143" s="11">
        <v>0</v>
      </c>
      <c r="AF143" s="11">
        <v>0</v>
      </c>
      <c r="AG143" s="11">
        <v>0</v>
      </c>
      <c r="AH143" s="11">
        <v>0</v>
      </c>
      <c r="AI143" s="11">
        <v>0</v>
      </c>
      <c r="AJ143" s="11">
        <v>0</v>
      </c>
      <c r="AK143" s="11">
        <v>0</v>
      </c>
      <c r="AL143" s="11">
        <v>0</v>
      </c>
      <c r="AM143" s="11">
        <v>0</v>
      </c>
      <c r="AN143" s="11">
        <v>0</v>
      </c>
      <c r="AO143" s="11">
        <v>0</v>
      </c>
      <c r="AP143" s="11">
        <v>0</v>
      </c>
      <c r="AQ143" s="11">
        <v>0</v>
      </c>
      <c r="AR143" s="11">
        <v>0</v>
      </c>
      <c r="AS143" s="11">
        <v>0</v>
      </c>
      <c r="AT143" s="11">
        <v>0</v>
      </c>
      <c r="AU143" s="11">
        <v>0</v>
      </c>
      <c r="AV143" s="11">
        <v>0</v>
      </c>
      <c r="AW143" s="11">
        <v>0</v>
      </c>
      <c r="AX143" s="11">
        <v>0</v>
      </c>
      <c r="AY143" s="11">
        <v>0</v>
      </c>
      <c r="AZ143" s="11">
        <v>0</v>
      </c>
      <c r="BA143" s="11">
        <v>0</v>
      </c>
      <c r="BB143" s="11">
        <v>0</v>
      </c>
      <c r="BC143" s="11">
        <v>0</v>
      </c>
      <c r="BD143" s="11">
        <v>0</v>
      </c>
      <c r="BE143" s="11">
        <v>0</v>
      </c>
      <c r="BF143" s="11">
        <v>0</v>
      </c>
      <c r="BG143" s="11">
        <v>0</v>
      </c>
    </row>
    <row r="144" spans="1:59" ht="15" x14ac:dyDescent="0.25">
      <c r="A144" s="141"/>
      <c r="B144">
        <v>1</v>
      </c>
      <c r="C144">
        <v>1</v>
      </c>
      <c r="D144">
        <v>1</v>
      </c>
      <c r="E144" s="11">
        <v>0</v>
      </c>
      <c r="F144" s="11">
        <v>0</v>
      </c>
      <c r="G144" s="11">
        <v>0</v>
      </c>
      <c r="H144" s="11">
        <v>0</v>
      </c>
      <c r="I144" s="11">
        <v>0</v>
      </c>
      <c r="J144" s="11">
        <v>0</v>
      </c>
      <c r="K144" s="11">
        <v>0</v>
      </c>
      <c r="L144" s="11">
        <v>0</v>
      </c>
      <c r="M144" s="11">
        <v>0</v>
      </c>
      <c r="N144" s="11">
        <v>0</v>
      </c>
      <c r="O144" s="11">
        <v>0</v>
      </c>
      <c r="P144" s="11">
        <v>0</v>
      </c>
      <c r="Q144" s="11">
        <v>0</v>
      </c>
      <c r="R144" s="11">
        <v>0</v>
      </c>
      <c r="S144" s="11">
        <v>0</v>
      </c>
      <c r="T144" s="11">
        <v>0</v>
      </c>
      <c r="U144" s="11">
        <v>0</v>
      </c>
      <c r="V144" s="11">
        <v>0</v>
      </c>
      <c r="W144" s="11">
        <v>0</v>
      </c>
      <c r="X144" s="11">
        <v>0</v>
      </c>
      <c r="Y144" s="11">
        <v>0</v>
      </c>
      <c r="Z144" s="11">
        <v>0</v>
      </c>
      <c r="AA144" s="11">
        <v>0</v>
      </c>
      <c r="AB144" s="11">
        <v>0</v>
      </c>
      <c r="AC144" s="11">
        <v>0</v>
      </c>
      <c r="AD144" s="11">
        <v>0</v>
      </c>
      <c r="AE144" s="11">
        <v>0</v>
      </c>
      <c r="AF144" s="11">
        <v>0</v>
      </c>
      <c r="AG144" s="11">
        <v>0</v>
      </c>
      <c r="AH144" s="11">
        <v>0</v>
      </c>
      <c r="AI144" s="11">
        <v>0</v>
      </c>
      <c r="AJ144" s="11">
        <v>0</v>
      </c>
      <c r="AK144" s="11">
        <v>0</v>
      </c>
      <c r="AL144" s="11">
        <v>0</v>
      </c>
      <c r="AM144" s="11">
        <v>0</v>
      </c>
      <c r="AN144" s="11">
        <v>0</v>
      </c>
      <c r="AO144" s="11">
        <v>0</v>
      </c>
      <c r="AP144" s="11">
        <v>0</v>
      </c>
      <c r="AQ144" s="11">
        <v>0</v>
      </c>
      <c r="AR144" s="11">
        <v>0</v>
      </c>
      <c r="AS144" s="11">
        <v>0</v>
      </c>
      <c r="AT144" s="11">
        <v>0</v>
      </c>
      <c r="AU144" s="11">
        <v>0</v>
      </c>
      <c r="AV144" s="11">
        <v>0</v>
      </c>
      <c r="AW144" s="11">
        <v>0</v>
      </c>
      <c r="AX144" s="11">
        <v>0</v>
      </c>
      <c r="AY144" s="11">
        <v>0</v>
      </c>
      <c r="AZ144" s="11">
        <v>0</v>
      </c>
      <c r="BA144" s="11">
        <v>0</v>
      </c>
      <c r="BB144" s="11">
        <v>0</v>
      </c>
      <c r="BC144" s="11">
        <v>0</v>
      </c>
      <c r="BD144" s="11">
        <v>0</v>
      </c>
      <c r="BE144" s="11">
        <v>0</v>
      </c>
      <c r="BF144" s="11">
        <v>0</v>
      </c>
      <c r="BG144" s="11">
        <v>0</v>
      </c>
    </row>
    <row r="145" spans="1:59" ht="15" x14ac:dyDescent="0.25">
      <c r="A145" s="141"/>
      <c r="B145">
        <v>1</v>
      </c>
      <c r="C145">
        <v>1</v>
      </c>
      <c r="D145">
        <v>1</v>
      </c>
      <c r="E145" s="11">
        <v>0</v>
      </c>
      <c r="F145" s="11">
        <v>0</v>
      </c>
      <c r="G145" s="11">
        <v>0</v>
      </c>
      <c r="H145" s="11">
        <v>0</v>
      </c>
      <c r="I145" s="11">
        <v>0</v>
      </c>
      <c r="J145" s="11">
        <v>0</v>
      </c>
      <c r="K145" s="11">
        <v>0</v>
      </c>
      <c r="L145" s="11">
        <v>0</v>
      </c>
      <c r="M145" s="11">
        <v>0</v>
      </c>
      <c r="N145" s="11">
        <v>0</v>
      </c>
      <c r="O145" s="11">
        <v>0</v>
      </c>
      <c r="P145" s="11">
        <v>0</v>
      </c>
      <c r="Q145" s="11">
        <v>0</v>
      </c>
      <c r="R145" s="11">
        <v>0</v>
      </c>
      <c r="S145" s="11">
        <v>0</v>
      </c>
      <c r="T145" s="11">
        <v>0</v>
      </c>
      <c r="U145" s="11">
        <v>0</v>
      </c>
      <c r="V145" s="11">
        <v>0</v>
      </c>
      <c r="W145" s="11">
        <v>0</v>
      </c>
      <c r="X145" s="11">
        <v>0</v>
      </c>
      <c r="Y145" s="11">
        <v>0</v>
      </c>
      <c r="Z145" s="11">
        <v>0</v>
      </c>
      <c r="AA145" s="11">
        <v>0</v>
      </c>
      <c r="AB145" s="11">
        <v>0</v>
      </c>
      <c r="AC145" s="11">
        <v>0</v>
      </c>
      <c r="AD145" s="11">
        <v>0</v>
      </c>
      <c r="AE145" s="11">
        <v>0</v>
      </c>
      <c r="AF145" s="11">
        <v>0</v>
      </c>
      <c r="AG145" s="11">
        <v>0</v>
      </c>
      <c r="AH145" s="11">
        <v>0</v>
      </c>
      <c r="AI145" s="11">
        <v>0</v>
      </c>
      <c r="AJ145" s="11">
        <v>0</v>
      </c>
      <c r="AK145" s="11">
        <v>0</v>
      </c>
      <c r="AL145" s="11">
        <v>0</v>
      </c>
      <c r="AM145" s="11">
        <v>0</v>
      </c>
      <c r="AN145" s="11">
        <v>0</v>
      </c>
      <c r="AO145" s="11">
        <v>0</v>
      </c>
      <c r="AP145" s="11">
        <v>0</v>
      </c>
      <c r="AQ145" s="11">
        <v>0</v>
      </c>
      <c r="AR145" s="11">
        <v>0</v>
      </c>
      <c r="AS145" s="11">
        <v>0</v>
      </c>
      <c r="AT145" s="11">
        <v>0</v>
      </c>
      <c r="AU145" s="11">
        <v>0</v>
      </c>
      <c r="AV145" s="11">
        <v>0</v>
      </c>
      <c r="AW145" s="11">
        <v>0</v>
      </c>
      <c r="AX145" s="11">
        <v>0</v>
      </c>
      <c r="AY145" s="11">
        <v>0</v>
      </c>
      <c r="AZ145" s="11">
        <v>0</v>
      </c>
      <c r="BA145" s="11">
        <v>0</v>
      </c>
      <c r="BB145" s="11">
        <v>0</v>
      </c>
      <c r="BC145" s="11">
        <v>0</v>
      </c>
      <c r="BD145" s="11">
        <v>0</v>
      </c>
      <c r="BE145" s="11">
        <v>0</v>
      </c>
      <c r="BF145" s="11">
        <v>0</v>
      </c>
      <c r="BG145" s="11">
        <v>0</v>
      </c>
    </row>
    <row r="146" spans="1:59" ht="15" x14ac:dyDescent="0.25">
      <c r="A146" s="141"/>
      <c r="B146">
        <v>1</v>
      </c>
      <c r="C146">
        <v>1</v>
      </c>
      <c r="D146">
        <v>1</v>
      </c>
      <c r="E146" s="11">
        <v>0</v>
      </c>
      <c r="F146" s="11">
        <v>0</v>
      </c>
      <c r="G146" s="11">
        <v>0</v>
      </c>
      <c r="H146" s="11">
        <v>0</v>
      </c>
      <c r="I146" s="11">
        <v>0</v>
      </c>
      <c r="J146" s="11">
        <v>0</v>
      </c>
      <c r="K146" s="11">
        <v>0</v>
      </c>
      <c r="L146" s="11">
        <v>0</v>
      </c>
      <c r="M146" s="11">
        <v>0</v>
      </c>
      <c r="N146" s="11">
        <v>0</v>
      </c>
      <c r="O146" s="11">
        <v>0</v>
      </c>
      <c r="P146" s="11">
        <v>0</v>
      </c>
      <c r="Q146" s="11">
        <v>0</v>
      </c>
      <c r="R146" s="11">
        <v>0</v>
      </c>
      <c r="S146" s="11">
        <v>0</v>
      </c>
      <c r="T146" s="11">
        <v>0</v>
      </c>
      <c r="U146" s="11">
        <v>0</v>
      </c>
      <c r="V146" s="11">
        <v>0</v>
      </c>
      <c r="W146" s="11">
        <v>0</v>
      </c>
      <c r="X146" s="11">
        <v>0</v>
      </c>
      <c r="Y146" s="11">
        <v>0</v>
      </c>
      <c r="Z146" s="11">
        <v>0</v>
      </c>
      <c r="AA146" s="11">
        <v>0</v>
      </c>
      <c r="AB146" s="11">
        <v>0</v>
      </c>
      <c r="AC146" s="11">
        <v>0</v>
      </c>
      <c r="AD146" s="11">
        <v>0</v>
      </c>
      <c r="AE146" s="11">
        <v>0</v>
      </c>
      <c r="AF146" s="11">
        <v>0</v>
      </c>
      <c r="AG146" s="11">
        <v>0</v>
      </c>
      <c r="AH146" s="11">
        <v>0</v>
      </c>
      <c r="AI146" s="11">
        <v>0</v>
      </c>
      <c r="AJ146" s="11">
        <v>0</v>
      </c>
      <c r="AK146" s="11">
        <v>0</v>
      </c>
      <c r="AL146" s="11">
        <v>0</v>
      </c>
      <c r="AM146" s="11">
        <v>0</v>
      </c>
      <c r="AN146" s="11">
        <v>0</v>
      </c>
      <c r="AO146" s="11">
        <v>0</v>
      </c>
      <c r="AP146" s="11">
        <v>0</v>
      </c>
      <c r="AQ146" s="11">
        <v>0</v>
      </c>
      <c r="AR146" s="11">
        <v>0</v>
      </c>
      <c r="AS146" s="11">
        <v>0</v>
      </c>
      <c r="AT146" s="11">
        <v>0</v>
      </c>
      <c r="AU146" s="11">
        <v>0</v>
      </c>
      <c r="AV146" s="11">
        <v>0</v>
      </c>
      <c r="AW146" s="11">
        <v>0</v>
      </c>
      <c r="AX146" s="11">
        <v>0</v>
      </c>
      <c r="AY146" s="11">
        <v>0</v>
      </c>
      <c r="AZ146" s="11">
        <v>0</v>
      </c>
      <c r="BA146" s="11">
        <v>0</v>
      </c>
      <c r="BB146" s="11">
        <v>0</v>
      </c>
      <c r="BC146" s="11">
        <v>0</v>
      </c>
      <c r="BD146" s="11">
        <v>0</v>
      </c>
      <c r="BE146" s="11">
        <v>0</v>
      </c>
      <c r="BF146" s="11">
        <v>0</v>
      </c>
      <c r="BG146" s="11">
        <v>0</v>
      </c>
    </row>
    <row r="147" spans="1:59" ht="15" x14ac:dyDescent="0.25">
      <c r="A147" s="141"/>
      <c r="B147">
        <v>1</v>
      </c>
      <c r="C147">
        <v>1</v>
      </c>
      <c r="D147">
        <v>1</v>
      </c>
      <c r="E147" s="11">
        <v>0</v>
      </c>
      <c r="F147" s="11">
        <v>0</v>
      </c>
      <c r="G147" s="11">
        <v>0</v>
      </c>
      <c r="H147" s="11">
        <v>0</v>
      </c>
      <c r="I147" s="11">
        <v>0</v>
      </c>
      <c r="J147" s="11">
        <v>0</v>
      </c>
      <c r="K147" s="11">
        <v>0</v>
      </c>
      <c r="L147" s="11">
        <v>0</v>
      </c>
      <c r="M147" s="11">
        <v>0</v>
      </c>
      <c r="N147" s="11">
        <v>0</v>
      </c>
      <c r="O147" s="11">
        <v>0</v>
      </c>
      <c r="P147" s="11">
        <v>0</v>
      </c>
      <c r="Q147" s="11">
        <v>0</v>
      </c>
      <c r="R147" s="11">
        <v>0</v>
      </c>
      <c r="S147" s="11">
        <v>0</v>
      </c>
      <c r="T147" s="11">
        <v>0</v>
      </c>
      <c r="U147" s="11">
        <v>0</v>
      </c>
      <c r="V147" s="11">
        <v>0</v>
      </c>
      <c r="W147" s="11">
        <v>0</v>
      </c>
      <c r="X147" s="11">
        <v>0</v>
      </c>
      <c r="Y147" s="11">
        <v>0</v>
      </c>
      <c r="Z147" s="11">
        <v>0</v>
      </c>
      <c r="AA147" s="11">
        <v>0</v>
      </c>
      <c r="AB147" s="11">
        <v>0</v>
      </c>
      <c r="AC147" s="11">
        <v>0</v>
      </c>
      <c r="AD147" s="11">
        <v>0</v>
      </c>
      <c r="AE147" s="11">
        <v>0</v>
      </c>
      <c r="AF147" s="11">
        <v>0</v>
      </c>
      <c r="AG147" s="11">
        <v>0</v>
      </c>
      <c r="AH147" s="11">
        <v>0</v>
      </c>
      <c r="AI147" s="11">
        <v>0</v>
      </c>
      <c r="AJ147" s="11">
        <v>0</v>
      </c>
      <c r="AK147" s="11">
        <v>0</v>
      </c>
      <c r="AL147" s="11">
        <v>0</v>
      </c>
      <c r="AM147" s="11">
        <v>0</v>
      </c>
      <c r="AN147" s="11">
        <v>0</v>
      </c>
      <c r="AO147" s="11">
        <v>0</v>
      </c>
      <c r="AP147" s="11">
        <v>0</v>
      </c>
      <c r="AQ147" s="11">
        <v>0</v>
      </c>
      <c r="AR147" s="11">
        <v>0</v>
      </c>
      <c r="AS147" s="11">
        <v>0</v>
      </c>
      <c r="AT147" s="11">
        <v>0</v>
      </c>
      <c r="AU147" s="11">
        <v>0</v>
      </c>
      <c r="AV147" s="11">
        <v>0</v>
      </c>
      <c r="AW147" s="11">
        <v>0</v>
      </c>
      <c r="AX147" s="11">
        <v>0</v>
      </c>
      <c r="AY147" s="11">
        <v>0</v>
      </c>
      <c r="AZ147" s="11">
        <v>0</v>
      </c>
      <c r="BA147" s="11">
        <v>0</v>
      </c>
      <c r="BB147" s="11">
        <v>0</v>
      </c>
      <c r="BC147" s="11">
        <v>0</v>
      </c>
      <c r="BD147" s="11">
        <v>0</v>
      </c>
      <c r="BE147" s="11">
        <v>0</v>
      </c>
      <c r="BF147" s="11">
        <v>0</v>
      </c>
      <c r="BG147" s="11">
        <v>0</v>
      </c>
    </row>
    <row r="148" spans="1:59" ht="15" x14ac:dyDescent="0.25">
      <c r="A148" s="141"/>
      <c r="B148">
        <v>1</v>
      </c>
      <c r="C148">
        <v>1</v>
      </c>
      <c r="D148">
        <v>1</v>
      </c>
      <c r="E148" s="11">
        <v>0</v>
      </c>
      <c r="F148" s="11">
        <v>0</v>
      </c>
      <c r="G148" s="11">
        <v>0</v>
      </c>
      <c r="H148" s="11">
        <v>0</v>
      </c>
      <c r="I148" s="11">
        <v>0</v>
      </c>
      <c r="J148" s="11">
        <v>0</v>
      </c>
      <c r="K148" s="11">
        <v>0</v>
      </c>
      <c r="L148" s="11">
        <v>0</v>
      </c>
      <c r="M148" s="11">
        <v>0</v>
      </c>
      <c r="N148" s="11">
        <v>0</v>
      </c>
      <c r="O148" s="11">
        <v>0</v>
      </c>
      <c r="P148" s="11">
        <v>0</v>
      </c>
      <c r="Q148" s="11">
        <v>0</v>
      </c>
      <c r="R148" s="11">
        <v>0</v>
      </c>
      <c r="S148" s="11">
        <v>0</v>
      </c>
      <c r="T148" s="11">
        <v>0</v>
      </c>
      <c r="U148" s="11">
        <v>0</v>
      </c>
      <c r="V148" s="11">
        <v>0</v>
      </c>
      <c r="W148" s="11">
        <v>0</v>
      </c>
      <c r="X148" s="11">
        <v>0</v>
      </c>
      <c r="Y148" s="11">
        <v>0</v>
      </c>
      <c r="Z148" s="11">
        <v>0</v>
      </c>
      <c r="AA148" s="11">
        <v>0</v>
      </c>
      <c r="AB148" s="11">
        <v>0</v>
      </c>
      <c r="AC148" s="11">
        <v>0</v>
      </c>
      <c r="AD148" s="11">
        <v>0</v>
      </c>
      <c r="AE148" s="11">
        <v>0</v>
      </c>
      <c r="AF148" s="11">
        <v>0</v>
      </c>
      <c r="AG148" s="11">
        <v>0</v>
      </c>
      <c r="AH148" s="11">
        <v>0</v>
      </c>
      <c r="AI148" s="11">
        <v>0</v>
      </c>
      <c r="AJ148" s="11">
        <v>0</v>
      </c>
      <c r="AK148" s="11">
        <v>0</v>
      </c>
      <c r="AL148" s="11">
        <v>0</v>
      </c>
      <c r="AM148" s="11">
        <v>0</v>
      </c>
      <c r="AN148" s="11">
        <v>0</v>
      </c>
      <c r="AO148" s="11">
        <v>0</v>
      </c>
      <c r="AP148" s="11">
        <v>0</v>
      </c>
      <c r="AQ148" s="11">
        <v>0</v>
      </c>
      <c r="AR148" s="11">
        <v>0</v>
      </c>
      <c r="AS148" s="11">
        <v>0</v>
      </c>
      <c r="AT148" s="11">
        <v>0</v>
      </c>
      <c r="AU148" s="11">
        <v>0</v>
      </c>
      <c r="AV148" s="11">
        <v>0</v>
      </c>
      <c r="AW148" s="11">
        <v>0</v>
      </c>
      <c r="AX148" s="11">
        <v>0</v>
      </c>
      <c r="AY148" s="11">
        <v>0</v>
      </c>
      <c r="AZ148" s="11">
        <v>0</v>
      </c>
      <c r="BA148" s="11">
        <v>0</v>
      </c>
      <c r="BB148" s="11">
        <v>0</v>
      </c>
      <c r="BC148" s="11">
        <v>0</v>
      </c>
      <c r="BD148" s="11">
        <v>0</v>
      </c>
      <c r="BE148" s="11">
        <v>0</v>
      </c>
      <c r="BF148" s="11">
        <v>0</v>
      </c>
      <c r="BG148" s="11">
        <v>0</v>
      </c>
    </row>
    <row r="149" spans="1:59" ht="15" x14ac:dyDescent="0.25">
      <c r="A149" s="141"/>
      <c r="B149">
        <v>1</v>
      </c>
      <c r="C149">
        <v>1</v>
      </c>
      <c r="D149">
        <v>1</v>
      </c>
      <c r="E149" s="11">
        <v>0</v>
      </c>
      <c r="F149" s="11">
        <v>0</v>
      </c>
      <c r="G149" s="11">
        <v>0</v>
      </c>
      <c r="H149" s="11">
        <v>0</v>
      </c>
      <c r="I149" s="11">
        <v>0</v>
      </c>
      <c r="J149" s="11">
        <v>0</v>
      </c>
      <c r="K149" s="11">
        <v>0</v>
      </c>
      <c r="L149" s="11">
        <v>0</v>
      </c>
      <c r="M149" s="11">
        <v>0</v>
      </c>
      <c r="N149" s="11">
        <v>0</v>
      </c>
      <c r="O149" s="11">
        <v>0</v>
      </c>
      <c r="P149" s="11">
        <v>0</v>
      </c>
      <c r="Q149" s="11">
        <v>0</v>
      </c>
      <c r="R149" s="11">
        <v>0</v>
      </c>
      <c r="S149" s="11">
        <v>0</v>
      </c>
      <c r="T149" s="11">
        <v>0</v>
      </c>
      <c r="U149" s="11">
        <v>0</v>
      </c>
      <c r="V149" s="11">
        <v>0</v>
      </c>
      <c r="W149" s="11">
        <v>0</v>
      </c>
      <c r="X149" s="11">
        <v>0</v>
      </c>
      <c r="Y149" s="11">
        <v>0</v>
      </c>
      <c r="Z149" s="11">
        <v>0</v>
      </c>
      <c r="AA149" s="11">
        <v>0</v>
      </c>
      <c r="AB149" s="11">
        <v>0</v>
      </c>
      <c r="AC149" s="11">
        <v>0</v>
      </c>
      <c r="AD149" s="11">
        <v>0</v>
      </c>
      <c r="AE149" s="11">
        <v>0</v>
      </c>
      <c r="AF149" s="11">
        <v>0</v>
      </c>
      <c r="AG149" s="11">
        <v>0</v>
      </c>
      <c r="AH149" s="11">
        <v>0</v>
      </c>
      <c r="AI149" s="11">
        <v>0</v>
      </c>
      <c r="AJ149" s="11">
        <v>0</v>
      </c>
      <c r="AK149" s="11">
        <v>0</v>
      </c>
      <c r="AL149" s="11">
        <v>0</v>
      </c>
      <c r="AM149" s="11">
        <v>0</v>
      </c>
      <c r="AN149" s="11">
        <v>0</v>
      </c>
      <c r="AO149" s="11">
        <v>0</v>
      </c>
      <c r="AP149" s="11">
        <v>0</v>
      </c>
      <c r="AQ149" s="11">
        <v>0</v>
      </c>
      <c r="AR149" s="11">
        <v>0</v>
      </c>
      <c r="AS149" s="11">
        <v>0</v>
      </c>
      <c r="AT149" s="11">
        <v>0</v>
      </c>
      <c r="AU149" s="11">
        <v>0</v>
      </c>
      <c r="AV149" s="11">
        <v>0</v>
      </c>
      <c r="AW149" s="11">
        <v>0</v>
      </c>
      <c r="AX149" s="11">
        <v>0</v>
      </c>
      <c r="AY149" s="11">
        <v>0</v>
      </c>
      <c r="AZ149" s="11">
        <v>0</v>
      </c>
      <c r="BA149" s="11">
        <v>0</v>
      </c>
      <c r="BB149" s="11">
        <v>0</v>
      </c>
      <c r="BC149" s="11">
        <v>0</v>
      </c>
      <c r="BD149" s="11">
        <v>0</v>
      </c>
      <c r="BE149" s="11">
        <v>0</v>
      </c>
      <c r="BF149" s="11">
        <v>0</v>
      </c>
      <c r="BG149" s="11">
        <v>0</v>
      </c>
    </row>
    <row r="150" spans="1:59" ht="15" x14ac:dyDescent="0.25">
      <c r="A150" s="141"/>
      <c r="B150">
        <v>1</v>
      </c>
      <c r="C150">
        <v>1</v>
      </c>
      <c r="D150">
        <v>1</v>
      </c>
      <c r="E150" s="11">
        <v>0</v>
      </c>
      <c r="F150" s="11">
        <v>0</v>
      </c>
      <c r="G150" s="11">
        <v>0</v>
      </c>
      <c r="H150" s="11">
        <v>0</v>
      </c>
      <c r="I150" s="11">
        <v>0</v>
      </c>
      <c r="J150" s="11">
        <v>0</v>
      </c>
      <c r="K150" s="11">
        <v>0</v>
      </c>
      <c r="L150" s="11">
        <v>0</v>
      </c>
      <c r="M150" s="11">
        <v>0</v>
      </c>
      <c r="N150" s="11">
        <v>0</v>
      </c>
      <c r="O150" s="11">
        <v>0</v>
      </c>
      <c r="P150" s="11">
        <v>0</v>
      </c>
      <c r="Q150" s="11">
        <v>0</v>
      </c>
      <c r="R150" s="11">
        <v>0</v>
      </c>
      <c r="S150" s="11">
        <v>0</v>
      </c>
      <c r="T150" s="11">
        <v>0</v>
      </c>
      <c r="U150" s="11">
        <v>0</v>
      </c>
      <c r="V150" s="11">
        <v>0</v>
      </c>
      <c r="W150" s="11">
        <v>0</v>
      </c>
      <c r="X150" s="11">
        <v>0</v>
      </c>
      <c r="Y150" s="11">
        <v>0</v>
      </c>
      <c r="Z150" s="11">
        <v>0</v>
      </c>
      <c r="AA150" s="11">
        <v>0</v>
      </c>
      <c r="AB150" s="11">
        <v>0</v>
      </c>
      <c r="AC150" s="11">
        <v>0</v>
      </c>
      <c r="AD150" s="11">
        <v>0</v>
      </c>
      <c r="AE150" s="11">
        <v>0</v>
      </c>
      <c r="AF150" s="11">
        <v>0</v>
      </c>
      <c r="AG150" s="11">
        <v>0</v>
      </c>
      <c r="AH150" s="11">
        <v>0</v>
      </c>
      <c r="AI150" s="11">
        <v>0</v>
      </c>
      <c r="AJ150" s="11">
        <v>0</v>
      </c>
      <c r="AK150" s="11">
        <v>0</v>
      </c>
      <c r="AL150" s="11">
        <v>0</v>
      </c>
      <c r="AM150" s="11">
        <v>0</v>
      </c>
      <c r="AN150" s="11">
        <v>0</v>
      </c>
      <c r="AO150" s="11">
        <v>0</v>
      </c>
      <c r="AP150" s="11">
        <v>0</v>
      </c>
      <c r="AQ150" s="11">
        <v>0</v>
      </c>
      <c r="AR150" s="11">
        <v>0</v>
      </c>
      <c r="AS150" s="11">
        <v>0</v>
      </c>
      <c r="AT150" s="11">
        <v>0</v>
      </c>
      <c r="AU150" s="11">
        <v>0</v>
      </c>
      <c r="AV150" s="11">
        <v>0</v>
      </c>
      <c r="AW150" s="11">
        <v>0</v>
      </c>
      <c r="AX150" s="11">
        <v>0</v>
      </c>
      <c r="AY150" s="11">
        <v>0</v>
      </c>
      <c r="AZ150" s="11">
        <v>0</v>
      </c>
      <c r="BA150" s="11">
        <v>0</v>
      </c>
      <c r="BB150" s="11">
        <v>0</v>
      </c>
      <c r="BC150" s="11">
        <v>0</v>
      </c>
      <c r="BD150" s="11">
        <v>0</v>
      </c>
      <c r="BE150" s="11">
        <v>0</v>
      </c>
      <c r="BF150" s="11">
        <v>0</v>
      </c>
      <c r="BG150" s="11">
        <v>0</v>
      </c>
    </row>
    <row r="151" spans="1:59" ht="15" x14ac:dyDescent="0.25">
      <c r="A151" s="141"/>
      <c r="B151">
        <v>1</v>
      </c>
      <c r="C151">
        <v>1</v>
      </c>
      <c r="D151">
        <v>1</v>
      </c>
      <c r="E151" s="11">
        <v>0</v>
      </c>
      <c r="F151" s="11">
        <v>0</v>
      </c>
      <c r="G151" s="11">
        <v>0</v>
      </c>
      <c r="H151" s="11">
        <v>0</v>
      </c>
      <c r="I151" s="11">
        <v>0</v>
      </c>
      <c r="J151" s="11">
        <v>0</v>
      </c>
      <c r="K151" s="11">
        <v>0</v>
      </c>
      <c r="L151" s="11">
        <v>0</v>
      </c>
      <c r="M151" s="11">
        <v>0</v>
      </c>
      <c r="N151" s="11">
        <v>0</v>
      </c>
      <c r="O151" s="11">
        <v>0</v>
      </c>
      <c r="P151" s="11">
        <v>0</v>
      </c>
      <c r="Q151" s="11">
        <v>0</v>
      </c>
      <c r="R151" s="11">
        <v>0</v>
      </c>
      <c r="S151" s="11">
        <v>0</v>
      </c>
      <c r="T151" s="11">
        <v>0</v>
      </c>
      <c r="U151" s="11">
        <v>0</v>
      </c>
      <c r="V151" s="11">
        <v>0</v>
      </c>
      <c r="W151" s="11">
        <v>0</v>
      </c>
      <c r="X151" s="11">
        <v>0</v>
      </c>
      <c r="Y151" s="11">
        <v>0</v>
      </c>
      <c r="Z151" s="11">
        <v>0</v>
      </c>
      <c r="AA151" s="11">
        <v>0</v>
      </c>
      <c r="AB151" s="11">
        <v>0</v>
      </c>
      <c r="AC151" s="11">
        <v>0</v>
      </c>
      <c r="AD151" s="11">
        <v>0</v>
      </c>
      <c r="AE151" s="11">
        <v>0</v>
      </c>
      <c r="AF151" s="11">
        <v>0</v>
      </c>
      <c r="AG151" s="11">
        <v>0</v>
      </c>
      <c r="AH151" s="11">
        <v>0</v>
      </c>
      <c r="AI151" s="11">
        <v>0</v>
      </c>
      <c r="AJ151" s="11">
        <v>0</v>
      </c>
      <c r="AK151" s="11">
        <v>0</v>
      </c>
      <c r="AL151" s="11">
        <v>0</v>
      </c>
      <c r="AM151" s="11">
        <v>0</v>
      </c>
      <c r="AN151" s="11">
        <v>0</v>
      </c>
      <c r="AO151" s="11">
        <v>0</v>
      </c>
      <c r="AP151" s="11">
        <v>0</v>
      </c>
      <c r="AQ151" s="11">
        <v>0</v>
      </c>
      <c r="AR151" s="11">
        <v>0</v>
      </c>
      <c r="AS151" s="11">
        <v>0</v>
      </c>
      <c r="AT151" s="11">
        <v>0</v>
      </c>
      <c r="AU151" s="11">
        <v>0</v>
      </c>
      <c r="AV151" s="11">
        <v>0</v>
      </c>
      <c r="AW151" s="11">
        <v>0</v>
      </c>
      <c r="AX151" s="11">
        <v>0</v>
      </c>
      <c r="AY151" s="11">
        <v>0</v>
      </c>
      <c r="AZ151" s="11">
        <v>0</v>
      </c>
      <c r="BA151" s="11">
        <v>0</v>
      </c>
      <c r="BB151" s="11">
        <v>0</v>
      </c>
      <c r="BC151" s="11">
        <v>0</v>
      </c>
      <c r="BD151" s="11">
        <v>0</v>
      </c>
      <c r="BE151" s="11">
        <v>0</v>
      </c>
      <c r="BF151" s="11">
        <v>0</v>
      </c>
      <c r="BG151" s="11">
        <v>0</v>
      </c>
    </row>
    <row r="152" spans="1:59" ht="15" x14ac:dyDescent="0.25">
      <c r="A152" s="141"/>
      <c r="B152">
        <v>1</v>
      </c>
      <c r="C152">
        <v>1</v>
      </c>
      <c r="D152">
        <v>1</v>
      </c>
      <c r="E152" s="11">
        <v>0</v>
      </c>
      <c r="F152" s="11">
        <v>0</v>
      </c>
      <c r="G152" s="11">
        <v>0</v>
      </c>
      <c r="H152" s="11">
        <v>0</v>
      </c>
      <c r="I152" s="11">
        <v>0</v>
      </c>
      <c r="J152" s="11">
        <v>0</v>
      </c>
      <c r="K152" s="11">
        <v>0</v>
      </c>
      <c r="L152" s="11">
        <v>0</v>
      </c>
      <c r="M152" s="11">
        <v>0</v>
      </c>
      <c r="N152" s="11">
        <v>0</v>
      </c>
      <c r="O152" s="11">
        <v>0</v>
      </c>
      <c r="P152" s="11">
        <v>0</v>
      </c>
      <c r="Q152" s="11">
        <v>0</v>
      </c>
      <c r="R152" s="11">
        <v>0</v>
      </c>
      <c r="S152" s="11">
        <v>0</v>
      </c>
      <c r="T152" s="11">
        <v>0</v>
      </c>
      <c r="U152" s="11">
        <v>0</v>
      </c>
      <c r="V152" s="11">
        <v>0</v>
      </c>
      <c r="W152" s="11">
        <v>0</v>
      </c>
      <c r="X152" s="11">
        <v>0</v>
      </c>
      <c r="Y152" s="11">
        <v>0</v>
      </c>
      <c r="Z152" s="11">
        <v>0</v>
      </c>
      <c r="AA152" s="11">
        <v>0</v>
      </c>
      <c r="AB152" s="11">
        <v>0</v>
      </c>
      <c r="AC152" s="11">
        <v>0</v>
      </c>
      <c r="AD152" s="11">
        <v>0</v>
      </c>
      <c r="AE152" s="11">
        <v>0</v>
      </c>
      <c r="AF152" s="11">
        <v>0</v>
      </c>
      <c r="AG152" s="11">
        <v>0</v>
      </c>
      <c r="AH152" s="11">
        <v>0</v>
      </c>
      <c r="AI152" s="11">
        <v>0</v>
      </c>
      <c r="AJ152" s="11">
        <v>0</v>
      </c>
      <c r="AK152" s="11">
        <v>0</v>
      </c>
      <c r="AL152" s="11">
        <v>0</v>
      </c>
      <c r="AM152" s="11">
        <v>0</v>
      </c>
      <c r="AN152" s="11">
        <v>0</v>
      </c>
      <c r="AO152" s="11">
        <v>0</v>
      </c>
      <c r="AP152" s="11">
        <v>0</v>
      </c>
      <c r="AQ152" s="11">
        <v>0</v>
      </c>
      <c r="AR152" s="11">
        <v>0</v>
      </c>
      <c r="AS152" s="11">
        <v>0</v>
      </c>
      <c r="AT152" s="11">
        <v>0</v>
      </c>
      <c r="AU152" s="11">
        <v>0</v>
      </c>
      <c r="AV152" s="11">
        <v>0</v>
      </c>
      <c r="AW152" s="11">
        <v>0</v>
      </c>
      <c r="AX152" s="11">
        <v>0</v>
      </c>
      <c r="AY152" s="11">
        <v>0</v>
      </c>
      <c r="AZ152" s="11">
        <v>0</v>
      </c>
      <c r="BA152" s="11">
        <v>0</v>
      </c>
      <c r="BB152" s="11">
        <v>0</v>
      </c>
      <c r="BC152" s="11">
        <v>0</v>
      </c>
      <c r="BD152" s="11">
        <v>0</v>
      </c>
      <c r="BE152" s="11">
        <v>0</v>
      </c>
      <c r="BF152" s="11">
        <v>0</v>
      </c>
      <c r="BG152" s="11">
        <v>0</v>
      </c>
    </row>
    <row r="153" spans="1:59" ht="15" x14ac:dyDescent="0.25">
      <c r="A153" s="141"/>
      <c r="B153">
        <v>1</v>
      </c>
      <c r="C153">
        <v>1</v>
      </c>
      <c r="D153">
        <v>1</v>
      </c>
      <c r="E153" s="11">
        <v>0</v>
      </c>
      <c r="F153" s="11">
        <v>0</v>
      </c>
      <c r="G153" s="11">
        <v>0</v>
      </c>
      <c r="H153" s="11">
        <v>0</v>
      </c>
      <c r="I153" s="11">
        <v>0</v>
      </c>
      <c r="J153" s="11">
        <v>0</v>
      </c>
      <c r="K153" s="11">
        <v>0</v>
      </c>
      <c r="L153" s="11">
        <v>0</v>
      </c>
      <c r="M153" s="11">
        <v>0</v>
      </c>
      <c r="N153" s="11">
        <v>0</v>
      </c>
      <c r="O153" s="11">
        <v>0</v>
      </c>
      <c r="P153" s="11">
        <v>0</v>
      </c>
      <c r="Q153" s="11">
        <v>0</v>
      </c>
      <c r="R153" s="11">
        <v>0</v>
      </c>
      <c r="S153" s="11">
        <v>0</v>
      </c>
      <c r="T153" s="11">
        <v>0</v>
      </c>
      <c r="U153" s="11">
        <v>0</v>
      </c>
      <c r="V153" s="11">
        <v>0</v>
      </c>
      <c r="W153" s="11">
        <v>0</v>
      </c>
      <c r="X153" s="11">
        <v>0</v>
      </c>
      <c r="Y153" s="11">
        <v>0</v>
      </c>
      <c r="Z153" s="11">
        <v>0</v>
      </c>
      <c r="AA153" s="11">
        <v>0</v>
      </c>
      <c r="AB153" s="11">
        <v>0</v>
      </c>
      <c r="AC153" s="11">
        <v>0</v>
      </c>
      <c r="AD153" s="11">
        <v>0</v>
      </c>
      <c r="AE153" s="11">
        <v>0</v>
      </c>
      <c r="AF153" s="11">
        <v>0</v>
      </c>
      <c r="AG153" s="11">
        <v>0</v>
      </c>
      <c r="AH153" s="11">
        <v>0</v>
      </c>
      <c r="AI153" s="11">
        <v>0</v>
      </c>
      <c r="AJ153" s="11">
        <v>0</v>
      </c>
      <c r="AK153" s="11">
        <v>0</v>
      </c>
      <c r="AL153" s="11">
        <v>0</v>
      </c>
      <c r="AM153" s="11">
        <v>0</v>
      </c>
      <c r="AN153" s="11">
        <v>0</v>
      </c>
      <c r="AO153" s="11">
        <v>0</v>
      </c>
      <c r="AP153" s="11">
        <v>0</v>
      </c>
      <c r="AQ153" s="11">
        <v>0</v>
      </c>
      <c r="AR153" s="11">
        <v>0</v>
      </c>
      <c r="AS153" s="11">
        <v>0</v>
      </c>
      <c r="AT153" s="11">
        <v>0</v>
      </c>
      <c r="AU153" s="11">
        <v>0</v>
      </c>
      <c r="AV153" s="11">
        <v>0</v>
      </c>
      <c r="AW153" s="11">
        <v>0</v>
      </c>
      <c r="AX153" s="11">
        <v>0</v>
      </c>
      <c r="AY153" s="11">
        <v>0</v>
      </c>
      <c r="AZ153" s="11">
        <v>0</v>
      </c>
      <c r="BA153" s="11">
        <v>0</v>
      </c>
      <c r="BB153" s="11">
        <v>0</v>
      </c>
      <c r="BC153" s="11">
        <v>0</v>
      </c>
      <c r="BD153" s="11">
        <v>0</v>
      </c>
      <c r="BE153" s="11">
        <v>0</v>
      </c>
      <c r="BF153" s="11">
        <v>0</v>
      </c>
      <c r="BG153" s="11">
        <v>0</v>
      </c>
    </row>
    <row r="154" spans="1:59" ht="15" x14ac:dyDescent="0.25">
      <c r="A154" s="141"/>
      <c r="B154">
        <v>1</v>
      </c>
      <c r="C154">
        <v>1</v>
      </c>
      <c r="D154">
        <v>1</v>
      </c>
      <c r="E154" s="11">
        <v>0</v>
      </c>
      <c r="F154" s="11">
        <v>0</v>
      </c>
      <c r="G154" s="11">
        <v>0</v>
      </c>
      <c r="H154" s="11">
        <v>0</v>
      </c>
      <c r="I154" s="11">
        <v>0</v>
      </c>
      <c r="J154" s="11">
        <v>0</v>
      </c>
      <c r="K154" s="11">
        <v>0</v>
      </c>
      <c r="L154" s="11">
        <v>0</v>
      </c>
      <c r="M154" s="11">
        <v>0</v>
      </c>
      <c r="N154" s="11">
        <v>0</v>
      </c>
      <c r="O154" s="11">
        <v>0</v>
      </c>
      <c r="P154" s="11">
        <v>0</v>
      </c>
      <c r="Q154" s="11">
        <v>0</v>
      </c>
      <c r="R154" s="11">
        <v>0</v>
      </c>
      <c r="S154" s="11">
        <v>0</v>
      </c>
      <c r="T154" s="11">
        <v>0</v>
      </c>
      <c r="U154" s="11">
        <v>0</v>
      </c>
      <c r="V154" s="11">
        <v>0</v>
      </c>
      <c r="W154" s="11">
        <v>0</v>
      </c>
      <c r="X154" s="11">
        <v>0</v>
      </c>
      <c r="Y154" s="11">
        <v>0</v>
      </c>
      <c r="Z154" s="11">
        <v>0</v>
      </c>
      <c r="AA154" s="11">
        <v>0</v>
      </c>
      <c r="AB154" s="11">
        <v>0</v>
      </c>
      <c r="AC154" s="11">
        <v>0</v>
      </c>
      <c r="AD154" s="11">
        <v>0</v>
      </c>
      <c r="AE154" s="11">
        <v>0</v>
      </c>
      <c r="AF154" s="11">
        <v>0</v>
      </c>
      <c r="AG154" s="11">
        <v>0</v>
      </c>
      <c r="AH154" s="11">
        <v>0</v>
      </c>
      <c r="AI154" s="11">
        <v>0</v>
      </c>
      <c r="AJ154" s="11">
        <v>0</v>
      </c>
      <c r="AK154" s="11">
        <v>0</v>
      </c>
      <c r="AL154" s="11">
        <v>0</v>
      </c>
      <c r="AM154" s="11">
        <v>0</v>
      </c>
      <c r="AN154" s="11">
        <v>0</v>
      </c>
      <c r="AO154" s="11">
        <v>0</v>
      </c>
      <c r="AP154" s="11">
        <v>0</v>
      </c>
      <c r="AQ154" s="11">
        <v>0</v>
      </c>
      <c r="AR154" s="11">
        <v>0</v>
      </c>
      <c r="AS154" s="11">
        <v>0</v>
      </c>
      <c r="AT154" s="11">
        <v>0</v>
      </c>
      <c r="AU154" s="11">
        <v>0</v>
      </c>
      <c r="AV154" s="11">
        <v>0</v>
      </c>
      <c r="AW154" s="11">
        <v>0</v>
      </c>
      <c r="AX154" s="11">
        <v>0</v>
      </c>
      <c r="AY154" s="11">
        <v>0</v>
      </c>
      <c r="AZ154" s="11">
        <v>0</v>
      </c>
      <c r="BA154" s="11">
        <v>0</v>
      </c>
      <c r="BB154" s="11">
        <v>0</v>
      </c>
      <c r="BC154" s="11">
        <v>0</v>
      </c>
      <c r="BD154" s="11">
        <v>0</v>
      </c>
      <c r="BE154" s="11">
        <v>0</v>
      </c>
      <c r="BF154" s="11">
        <v>0</v>
      </c>
      <c r="BG154" s="11">
        <v>0</v>
      </c>
    </row>
    <row r="155" spans="1:59" ht="15" x14ac:dyDescent="0.25">
      <c r="A155" s="141"/>
      <c r="B155">
        <v>1</v>
      </c>
      <c r="C155">
        <v>1</v>
      </c>
      <c r="D155">
        <v>1</v>
      </c>
      <c r="E155" s="11">
        <v>0</v>
      </c>
      <c r="F155" s="11">
        <v>0</v>
      </c>
      <c r="G155" s="11">
        <v>0</v>
      </c>
      <c r="H155" s="11">
        <v>0</v>
      </c>
      <c r="I155" s="11">
        <v>0</v>
      </c>
      <c r="J155" s="11">
        <v>0</v>
      </c>
      <c r="K155" s="11">
        <v>0</v>
      </c>
      <c r="L155" s="11">
        <v>0</v>
      </c>
      <c r="M155" s="11">
        <v>0</v>
      </c>
      <c r="N155" s="11">
        <v>0</v>
      </c>
      <c r="O155" s="11">
        <v>0</v>
      </c>
      <c r="P155" s="11">
        <v>0</v>
      </c>
      <c r="Q155" s="11">
        <v>0</v>
      </c>
      <c r="R155" s="11">
        <v>0</v>
      </c>
      <c r="S155" s="11">
        <v>0</v>
      </c>
      <c r="T155" s="11">
        <v>0</v>
      </c>
      <c r="U155" s="11">
        <v>0</v>
      </c>
      <c r="V155" s="11">
        <v>0</v>
      </c>
      <c r="W155" s="11">
        <v>0</v>
      </c>
      <c r="X155" s="11">
        <v>0</v>
      </c>
      <c r="Y155" s="11">
        <v>0</v>
      </c>
      <c r="Z155" s="11">
        <v>0</v>
      </c>
      <c r="AA155" s="11">
        <v>0</v>
      </c>
      <c r="AB155" s="11">
        <v>0</v>
      </c>
      <c r="AC155" s="11">
        <v>0</v>
      </c>
      <c r="AD155" s="11">
        <v>0</v>
      </c>
      <c r="AE155" s="11">
        <v>0</v>
      </c>
      <c r="AF155" s="11">
        <v>0</v>
      </c>
      <c r="AG155" s="11">
        <v>0</v>
      </c>
      <c r="AH155" s="11">
        <v>0</v>
      </c>
      <c r="AI155" s="11">
        <v>0</v>
      </c>
      <c r="AJ155" s="11">
        <v>0</v>
      </c>
      <c r="AK155" s="11">
        <v>0</v>
      </c>
      <c r="AL155" s="11">
        <v>0</v>
      </c>
      <c r="AM155" s="11">
        <v>0</v>
      </c>
      <c r="AN155" s="11">
        <v>0</v>
      </c>
      <c r="AO155" s="11">
        <v>0</v>
      </c>
      <c r="AP155" s="11">
        <v>0</v>
      </c>
      <c r="AQ155" s="11">
        <v>0</v>
      </c>
      <c r="AR155" s="11">
        <v>0</v>
      </c>
      <c r="AS155" s="11">
        <v>0</v>
      </c>
      <c r="AT155" s="11">
        <v>0</v>
      </c>
      <c r="AU155" s="11">
        <v>0</v>
      </c>
      <c r="AV155" s="11">
        <v>0</v>
      </c>
      <c r="AW155" s="11">
        <v>0</v>
      </c>
      <c r="AX155" s="11">
        <v>0</v>
      </c>
      <c r="AY155" s="11">
        <v>0</v>
      </c>
      <c r="AZ155" s="11">
        <v>0</v>
      </c>
      <c r="BA155" s="11">
        <v>0</v>
      </c>
      <c r="BB155" s="11">
        <v>0</v>
      </c>
      <c r="BC155" s="11">
        <v>0</v>
      </c>
      <c r="BD155" s="11">
        <v>0</v>
      </c>
      <c r="BE155" s="11">
        <v>0</v>
      </c>
      <c r="BF155" s="11">
        <v>0</v>
      </c>
      <c r="BG155" s="11">
        <v>0</v>
      </c>
    </row>
    <row r="156" spans="1:59" ht="15" x14ac:dyDescent="0.25">
      <c r="A156" s="141"/>
      <c r="B156">
        <v>1</v>
      </c>
      <c r="C156">
        <v>1</v>
      </c>
      <c r="D156">
        <v>1</v>
      </c>
      <c r="E156" s="11">
        <v>0</v>
      </c>
      <c r="F156" s="11">
        <v>0</v>
      </c>
      <c r="G156" s="11">
        <v>0</v>
      </c>
      <c r="H156" s="11">
        <v>0</v>
      </c>
      <c r="I156" s="11">
        <v>0</v>
      </c>
      <c r="J156" s="11">
        <v>0</v>
      </c>
      <c r="K156" s="11">
        <v>0</v>
      </c>
      <c r="L156" s="11">
        <v>0</v>
      </c>
      <c r="M156" s="11">
        <v>0</v>
      </c>
      <c r="N156" s="11">
        <v>0</v>
      </c>
      <c r="O156" s="11">
        <v>0</v>
      </c>
      <c r="P156" s="11">
        <v>0</v>
      </c>
      <c r="Q156" s="11">
        <v>0</v>
      </c>
      <c r="R156" s="11">
        <v>0</v>
      </c>
      <c r="S156" s="11">
        <v>0</v>
      </c>
      <c r="T156" s="11">
        <v>0</v>
      </c>
      <c r="U156" s="11">
        <v>0</v>
      </c>
      <c r="V156" s="11">
        <v>0</v>
      </c>
      <c r="W156" s="11">
        <v>0</v>
      </c>
      <c r="X156" s="11">
        <v>0</v>
      </c>
      <c r="Y156" s="11">
        <v>0</v>
      </c>
      <c r="Z156" s="11">
        <v>0</v>
      </c>
      <c r="AA156" s="11">
        <v>0</v>
      </c>
      <c r="AB156" s="11">
        <v>0</v>
      </c>
      <c r="AC156" s="11">
        <v>0</v>
      </c>
      <c r="AD156" s="11">
        <v>0</v>
      </c>
      <c r="AE156" s="11">
        <v>0</v>
      </c>
      <c r="AF156" s="11">
        <v>0</v>
      </c>
      <c r="AG156" s="11">
        <v>0</v>
      </c>
      <c r="AH156" s="11">
        <v>0</v>
      </c>
      <c r="AI156" s="11">
        <v>0</v>
      </c>
      <c r="AJ156" s="11">
        <v>0</v>
      </c>
      <c r="AK156" s="11">
        <v>0</v>
      </c>
      <c r="AL156" s="11">
        <v>0</v>
      </c>
      <c r="AM156" s="11">
        <v>0</v>
      </c>
      <c r="AN156" s="11">
        <v>0</v>
      </c>
      <c r="AO156" s="11">
        <v>0</v>
      </c>
      <c r="AP156" s="11">
        <v>0</v>
      </c>
      <c r="AQ156" s="11">
        <v>0</v>
      </c>
      <c r="AR156" s="11">
        <v>0</v>
      </c>
      <c r="AS156" s="11">
        <v>0</v>
      </c>
      <c r="AT156" s="11">
        <v>0</v>
      </c>
      <c r="AU156" s="11">
        <v>0</v>
      </c>
      <c r="AV156" s="11">
        <v>0</v>
      </c>
      <c r="AW156" s="11">
        <v>0</v>
      </c>
      <c r="AX156" s="11">
        <v>0</v>
      </c>
      <c r="AY156" s="11">
        <v>0</v>
      </c>
      <c r="AZ156" s="11">
        <v>0</v>
      </c>
      <c r="BA156" s="11">
        <v>0</v>
      </c>
      <c r="BB156" s="11">
        <v>0</v>
      </c>
      <c r="BC156" s="11">
        <v>0</v>
      </c>
      <c r="BD156" s="11">
        <v>0</v>
      </c>
      <c r="BE156" s="11">
        <v>0</v>
      </c>
      <c r="BF156" s="11">
        <v>0</v>
      </c>
      <c r="BG156" s="11">
        <v>0</v>
      </c>
    </row>
    <row r="157" spans="1:59" ht="15" x14ac:dyDescent="0.25">
      <c r="A157" s="141"/>
      <c r="B157">
        <v>1</v>
      </c>
      <c r="C157">
        <v>1</v>
      </c>
      <c r="D157">
        <v>1</v>
      </c>
      <c r="E157" s="11">
        <v>0</v>
      </c>
      <c r="F157" s="11">
        <v>0</v>
      </c>
      <c r="G157" s="11">
        <v>0</v>
      </c>
      <c r="H157" s="11">
        <v>0</v>
      </c>
      <c r="I157" s="11">
        <v>0</v>
      </c>
      <c r="J157" s="11">
        <v>0</v>
      </c>
      <c r="K157" s="11">
        <v>0</v>
      </c>
      <c r="L157" s="11">
        <v>0</v>
      </c>
      <c r="M157" s="11">
        <v>0</v>
      </c>
      <c r="N157" s="11">
        <v>0</v>
      </c>
      <c r="O157" s="11">
        <v>0</v>
      </c>
      <c r="P157" s="11">
        <v>0</v>
      </c>
      <c r="Q157" s="11">
        <v>0</v>
      </c>
      <c r="R157" s="11">
        <v>0</v>
      </c>
      <c r="S157" s="11">
        <v>0</v>
      </c>
      <c r="T157" s="11">
        <v>0</v>
      </c>
      <c r="U157" s="11">
        <v>0</v>
      </c>
      <c r="V157" s="11">
        <v>0</v>
      </c>
      <c r="W157" s="11">
        <v>0</v>
      </c>
      <c r="X157" s="11">
        <v>0</v>
      </c>
      <c r="Y157" s="11">
        <v>0</v>
      </c>
      <c r="Z157" s="11">
        <v>0</v>
      </c>
      <c r="AA157" s="11">
        <v>0</v>
      </c>
      <c r="AB157" s="11">
        <v>0</v>
      </c>
      <c r="AC157" s="11">
        <v>0</v>
      </c>
      <c r="AD157" s="11">
        <v>0</v>
      </c>
      <c r="AE157" s="11">
        <v>0</v>
      </c>
      <c r="AF157" s="11">
        <v>0</v>
      </c>
      <c r="AG157" s="11">
        <v>0</v>
      </c>
      <c r="AH157" s="11">
        <v>0</v>
      </c>
      <c r="AI157" s="11">
        <v>0</v>
      </c>
      <c r="AJ157" s="11">
        <v>0</v>
      </c>
      <c r="AK157" s="11">
        <v>0</v>
      </c>
      <c r="AL157" s="11">
        <v>0</v>
      </c>
      <c r="AM157" s="11">
        <v>0</v>
      </c>
      <c r="AN157" s="11">
        <v>0</v>
      </c>
      <c r="AO157" s="11">
        <v>0</v>
      </c>
      <c r="AP157" s="11">
        <v>0</v>
      </c>
      <c r="AQ157" s="11">
        <v>0</v>
      </c>
      <c r="AR157" s="11">
        <v>0</v>
      </c>
      <c r="AS157" s="11">
        <v>0</v>
      </c>
      <c r="AT157" s="11">
        <v>0</v>
      </c>
      <c r="AU157" s="11">
        <v>0</v>
      </c>
      <c r="AV157" s="11">
        <v>0</v>
      </c>
      <c r="AW157" s="11">
        <v>0</v>
      </c>
      <c r="AX157" s="11">
        <v>0</v>
      </c>
      <c r="AY157" s="11">
        <v>0</v>
      </c>
      <c r="AZ157" s="11">
        <v>0</v>
      </c>
      <c r="BA157" s="11">
        <v>0</v>
      </c>
      <c r="BB157" s="11">
        <v>0</v>
      </c>
      <c r="BC157" s="11">
        <v>0</v>
      </c>
      <c r="BD157" s="11">
        <v>0</v>
      </c>
      <c r="BE157" s="11">
        <v>0</v>
      </c>
      <c r="BF157" s="11">
        <v>0</v>
      </c>
      <c r="BG157" s="11">
        <v>0</v>
      </c>
    </row>
    <row r="158" spans="1:59" ht="15" x14ac:dyDescent="0.25">
      <c r="A158" s="141"/>
      <c r="B158">
        <v>1</v>
      </c>
      <c r="C158">
        <v>1</v>
      </c>
      <c r="D158">
        <v>1</v>
      </c>
      <c r="E158" s="11">
        <v>0</v>
      </c>
      <c r="F158" s="11">
        <v>0</v>
      </c>
      <c r="G158" s="11">
        <v>0</v>
      </c>
      <c r="H158" s="11">
        <v>0</v>
      </c>
      <c r="I158" s="11">
        <v>0</v>
      </c>
      <c r="J158" s="11">
        <v>0</v>
      </c>
      <c r="K158" s="11">
        <v>0</v>
      </c>
      <c r="L158" s="11">
        <v>0</v>
      </c>
      <c r="M158" s="11">
        <v>0</v>
      </c>
      <c r="N158" s="11">
        <v>0</v>
      </c>
      <c r="O158" s="11">
        <v>0</v>
      </c>
      <c r="P158" s="11">
        <v>0</v>
      </c>
      <c r="Q158" s="11">
        <v>0</v>
      </c>
      <c r="R158" s="11">
        <v>0</v>
      </c>
      <c r="S158" s="11">
        <v>0</v>
      </c>
      <c r="T158" s="11">
        <v>0</v>
      </c>
      <c r="U158" s="11">
        <v>0</v>
      </c>
      <c r="V158" s="11">
        <v>0</v>
      </c>
      <c r="W158" s="11">
        <v>0</v>
      </c>
      <c r="X158" s="11">
        <v>0</v>
      </c>
      <c r="Y158" s="11">
        <v>0</v>
      </c>
      <c r="Z158" s="11">
        <v>0</v>
      </c>
      <c r="AA158" s="11">
        <v>0</v>
      </c>
      <c r="AB158" s="11">
        <v>0</v>
      </c>
      <c r="AC158" s="11">
        <v>0</v>
      </c>
      <c r="AD158" s="11">
        <v>0</v>
      </c>
      <c r="AE158" s="11">
        <v>0</v>
      </c>
      <c r="AF158" s="11">
        <v>0</v>
      </c>
      <c r="AG158" s="11">
        <v>0</v>
      </c>
      <c r="AH158" s="11">
        <v>0</v>
      </c>
      <c r="AI158" s="11">
        <v>0</v>
      </c>
      <c r="AJ158" s="11">
        <v>0</v>
      </c>
      <c r="AK158" s="11">
        <v>0</v>
      </c>
      <c r="AL158" s="11">
        <v>0</v>
      </c>
      <c r="AM158" s="11">
        <v>0</v>
      </c>
      <c r="AN158" s="11">
        <v>0</v>
      </c>
      <c r="AO158" s="11">
        <v>0</v>
      </c>
      <c r="AP158" s="11">
        <v>0</v>
      </c>
      <c r="AQ158" s="11">
        <v>0</v>
      </c>
      <c r="AR158" s="11">
        <v>0</v>
      </c>
      <c r="AS158" s="11">
        <v>0</v>
      </c>
      <c r="AT158" s="11">
        <v>0</v>
      </c>
      <c r="AU158" s="11">
        <v>0</v>
      </c>
      <c r="AV158" s="11">
        <v>0</v>
      </c>
      <c r="AW158" s="11">
        <v>0</v>
      </c>
      <c r="AX158" s="11">
        <v>0</v>
      </c>
      <c r="AY158" s="11">
        <v>0</v>
      </c>
      <c r="AZ158" s="11">
        <v>0</v>
      </c>
      <c r="BA158" s="11">
        <v>0</v>
      </c>
      <c r="BB158" s="11">
        <v>0</v>
      </c>
      <c r="BC158" s="11">
        <v>0</v>
      </c>
      <c r="BD158" s="11">
        <v>0</v>
      </c>
      <c r="BE158" s="11">
        <v>0</v>
      </c>
      <c r="BF158" s="11">
        <v>0</v>
      </c>
      <c r="BG158" s="11">
        <v>0</v>
      </c>
    </row>
    <row r="159" spans="1:59" ht="15" x14ac:dyDescent="0.25">
      <c r="A159" s="141"/>
      <c r="B159">
        <v>1</v>
      </c>
      <c r="C159">
        <v>1</v>
      </c>
      <c r="D159">
        <v>1</v>
      </c>
      <c r="E159" s="11">
        <v>0</v>
      </c>
      <c r="F159" s="11">
        <v>0</v>
      </c>
      <c r="G159" s="11">
        <v>0</v>
      </c>
      <c r="H159" s="11">
        <v>0</v>
      </c>
      <c r="I159" s="11">
        <v>0</v>
      </c>
      <c r="J159" s="11">
        <v>0</v>
      </c>
      <c r="K159" s="11">
        <v>0</v>
      </c>
      <c r="L159" s="11">
        <v>0</v>
      </c>
      <c r="M159" s="11">
        <v>0</v>
      </c>
      <c r="N159" s="11">
        <v>0</v>
      </c>
      <c r="O159" s="11">
        <v>0</v>
      </c>
      <c r="P159" s="11">
        <v>0</v>
      </c>
      <c r="Q159" s="11">
        <v>0</v>
      </c>
      <c r="R159" s="11">
        <v>0</v>
      </c>
      <c r="S159" s="11">
        <v>0</v>
      </c>
      <c r="T159" s="11">
        <v>0</v>
      </c>
      <c r="U159" s="11">
        <v>0</v>
      </c>
      <c r="V159" s="11">
        <v>0</v>
      </c>
      <c r="W159" s="11">
        <v>0</v>
      </c>
      <c r="X159" s="11">
        <v>0</v>
      </c>
      <c r="Y159" s="11">
        <v>0</v>
      </c>
      <c r="Z159" s="11">
        <v>0</v>
      </c>
      <c r="AA159" s="11">
        <v>0</v>
      </c>
      <c r="AB159" s="11">
        <v>0</v>
      </c>
      <c r="AC159" s="11">
        <v>0</v>
      </c>
      <c r="AD159" s="11">
        <v>0</v>
      </c>
      <c r="AE159" s="11">
        <v>0</v>
      </c>
      <c r="AF159" s="11">
        <v>0</v>
      </c>
      <c r="AG159" s="11">
        <v>0</v>
      </c>
      <c r="AH159" s="11">
        <v>0</v>
      </c>
      <c r="AI159" s="11">
        <v>0</v>
      </c>
      <c r="AJ159" s="11">
        <v>0</v>
      </c>
      <c r="AK159" s="11">
        <v>0</v>
      </c>
      <c r="AL159" s="11">
        <v>0</v>
      </c>
      <c r="AM159" s="11">
        <v>0</v>
      </c>
      <c r="AN159" s="11">
        <v>0</v>
      </c>
      <c r="AO159" s="11">
        <v>0</v>
      </c>
      <c r="AP159" s="11">
        <v>0</v>
      </c>
      <c r="AQ159" s="11">
        <v>0</v>
      </c>
      <c r="AR159" s="11">
        <v>0</v>
      </c>
      <c r="AS159" s="11">
        <v>0</v>
      </c>
      <c r="AT159" s="11">
        <v>0</v>
      </c>
      <c r="AU159" s="11">
        <v>0</v>
      </c>
      <c r="AV159" s="11">
        <v>0</v>
      </c>
      <c r="AW159" s="11">
        <v>0</v>
      </c>
      <c r="AX159" s="11">
        <v>0</v>
      </c>
      <c r="AY159" s="11">
        <v>0</v>
      </c>
      <c r="AZ159" s="11">
        <v>0</v>
      </c>
      <c r="BA159" s="11">
        <v>0</v>
      </c>
      <c r="BB159" s="11">
        <v>0</v>
      </c>
      <c r="BC159" s="11">
        <v>0</v>
      </c>
      <c r="BD159" s="11">
        <v>0</v>
      </c>
      <c r="BE159" s="11">
        <v>0</v>
      </c>
      <c r="BF159" s="11">
        <v>0</v>
      </c>
      <c r="BG159" s="11">
        <v>0</v>
      </c>
    </row>
    <row r="160" spans="1:59" ht="15" x14ac:dyDescent="0.25">
      <c r="A160" s="141"/>
      <c r="B160">
        <v>1</v>
      </c>
      <c r="C160">
        <v>1</v>
      </c>
      <c r="D160">
        <v>1</v>
      </c>
      <c r="E160" s="11">
        <v>0</v>
      </c>
      <c r="F160" s="11">
        <v>0</v>
      </c>
      <c r="G160" s="11">
        <v>0</v>
      </c>
      <c r="H160" s="11">
        <v>0</v>
      </c>
      <c r="I160" s="11">
        <v>0</v>
      </c>
      <c r="J160" s="11">
        <v>0</v>
      </c>
      <c r="K160" s="11">
        <v>0</v>
      </c>
      <c r="L160" s="11">
        <v>0</v>
      </c>
      <c r="M160" s="11">
        <v>0</v>
      </c>
      <c r="N160" s="11">
        <v>0</v>
      </c>
      <c r="O160" s="11">
        <v>0</v>
      </c>
      <c r="P160" s="11">
        <v>0</v>
      </c>
      <c r="Q160" s="11">
        <v>0</v>
      </c>
      <c r="R160" s="11">
        <v>0</v>
      </c>
      <c r="S160" s="11">
        <v>0</v>
      </c>
      <c r="T160" s="11">
        <v>0</v>
      </c>
      <c r="U160" s="11">
        <v>0</v>
      </c>
      <c r="V160" s="11">
        <v>0</v>
      </c>
      <c r="W160" s="11">
        <v>0</v>
      </c>
      <c r="X160" s="11">
        <v>0</v>
      </c>
      <c r="Y160" s="11">
        <v>0</v>
      </c>
      <c r="Z160" s="11">
        <v>0</v>
      </c>
      <c r="AA160" s="11">
        <v>0</v>
      </c>
      <c r="AB160" s="11">
        <v>0</v>
      </c>
      <c r="AC160" s="11">
        <v>0</v>
      </c>
      <c r="AD160" s="11">
        <v>0</v>
      </c>
      <c r="AE160" s="11">
        <v>0</v>
      </c>
      <c r="AF160" s="11">
        <v>0</v>
      </c>
      <c r="AG160" s="11">
        <v>0</v>
      </c>
      <c r="AH160" s="11">
        <v>0</v>
      </c>
      <c r="AI160" s="11">
        <v>0</v>
      </c>
      <c r="AJ160" s="11">
        <v>0</v>
      </c>
      <c r="AK160" s="11">
        <v>0</v>
      </c>
      <c r="AL160" s="11">
        <v>0</v>
      </c>
      <c r="AM160" s="11">
        <v>0</v>
      </c>
      <c r="AN160" s="11">
        <v>0</v>
      </c>
      <c r="AO160" s="11">
        <v>0</v>
      </c>
      <c r="AP160" s="11">
        <v>0</v>
      </c>
      <c r="AQ160" s="11">
        <v>0</v>
      </c>
      <c r="AR160" s="11">
        <v>0</v>
      </c>
      <c r="AS160" s="11">
        <v>0</v>
      </c>
      <c r="AT160" s="11">
        <v>0</v>
      </c>
      <c r="AU160" s="11">
        <v>0</v>
      </c>
      <c r="AV160" s="11">
        <v>0</v>
      </c>
      <c r="AW160" s="11">
        <v>0</v>
      </c>
      <c r="AX160" s="11">
        <v>0</v>
      </c>
      <c r="AY160" s="11">
        <v>0</v>
      </c>
      <c r="AZ160" s="11">
        <v>0</v>
      </c>
      <c r="BA160" s="11">
        <v>0</v>
      </c>
      <c r="BB160" s="11">
        <v>0</v>
      </c>
      <c r="BC160" s="11">
        <v>0</v>
      </c>
      <c r="BD160" s="11">
        <v>0</v>
      </c>
      <c r="BE160" s="11">
        <v>0</v>
      </c>
      <c r="BF160" s="11">
        <v>0</v>
      </c>
      <c r="BG160" s="11">
        <v>0</v>
      </c>
    </row>
    <row r="161" spans="1:59" ht="15" x14ac:dyDescent="0.25">
      <c r="A161" s="141"/>
      <c r="B161">
        <v>1</v>
      </c>
      <c r="C161">
        <v>1</v>
      </c>
      <c r="D161">
        <v>1</v>
      </c>
      <c r="E161" s="11">
        <v>0</v>
      </c>
      <c r="F161" s="11">
        <v>0</v>
      </c>
      <c r="G161" s="11">
        <v>0</v>
      </c>
      <c r="H161" s="11">
        <v>0</v>
      </c>
      <c r="I161" s="11">
        <v>0</v>
      </c>
      <c r="J161" s="11">
        <v>0</v>
      </c>
      <c r="K161" s="11">
        <v>0</v>
      </c>
      <c r="L161" s="11">
        <v>0</v>
      </c>
      <c r="M161" s="11">
        <v>0</v>
      </c>
      <c r="N161" s="11">
        <v>0</v>
      </c>
      <c r="O161" s="11">
        <v>0</v>
      </c>
      <c r="P161" s="11">
        <v>0</v>
      </c>
      <c r="Q161" s="11">
        <v>0</v>
      </c>
      <c r="R161" s="11">
        <v>0</v>
      </c>
      <c r="S161" s="11">
        <v>0</v>
      </c>
      <c r="T161" s="11">
        <v>0</v>
      </c>
      <c r="U161" s="11">
        <v>0</v>
      </c>
      <c r="V161" s="11">
        <v>0</v>
      </c>
      <c r="W161" s="11">
        <v>0</v>
      </c>
      <c r="X161" s="11">
        <v>0</v>
      </c>
      <c r="Y161" s="11">
        <v>0</v>
      </c>
      <c r="Z161" s="11">
        <v>0</v>
      </c>
      <c r="AA161" s="11">
        <v>0</v>
      </c>
      <c r="AB161" s="11">
        <v>0</v>
      </c>
      <c r="AC161" s="11">
        <v>0</v>
      </c>
      <c r="AD161" s="11">
        <v>0</v>
      </c>
      <c r="AE161" s="11">
        <v>0</v>
      </c>
      <c r="AF161" s="11">
        <v>0</v>
      </c>
      <c r="AG161" s="11">
        <v>0</v>
      </c>
      <c r="AH161" s="11">
        <v>0</v>
      </c>
      <c r="AI161" s="11">
        <v>0</v>
      </c>
      <c r="AJ161" s="11">
        <v>0</v>
      </c>
      <c r="AK161" s="11">
        <v>0</v>
      </c>
      <c r="AL161" s="11">
        <v>0</v>
      </c>
      <c r="AM161" s="11">
        <v>0</v>
      </c>
      <c r="AN161" s="11">
        <v>0</v>
      </c>
      <c r="AO161" s="11">
        <v>0</v>
      </c>
      <c r="AP161" s="11">
        <v>0</v>
      </c>
      <c r="AQ161" s="11">
        <v>0</v>
      </c>
      <c r="AR161" s="11">
        <v>0</v>
      </c>
      <c r="AS161" s="11">
        <v>0</v>
      </c>
      <c r="AT161" s="11">
        <v>0</v>
      </c>
      <c r="AU161" s="11">
        <v>0</v>
      </c>
      <c r="AV161" s="11">
        <v>0</v>
      </c>
      <c r="AW161" s="11">
        <v>0</v>
      </c>
      <c r="AX161" s="11">
        <v>0</v>
      </c>
      <c r="AY161" s="11">
        <v>0</v>
      </c>
      <c r="AZ161" s="11">
        <v>0</v>
      </c>
      <c r="BA161" s="11">
        <v>0</v>
      </c>
      <c r="BB161" s="11">
        <v>0</v>
      </c>
      <c r="BC161" s="11">
        <v>0</v>
      </c>
      <c r="BD161" s="11">
        <v>0</v>
      </c>
      <c r="BE161" s="11">
        <v>0</v>
      </c>
      <c r="BF161" s="11">
        <v>0</v>
      </c>
      <c r="BG161" s="11">
        <v>0</v>
      </c>
    </row>
    <row r="162" spans="1:59" ht="15" x14ac:dyDescent="0.25">
      <c r="A162" s="141"/>
      <c r="B162">
        <v>1</v>
      </c>
      <c r="C162">
        <v>1</v>
      </c>
      <c r="D162">
        <v>1</v>
      </c>
      <c r="E162" s="11">
        <v>0</v>
      </c>
      <c r="F162" s="11">
        <v>0</v>
      </c>
      <c r="G162" s="11">
        <v>0</v>
      </c>
      <c r="H162" s="11">
        <v>0</v>
      </c>
      <c r="I162" s="11">
        <v>0</v>
      </c>
      <c r="J162" s="11">
        <v>0</v>
      </c>
      <c r="K162" s="11">
        <v>0</v>
      </c>
      <c r="L162" s="11">
        <v>0</v>
      </c>
      <c r="M162" s="11">
        <v>0</v>
      </c>
      <c r="N162" s="11">
        <v>0</v>
      </c>
      <c r="O162" s="11">
        <v>0</v>
      </c>
      <c r="P162" s="11">
        <v>0</v>
      </c>
      <c r="Q162" s="11">
        <v>0</v>
      </c>
      <c r="R162" s="11">
        <v>0</v>
      </c>
      <c r="S162" s="11">
        <v>0</v>
      </c>
      <c r="T162" s="11">
        <v>0</v>
      </c>
      <c r="U162" s="11">
        <v>0</v>
      </c>
      <c r="V162" s="11">
        <v>0</v>
      </c>
      <c r="W162" s="11">
        <v>0</v>
      </c>
      <c r="X162" s="11">
        <v>0</v>
      </c>
      <c r="Y162" s="11">
        <v>0</v>
      </c>
      <c r="Z162" s="11">
        <v>0</v>
      </c>
      <c r="AA162" s="11">
        <v>0</v>
      </c>
      <c r="AB162" s="11">
        <v>0</v>
      </c>
      <c r="AC162" s="11">
        <v>0</v>
      </c>
      <c r="AD162" s="11">
        <v>0</v>
      </c>
      <c r="AE162" s="11">
        <v>0</v>
      </c>
      <c r="AF162" s="11">
        <v>0</v>
      </c>
      <c r="AG162" s="11">
        <v>0</v>
      </c>
      <c r="AH162" s="11">
        <v>0</v>
      </c>
      <c r="AI162" s="11">
        <v>0</v>
      </c>
      <c r="AJ162" s="11">
        <v>0</v>
      </c>
      <c r="AK162" s="11">
        <v>0</v>
      </c>
      <c r="AL162" s="11">
        <v>0</v>
      </c>
      <c r="AM162" s="11">
        <v>0</v>
      </c>
      <c r="AN162" s="11">
        <v>0</v>
      </c>
      <c r="AO162" s="11">
        <v>0</v>
      </c>
      <c r="AP162" s="11">
        <v>0</v>
      </c>
      <c r="AQ162" s="11">
        <v>0</v>
      </c>
      <c r="AR162" s="11">
        <v>0</v>
      </c>
      <c r="AS162" s="11">
        <v>0</v>
      </c>
      <c r="AT162" s="11">
        <v>0</v>
      </c>
      <c r="AU162" s="11">
        <v>0</v>
      </c>
      <c r="AV162" s="11">
        <v>0</v>
      </c>
      <c r="AW162" s="11">
        <v>0</v>
      </c>
      <c r="AX162" s="11">
        <v>0</v>
      </c>
      <c r="AY162" s="11">
        <v>0</v>
      </c>
      <c r="AZ162" s="11">
        <v>0</v>
      </c>
      <c r="BA162" s="11">
        <v>0</v>
      </c>
      <c r="BB162" s="11">
        <v>0</v>
      </c>
      <c r="BC162" s="11">
        <v>0</v>
      </c>
      <c r="BD162" s="11">
        <v>0</v>
      </c>
      <c r="BE162" s="11">
        <v>0</v>
      </c>
      <c r="BF162" s="11">
        <v>0</v>
      </c>
      <c r="BG162" s="11">
        <v>0</v>
      </c>
    </row>
    <row r="163" spans="1:59" ht="15" x14ac:dyDescent="0.25">
      <c r="A163" s="141"/>
      <c r="B163">
        <v>1</v>
      </c>
      <c r="C163">
        <v>1</v>
      </c>
      <c r="D163">
        <v>1</v>
      </c>
      <c r="E163" s="11">
        <v>0</v>
      </c>
      <c r="F163" s="11">
        <v>0</v>
      </c>
      <c r="G163" s="11">
        <v>0</v>
      </c>
      <c r="H163" s="11">
        <v>0</v>
      </c>
      <c r="I163" s="11">
        <v>0</v>
      </c>
      <c r="J163" s="11">
        <v>0</v>
      </c>
      <c r="K163" s="11">
        <v>0</v>
      </c>
      <c r="L163" s="11">
        <v>0</v>
      </c>
      <c r="M163" s="11">
        <v>0</v>
      </c>
      <c r="N163" s="11">
        <v>0</v>
      </c>
      <c r="O163" s="11">
        <v>0</v>
      </c>
      <c r="P163" s="11">
        <v>0</v>
      </c>
      <c r="Q163" s="11">
        <v>0</v>
      </c>
      <c r="R163" s="11">
        <v>0</v>
      </c>
      <c r="S163" s="11">
        <v>0</v>
      </c>
      <c r="T163" s="11">
        <v>0</v>
      </c>
      <c r="U163" s="11">
        <v>0</v>
      </c>
      <c r="V163" s="11">
        <v>0</v>
      </c>
      <c r="W163" s="11">
        <v>0</v>
      </c>
      <c r="X163" s="11">
        <v>0</v>
      </c>
      <c r="Y163" s="11">
        <v>0</v>
      </c>
      <c r="Z163" s="11">
        <v>0</v>
      </c>
      <c r="AA163" s="11">
        <v>0</v>
      </c>
      <c r="AB163" s="11">
        <v>0</v>
      </c>
      <c r="AC163" s="11">
        <v>0</v>
      </c>
      <c r="AD163" s="11">
        <v>0</v>
      </c>
      <c r="AE163" s="11">
        <v>0</v>
      </c>
      <c r="AF163" s="11">
        <v>0</v>
      </c>
      <c r="AG163" s="11">
        <v>0</v>
      </c>
      <c r="AH163" s="11">
        <v>0</v>
      </c>
      <c r="AI163" s="11">
        <v>0</v>
      </c>
      <c r="AJ163" s="11">
        <v>0</v>
      </c>
      <c r="AK163" s="11">
        <v>0</v>
      </c>
      <c r="AL163" s="11">
        <v>0</v>
      </c>
      <c r="AM163" s="11">
        <v>0</v>
      </c>
      <c r="AN163" s="11">
        <v>0</v>
      </c>
      <c r="AO163" s="11">
        <v>0</v>
      </c>
      <c r="AP163" s="11">
        <v>0</v>
      </c>
      <c r="AQ163" s="11">
        <v>0</v>
      </c>
      <c r="AR163" s="11">
        <v>0</v>
      </c>
      <c r="AS163" s="11">
        <v>0</v>
      </c>
      <c r="AT163" s="11">
        <v>0</v>
      </c>
      <c r="AU163" s="11">
        <v>0</v>
      </c>
      <c r="AV163" s="11">
        <v>0</v>
      </c>
      <c r="AW163" s="11">
        <v>0</v>
      </c>
      <c r="AX163" s="11">
        <v>0</v>
      </c>
      <c r="AY163" s="11">
        <v>0</v>
      </c>
      <c r="AZ163" s="11">
        <v>0</v>
      </c>
      <c r="BA163" s="11">
        <v>0</v>
      </c>
      <c r="BB163" s="11">
        <v>0</v>
      </c>
      <c r="BC163" s="11">
        <v>0</v>
      </c>
      <c r="BD163" s="11">
        <v>0</v>
      </c>
      <c r="BE163" s="11">
        <v>0</v>
      </c>
      <c r="BF163" s="11">
        <v>0</v>
      </c>
      <c r="BG163" s="11">
        <v>0</v>
      </c>
    </row>
    <row r="164" spans="1:59" ht="15" x14ac:dyDescent="0.25">
      <c r="A164" s="141"/>
      <c r="B164">
        <v>1</v>
      </c>
      <c r="C164">
        <v>1</v>
      </c>
      <c r="D164">
        <v>1</v>
      </c>
      <c r="E164" s="11">
        <v>0</v>
      </c>
      <c r="F164" s="11">
        <v>0</v>
      </c>
      <c r="G164" s="11">
        <v>0</v>
      </c>
      <c r="H164" s="11">
        <v>0</v>
      </c>
      <c r="I164" s="11">
        <v>0</v>
      </c>
      <c r="J164" s="11">
        <v>0</v>
      </c>
      <c r="K164" s="11">
        <v>0</v>
      </c>
      <c r="L164" s="11">
        <v>0</v>
      </c>
      <c r="M164" s="11">
        <v>0</v>
      </c>
      <c r="N164" s="11">
        <v>0</v>
      </c>
      <c r="O164" s="11">
        <v>0</v>
      </c>
      <c r="P164" s="11">
        <v>0</v>
      </c>
      <c r="Q164" s="11">
        <v>0</v>
      </c>
      <c r="R164" s="11">
        <v>0</v>
      </c>
      <c r="S164" s="11">
        <v>0</v>
      </c>
      <c r="T164" s="11">
        <v>0</v>
      </c>
      <c r="U164" s="11">
        <v>0</v>
      </c>
      <c r="V164" s="11">
        <v>0</v>
      </c>
      <c r="W164" s="11">
        <v>0</v>
      </c>
      <c r="X164" s="11">
        <v>0</v>
      </c>
      <c r="Y164" s="11">
        <v>0</v>
      </c>
      <c r="Z164" s="11">
        <v>0</v>
      </c>
      <c r="AA164" s="11">
        <v>0</v>
      </c>
      <c r="AB164" s="11">
        <v>0</v>
      </c>
      <c r="AC164" s="11">
        <v>0</v>
      </c>
      <c r="AD164" s="11">
        <v>0</v>
      </c>
      <c r="AE164" s="11">
        <v>0</v>
      </c>
      <c r="AF164" s="11">
        <v>0</v>
      </c>
      <c r="AG164" s="11">
        <v>0</v>
      </c>
      <c r="AH164" s="11">
        <v>0</v>
      </c>
      <c r="AI164" s="11">
        <v>0</v>
      </c>
      <c r="AJ164" s="11">
        <v>0</v>
      </c>
      <c r="AK164" s="11">
        <v>0</v>
      </c>
      <c r="AL164" s="11">
        <v>0</v>
      </c>
      <c r="AM164" s="11">
        <v>0</v>
      </c>
      <c r="AN164" s="11">
        <v>0</v>
      </c>
      <c r="AO164" s="11">
        <v>0</v>
      </c>
      <c r="AP164" s="11">
        <v>0</v>
      </c>
      <c r="AQ164" s="11">
        <v>0</v>
      </c>
      <c r="AR164" s="11">
        <v>0</v>
      </c>
      <c r="AS164" s="11">
        <v>0</v>
      </c>
      <c r="AT164" s="11">
        <v>0</v>
      </c>
      <c r="AU164" s="11">
        <v>0</v>
      </c>
      <c r="AV164" s="11">
        <v>0</v>
      </c>
      <c r="AW164" s="11">
        <v>0</v>
      </c>
      <c r="AX164" s="11">
        <v>0</v>
      </c>
      <c r="AY164" s="11">
        <v>0</v>
      </c>
      <c r="AZ164" s="11">
        <v>0</v>
      </c>
      <c r="BA164" s="11">
        <v>0</v>
      </c>
      <c r="BB164" s="11">
        <v>0</v>
      </c>
      <c r="BC164" s="11">
        <v>0</v>
      </c>
      <c r="BD164" s="11">
        <v>0</v>
      </c>
      <c r="BE164" s="11">
        <v>0</v>
      </c>
      <c r="BF164" s="11">
        <v>0</v>
      </c>
      <c r="BG164" s="11">
        <v>0</v>
      </c>
    </row>
    <row r="165" spans="1:59" ht="15" x14ac:dyDescent="0.25">
      <c r="A165" s="141"/>
      <c r="B165">
        <v>1</v>
      </c>
      <c r="C165">
        <v>1</v>
      </c>
      <c r="D165">
        <v>1</v>
      </c>
      <c r="E165" s="11">
        <v>0</v>
      </c>
      <c r="F165" s="11">
        <v>0</v>
      </c>
      <c r="G165" s="11">
        <v>0</v>
      </c>
      <c r="H165" s="11">
        <v>0</v>
      </c>
      <c r="I165" s="11">
        <v>0</v>
      </c>
      <c r="J165" s="11">
        <v>0</v>
      </c>
      <c r="K165" s="11">
        <v>0</v>
      </c>
      <c r="L165" s="11">
        <v>0</v>
      </c>
      <c r="M165" s="11">
        <v>0</v>
      </c>
      <c r="N165" s="11">
        <v>0</v>
      </c>
      <c r="O165" s="11">
        <v>0</v>
      </c>
      <c r="P165" s="11">
        <v>0</v>
      </c>
      <c r="Q165" s="11">
        <v>0</v>
      </c>
      <c r="R165" s="11">
        <v>0</v>
      </c>
      <c r="S165" s="11">
        <v>0</v>
      </c>
      <c r="T165" s="11">
        <v>0</v>
      </c>
      <c r="U165" s="11">
        <v>0</v>
      </c>
      <c r="V165" s="11">
        <v>0</v>
      </c>
      <c r="W165" s="11">
        <v>0</v>
      </c>
      <c r="X165" s="11">
        <v>0</v>
      </c>
      <c r="Y165" s="11">
        <v>0</v>
      </c>
      <c r="Z165" s="11">
        <v>0</v>
      </c>
      <c r="AA165" s="11">
        <v>0</v>
      </c>
      <c r="AB165" s="11">
        <v>0</v>
      </c>
      <c r="AC165" s="11">
        <v>0</v>
      </c>
      <c r="AD165" s="11">
        <v>0</v>
      </c>
      <c r="AE165" s="11">
        <v>0</v>
      </c>
      <c r="AF165" s="11">
        <v>0</v>
      </c>
      <c r="AG165" s="11">
        <v>0</v>
      </c>
      <c r="AH165" s="11">
        <v>0</v>
      </c>
      <c r="AI165" s="11">
        <v>0</v>
      </c>
      <c r="AJ165" s="11">
        <v>0</v>
      </c>
      <c r="AK165" s="11">
        <v>0</v>
      </c>
      <c r="AL165" s="11">
        <v>0</v>
      </c>
      <c r="AM165" s="11">
        <v>0</v>
      </c>
      <c r="AN165" s="11">
        <v>0</v>
      </c>
      <c r="AO165" s="11">
        <v>0</v>
      </c>
      <c r="AP165" s="11">
        <v>0</v>
      </c>
      <c r="AQ165" s="11">
        <v>0</v>
      </c>
      <c r="AR165" s="11">
        <v>0</v>
      </c>
      <c r="AS165" s="11">
        <v>0</v>
      </c>
      <c r="AT165" s="11">
        <v>0</v>
      </c>
      <c r="AU165" s="11">
        <v>0</v>
      </c>
      <c r="AV165" s="11">
        <v>0</v>
      </c>
      <c r="AW165" s="11">
        <v>0</v>
      </c>
      <c r="AX165" s="11">
        <v>0</v>
      </c>
      <c r="AY165" s="11">
        <v>0</v>
      </c>
      <c r="AZ165" s="11">
        <v>0</v>
      </c>
      <c r="BA165" s="11">
        <v>0</v>
      </c>
      <c r="BB165" s="11">
        <v>0</v>
      </c>
      <c r="BC165" s="11">
        <v>0</v>
      </c>
      <c r="BD165" s="11">
        <v>0</v>
      </c>
      <c r="BE165" s="11">
        <v>0</v>
      </c>
      <c r="BF165" s="11">
        <v>0</v>
      </c>
      <c r="BG165" s="11">
        <v>0</v>
      </c>
    </row>
    <row r="166" spans="1:59" ht="15" x14ac:dyDescent="0.25">
      <c r="A166" s="141"/>
      <c r="B166">
        <v>1</v>
      </c>
      <c r="C166">
        <v>1</v>
      </c>
      <c r="D166">
        <v>1</v>
      </c>
      <c r="E166" s="11">
        <v>0</v>
      </c>
      <c r="F166" s="11">
        <v>0</v>
      </c>
      <c r="G166" s="11">
        <v>0</v>
      </c>
      <c r="H166" s="11">
        <v>0</v>
      </c>
      <c r="I166" s="11">
        <v>0</v>
      </c>
      <c r="J166" s="11">
        <v>0</v>
      </c>
      <c r="K166" s="11">
        <v>0</v>
      </c>
      <c r="L166" s="11">
        <v>0</v>
      </c>
      <c r="M166" s="11">
        <v>0</v>
      </c>
      <c r="N166" s="11">
        <v>0</v>
      </c>
      <c r="O166" s="11">
        <v>0</v>
      </c>
      <c r="P166" s="11">
        <v>0</v>
      </c>
      <c r="Q166" s="11">
        <v>0</v>
      </c>
      <c r="R166" s="11">
        <v>0</v>
      </c>
      <c r="S166" s="11">
        <v>0</v>
      </c>
      <c r="T166" s="11">
        <v>0</v>
      </c>
      <c r="U166" s="11">
        <v>0</v>
      </c>
      <c r="V166" s="11">
        <v>0</v>
      </c>
      <c r="W166" s="11">
        <v>0</v>
      </c>
      <c r="X166" s="11">
        <v>0</v>
      </c>
      <c r="Y166" s="11">
        <v>0</v>
      </c>
      <c r="Z166" s="11">
        <v>0</v>
      </c>
      <c r="AA166" s="11">
        <v>0</v>
      </c>
      <c r="AB166" s="11">
        <v>0</v>
      </c>
      <c r="AC166" s="11">
        <v>0</v>
      </c>
      <c r="AD166" s="11">
        <v>0</v>
      </c>
      <c r="AE166" s="11">
        <v>0</v>
      </c>
      <c r="AF166" s="11">
        <v>0</v>
      </c>
      <c r="AG166" s="11">
        <v>0</v>
      </c>
      <c r="AH166" s="11">
        <v>0</v>
      </c>
      <c r="AI166" s="11">
        <v>0</v>
      </c>
      <c r="AJ166" s="11">
        <v>0</v>
      </c>
      <c r="AK166" s="11">
        <v>0</v>
      </c>
      <c r="AL166" s="11">
        <v>0</v>
      </c>
      <c r="AM166" s="11">
        <v>0</v>
      </c>
      <c r="AN166" s="11">
        <v>0</v>
      </c>
      <c r="AO166" s="11">
        <v>0</v>
      </c>
      <c r="AP166" s="11">
        <v>0</v>
      </c>
      <c r="AQ166" s="11">
        <v>0</v>
      </c>
      <c r="AR166" s="11">
        <v>0</v>
      </c>
      <c r="AS166" s="11">
        <v>0</v>
      </c>
      <c r="AT166" s="11">
        <v>0</v>
      </c>
      <c r="AU166" s="11">
        <v>0</v>
      </c>
      <c r="AV166" s="11">
        <v>0</v>
      </c>
      <c r="AW166" s="11">
        <v>0</v>
      </c>
      <c r="AX166" s="11">
        <v>0</v>
      </c>
      <c r="AY166" s="11">
        <v>0</v>
      </c>
      <c r="AZ166" s="11">
        <v>0</v>
      </c>
      <c r="BA166" s="11">
        <v>0</v>
      </c>
      <c r="BB166" s="11">
        <v>0</v>
      </c>
      <c r="BC166" s="11">
        <v>0</v>
      </c>
      <c r="BD166" s="11">
        <v>0</v>
      </c>
      <c r="BE166" s="11">
        <v>0</v>
      </c>
      <c r="BF166" s="11">
        <v>0</v>
      </c>
      <c r="BG166" s="11">
        <v>0</v>
      </c>
    </row>
    <row r="167" spans="1:59" ht="15" x14ac:dyDescent="0.25">
      <c r="A167" s="141"/>
      <c r="B167">
        <v>1</v>
      </c>
      <c r="C167">
        <v>1</v>
      </c>
      <c r="D167">
        <v>1</v>
      </c>
      <c r="E167" s="11">
        <v>0</v>
      </c>
      <c r="F167" s="11">
        <v>0</v>
      </c>
      <c r="G167" s="11">
        <v>0</v>
      </c>
      <c r="H167" s="11">
        <v>0</v>
      </c>
      <c r="I167" s="11">
        <v>0</v>
      </c>
      <c r="J167" s="11">
        <v>0</v>
      </c>
      <c r="K167" s="11">
        <v>0</v>
      </c>
      <c r="L167" s="11">
        <v>0</v>
      </c>
      <c r="M167" s="11">
        <v>0</v>
      </c>
      <c r="N167" s="11">
        <v>0</v>
      </c>
      <c r="O167" s="11">
        <v>0</v>
      </c>
      <c r="P167" s="11">
        <v>0</v>
      </c>
      <c r="Q167" s="11">
        <v>0</v>
      </c>
      <c r="R167" s="11">
        <v>0</v>
      </c>
      <c r="S167" s="11">
        <v>0</v>
      </c>
      <c r="T167" s="11">
        <v>0</v>
      </c>
      <c r="U167" s="11">
        <v>0</v>
      </c>
      <c r="V167" s="11">
        <v>0</v>
      </c>
      <c r="W167" s="11">
        <v>0</v>
      </c>
      <c r="X167" s="11">
        <v>0</v>
      </c>
      <c r="Y167" s="11">
        <v>0</v>
      </c>
      <c r="Z167" s="11">
        <v>0</v>
      </c>
      <c r="AA167" s="11">
        <v>0</v>
      </c>
      <c r="AB167" s="11">
        <v>0</v>
      </c>
      <c r="AC167" s="11">
        <v>0</v>
      </c>
      <c r="AD167" s="11">
        <v>0</v>
      </c>
      <c r="AE167" s="11">
        <v>0</v>
      </c>
      <c r="AF167" s="11">
        <v>0</v>
      </c>
      <c r="AG167" s="11">
        <v>0</v>
      </c>
      <c r="AH167" s="11">
        <v>0</v>
      </c>
      <c r="AI167" s="11">
        <v>0</v>
      </c>
      <c r="AJ167" s="11">
        <v>0</v>
      </c>
      <c r="AK167" s="11">
        <v>0</v>
      </c>
      <c r="AL167" s="11">
        <v>0</v>
      </c>
      <c r="AM167" s="11">
        <v>0</v>
      </c>
      <c r="AN167" s="11">
        <v>0</v>
      </c>
      <c r="AO167" s="11">
        <v>0</v>
      </c>
      <c r="AP167" s="11">
        <v>0</v>
      </c>
      <c r="AQ167" s="11">
        <v>0</v>
      </c>
      <c r="AR167" s="11">
        <v>0</v>
      </c>
      <c r="AS167" s="11">
        <v>0</v>
      </c>
      <c r="AT167" s="11">
        <v>0</v>
      </c>
      <c r="AU167" s="11">
        <v>0</v>
      </c>
      <c r="AV167" s="11">
        <v>0</v>
      </c>
      <c r="AW167" s="11">
        <v>0</v>
      </c>
      <c r="AX167" s="11">
        <v>0</v>
      </c>
      <c r="AY167" s="11">
        <v>0</v>
      </c>
      <c r="AZ167" s="11">
        <v>0</v>
      </c>
      <c r="BA167" s="11">
        <v>0</v>
      </c>
      <c r="BB167" s="11">
        <v>0</v>
      </c>
      <c r="BC167" s="11">
        <v>0</v>
      </c>
      <c r="BD167" s="11">
        <v>0</v>
      </c>
      <c r="BE167" s="11">
        <v>0</v>
      </c>
      <c r="BF167" s="11">
        <v>0</v>
      </c>
      <c r="BG167" s="11">
        <v>0</v>
      </c>
    </row>
    <row r="168" spans="1:59" ht="15" x14ac:dyDescent="0.25">
      <c r="A168" s="141"/>
      <c r="B168">
        <v>1</v>
      </c>
      <c r="C168">
        <v>1</v>
      </c>
      <c r="D168">
        <v>1</v>
      </c>
      <c r="E168" s="11">
        <v>0</v>
      </c>
      <c r="F168" s="11">
        <v>0</v>
      </c>
      <c r="G168" s="11">
        <v>0</v>
      </c>
      <c r="H168" s="11">
        <v>0</v>
      </c>
      <c r="I168" s="11">
        <v>0</v>
      </c>
      <c r="J168" s="11">
        <v>0</v>
      </c>
      <c r="K168" s="11">
        <v>0</v>
      </c>
      <c r="L168" s="11">
        <v>0</v>
      </c>
      <c r="M168" s="11">
        <v>0</v>
      </c>
      <c r="N168" s="11">
        <v>0</v>
      </c>
      <c r="O168" s="11">
        <v>0</v>
      </c>
      <c r="P168" s="11">
        <v>0</v>
      </c>
      <c r="Q168" s="11">
        <v>0</v>
      </c>
      <c r="R168" s="11">
        <v>0</v>
      </c>
      <c r="S168" s="11">
        <v>0</v>
      </c>
      <c r="T168" s="11">
        <v>0</v>
      </c>
      <c r="U168" s="11">
        <v>0</v>
      </c>
      <c r="V168" s="11">
        <v>0</v>
      </c>
      <c r="W168" s="11">
        <v>0</v>
      </c>
      <c r="X168" s="11">
        <v>0</v>
      </c>
      <c r="Y168" s="11">
        <v>0</v>
      </c>
      <c r="Z168" s="11">
        <v>0</v>
      </c>
      <c r="AA168" s="11">
        <v>0</v>
      </c>
      <c r="AB168" s="11">
        <v>0</v>
      </c>
      <c r="AC168" s="11">
        <v>0</v>
      </c>
      <c r="AD168" s="11">
        <v>0</v>
      </c>
      <c r="AE168" s="11">
        <v>0</v>
      </c>
      <c r="AF168" s="11">
        <v>0</v>
      </c>
      <c r="AG168" s="11">
        <v>0</v>
      </c>
      <c r="AH168" s="11">
        <v>0</v>
      </c>
      <c r="AI168" s="11">
        <v>0</v>
      </c>
      <c r="AJ168" s="11">
        <v>0</v>
      </c>
      <c r="AK168" s="11">
        <v>0</v>
      </c>
      <c r="AL168" s="11">
        <v>0</v>
      </c>
      <c r="AM168" s="11">
        <v>0</v>
      </c>
      <c r="AN168" s="11">
        <v>0</v>
      </c>
      <c r="AO168" s="11">
        <v>0</v>
      </c>
      <c r="AP168" s="11">
        <v>0</v>
      </c>
      <c r="AQ168" s="11">
        <v>0</v>
      </c>
      <c r="AR168" s="11">
        <v>0</v>
      </c>
      <c r="AS168" s="11">
        <v>0</v>
      </c>
      <c r="AT168" s="11">
        <v>0</v>
      </c>
      <c r="AU168" s="11">
        <v>0</v>
      </c>
      <c r="AV168" s="11">
        <v>0</v>
      </c>
      <c r="AW168" s="11">
        <v>0</v>
      </c>
      <c r="AX168" s="11">
        <v>0</v>
      </c>
      <c r="AY168" s="11">
        <v>0</v>
      </c>
      <c r="AZ168" s="11">
        <v>0</v>
      </c>
      <c r="BA168" s="11">
        <v>0</v>
      </c>
      <c r="BB168" s="11">
        <v>0</v>
      </c>
      <c r="BC168" s="11">
        <v>0</v>
      </c>
      <c r="BD168" s="11">
        <v>0</v>
      </c>
      <c r="BE168" s="11">
        <v>0</v>
      </c>
      <c r="BF168" s="11">
        <v>0</v>
      </c>
      <c r="BG168" s="11">
        <v>0</v>
      </c>
    </row>
    <row r="169" spans="1:59" ht="15" x14ac:dyDescent="0.25">
      <c r="A169" s="141"/>
      <c r="B169">
        <v>1</v>
      </c>
      <c r="C169">
        <v>1</v>
      </c>
      <c r="D169">
        <v>1</v>
      </c>
      <c r="E169" s="11">
        <v>0</v>
      </c>
      <c r="F169" s="11">
        <v>0</v>
      </c>
      <c r="G169" s="11">
        <v>0</v>
      </c>
      <c r="H169" s="11">
        <v>0</v>
      </c>
      <c r="I169" s="11">
        <v>0</v>
      </c>
      <c r="J169" s="11">
        <v>0</v>
      </c>
      <c r="K169" s="11">
        <v>0</v>
      </c>
      <c r="L169" s="11">
        <v>0</v>
      </c>
      <c r="M169" s="11">
        <v>0</v>
      </c>
      <c r="N169" s="11">
        <v>0</v>
      </c>
      <c r="O169" s="11">
        <v>0</v>
      </c>
      <c r="P169" s="11">
        <v>0</v>
      </c>
      <c r="Q169" s="11">
        <v>0</v>
      </c>
      <c r="R169" s="11">
        <v>0</v>
      </c>
      <c r="S169" s="11">
        <v>0</v>
      </c>
      <c r="T169" s="11">
        <v>0</v>
      </c>
      <c r="U169" s="11">
        <v>0</v>
      </c>
      <c r="V169" s="11">
        <v>0</v>
      </c>
      <c r="W169" s="11">
        <v>0</v>
      </c>
      <c r="X169" s="11">
        <v>0</v>
      </c>
      <c r="Y169" s="11">
        <v>0</v>
      </c>
      <c r="Z169" s="11">
        <v>0</v>
      </c>
      <c r="AA169" s="11">
        <v>0</v>
      </c>
      <c r="AB169" s="11">
        <v>0</v>
      </c>
      <c r="AC169" s="11">
        <v>0</v>
      </c>
      <c r="AD169" s="11">
        <v>0</v>
      </c>
      <c r="AE169" s="11">
        <v>0</v>
      </c>
      <c r="AF169" s="11">
        <v>0</v>
      </c>
      <c r="AG169" s="11">
        <v>0</v>
      </c>
      <c r="AH169" s="11">
        <v>0</v>
      </c>
      <c r="AI169" s="11">
        <v>0</v>
      </c>
      <c r="AJ169" s="11">
        <v>0</v>
      </c>
      <c r="AK169" s="11">
        <v>0</v>
      </c>
      <c r="AL169" s="11">
        <v>0</v>
      </c>
      <c r="AM169" s="11">
        <v>0</v>
      </c>
      <c r="AN169" s="11">
        <v>0</v>
      </c>
      <c r="AO169" s="11">
        <v>0</v>
      </c>
      <c r="AP169" s="11">
        <v>0</v>
      </c>
      <c r="AQ169" s="11">
        <v>0</v>
      </c>
      <c r="AR169" s="11">
        <v>0</v>
      </c>
      <c r="AS169" s="11">
        <v>0</v>
      </c>
      <c r="AT169" s="11">
        <v>0</v>
      </c>
      <c r="AU169" s="11">
        <v>0</v>
      </c>
      <c r="AV169" s="11">
        <v>0</v>
      </c>
      <c r="AW169" s="11">
        <v>0</v>
      </c>
      <c r="AX169" s="11">
        <v>0</v>
      </c>
      <c r="AY169" s="11">
        <v>0</v>
      </c>
      <c r="AZ169" s="11">
        <v>0</v>
      </c>
      <c r="BA169" s="11">
        <v>0</v>
      </c>
      <c r="BB169" s="11">
        <v>0</v>
      </c>
      <c r="BC169" s="11">
        <v>0</v>
      </c>
      <c r="BD169" s="11">
        <v>0</v>
      </c>
      <c r="BE169" s="11">
        <v>0</v>
      </c>
      <c r="BF169" s="11">
        <v>0</v>
      </c>
      <c r="BG169" s="11">
        <v>0</v>
      </c>
    </row>
    <row r="170" spans="1:59" ht="15" x14ac:dyDescent="0.25">
      <c r="A170" s="141"/>
      <c r="B170">
        <v>1</v>
      </c>
      <c r="C170">
        <v>1</v>
      </c>
      <c r="D170">
        <v>1</v>
      </c>
      <c r="E170" s="11">
        <v>0</v>
      </c>
      <c r="F170" s="11">
        <v>0</v>
      </c>
      <c r="G170" s="11">
        <v>0</v>
      </c>
      <c r="H170" s="11">
        <v>0</v>
      </c>
      <c r="I170" s="11">
        <v>0</v>
      </c>
      <c r="J170" s="11">
        <v>0</v>
      </c>
      <c r="K170" s="11">
        <v>0</v>
      </c>
      <c r="L170" s="11">
        <v>0</v>
      </c>
      <c r="M170" s="11">
        <v>0</v>
      </c>
      <c r="N170" s="11">
        <v>0</v>
      </c>
      <c r="O170" s="11">
        <v>0</v>
      </c>
      <c r="P170" s="11">
        <v>0</v>
      </c>
      <c r="Q170" s="11">
        <v>0</v>
      </c>
      <c r="R170" s="11">
        <v>0</v>
      </c>
      <c r="S170" s="11">
        <v>0</v>
      </c>
      <c r="T170" s="11">
        <v>0</v>
      </c>
      <c r="U170" s="11">
        <v>0</v>
      </c>
      <c r="V170" s="11">
        <v>0</v>
      </c>
      <c r="W170" s="11">
        <v>0</v>
      </c>
      <c r="X170" s="11">
        <v>0</v>
      </c>
      <c r="Y170" s="11">
        <v>0</v>
      </c>
      <c r="Z170" s="11">
        <v>0</v>
      </c>
      <c r="AA170" s="11">
        <v>0</v>
      </c>
      <c r="AB170" s="11">
        <v>0</v>
      </c>
      <c r="AC170" s="11">
        <v>0</v>
      </c>
      <c r="AD170" s="11">
        <v>0</v>
      </c>
      <c r="AE170" s="11">
        <v>0</v>
      </c>
      <c r="AF170" s="11">
        <v>0</v>
      </c>
      <c r="AG170" s="11">
        <v>0</v>
      </c>
      <c r="AH170" s="11">
        <v>0</v>
      </c>
      <c r="AI170" s="11">
        <v>0</v>
      </c>
      <c r="AJ170" s="11">
        <v>0</v>
      </c>
      <c r="AK170" s="11">
        <v>0</v>
      </c>
      <c r="AL170" s="11">
        <v>0</v>
      </c>
      <c r="AM170" s="11">
        <v>0</v>
      </c>
      <c r="AN170" s="11">
        <v>0</v>
      </c>
      <c r="AO170" s="11">
        <v>0</v>
      </c>
      <c r="AP170" s="11">
        <v>0</v>
      </c>
      <c r="AQ170" s="11">
        <v>0</v>
      </c>
      <c r="AR170" s="11">
        <v>0</v>
      </c>
      <c r="AS170" s="11">
        <v>0</v>
      </c>
      <c r="AT170" s="11">
        <v>0</v>
      </c>
      <c r="AU170" s="11">
        <v>0</v>
      </c>
      <c r="AV170" s="11">
        <v>0</v>
      </c>
      <c r="AW170" s="11">
        <v>0</v>
      </c>
      <c r="AX170" s="11">
        <v>0</v>
      </c>
      <c r="AY170" s="11">
        <v>0</v>
      </c>
      <c r="AZ170" s="11">
        <v>0</v>
      </c>
      <c r="BA170" s="11">
        <v>0</v>
      </c>
      <c r="BB170" s="11">
        <v>0</v>
      </c>
      <c r="BC170" s="11">
        <v>0</v>
      </c>
      <c r="BD170" s="11">
        <v>0</v>
      </c>
      <c r="BE170" s="11">
        <v>0</v>
      </c>
      <c r="BF170" s="11">
        <v>0</v>
      </c>
      <c r="BG170" s="11">
        <v>0</v>
      </c>
    </row>
    <row r="171" spans="1:59" ht="15" x14ac:dyDescent="0.25">
      <c r="A171" s="141"/>
      <c r="B171">
        <v>1</v>
      </c>
      <c r="C171">
        <v>1</v>
      </c>
      <c r="D171">
        <v>1</v>
      </c>
      <c r="E171" s="11">
        <v>0</v>
      </c>
      <c r="F171" s="11">
        <v>0</v>
      </c>
      <c r="G171" s="11">
        <v>0</v>
      </c>
      <c r="H171" s="11">
        <v>0</v>
      </c>
      <c r="I171" s="11">
        <v>0</v>
      </c>
      <c r="J171" s="11">
        <v>0</v>
      </c>
      <c r="K171" s="11">
        <v>0</v>
      </c>
      <c r="L171" s="11">
        <v>0</v>
      </c>
      <c r="M171" s="11">
        <v>0</v>
      </c>
      <c r="N171" s="11">
        <v>0</v>
      </c>
      <c r="O171" s="11">
        <v>0</v>
      </c>
      <c r="P171" s="11">
        <v>0</v>
      </c>
      <c r="Q171" s="11">
        <v>0</v>
      </c>
      <c r="R171" s="11">
        <v>0</v>
      </c>
      <c r="S171" s="11">
        <v>0</v>
      </c>
      <c r="T171" s="11">
        <v>0</v>
      </c>
      <c r="U171" s="11">
        <v>0</v>
      </c>
      <c r="V171" s="11">
        <v>0</v>
      </c>
      <c r="W171" s="11">
        <v>0</v>
      </c>
      <c r="X171" s="11">
        <v>0</v>
      </c>
      <c r="Y171" s="11">
        <v>0</v>
      </c>
      <c r="Z171" s="11">
        <v>0</v>
      </c>
      <c r="AA171" s="11">
        <v>0</v>
      </c>
      <c r="AB171" s="11">
        <v>0</v>
      </c>
      <c r="AC171" s="11">
        <v>0</v>
      </c>
      <c r="AD171" s="11">
        <v>0</v>
      </c>
      <c r="AE171" s="11">
        <v>0</v>
      </c>
      <c r="AF171" s="11">
        <v>0</v>
      </c>
      <c r="AG171" s="11">
        <v>0</v>
      </c>
      <c r="AH171" s="11">
        <v>0</v>
      </c>
      <c r="AI171" s="11">
        <v>0</v>
      </c>
      <c r="AJ171" s="11">
        <v>0</v>
      </c>
      <c r="AK171" s="11">
        <v>0</v>
      </c>
      <c r="AL171" s="11">
        <v>0</v>
      </c>
      <c r="AM171" s="11">
        <v>0</v>
      </c>
      <c r="AN171" s="11">
        <v>0</v>
      </c>
      <c r="AO171" s="11">
        <v>0</v>
      </c>
      <c r="AP171" s="11">
        <v>0</v>
      </c>
      <c r="AQ171" s="11">
        <v>0</v>
      </c>
      <c r="AR171" s="11">
        <v>0</v>
      </c>
      <c r="AS171" s="11">
        <v>0</v>
      </c>
      <c r="AT171" s="11">
        <v>0</v>
      </c>
      <c r="AU171" s="11">
        <v>0</v>
      </c>
      <c r="AV171" s="11">
        <v>0</v>
      </c>
      <c r="AW171" s="11">
        <v>0</v>
      </c>
      <c r="AX171" s="11">
        <v>0</v>
      </c>
      <c r="AY171" s="11">
        <v>0</v>
      </c>
      <c r="AZ171" s="11">
        <v>0</v>
      </c>
      <c r="BA171" s="11">
        <v>0</v>
      </c>
      <c r="BB171" s="11">
        <v>0</v>
      </c>
      <c r="BC171" s="11">
        <v>0</v>
      </c>
      <c r="BD171" s="11">
        <v>0</v>
      </c>
      <c r="BE171" s="11">
        <v>0</v>
      </c>
      <c r="BF171" s="11">
        <v>0</v>
      </c>
      <c r="BG171" s="11">
        <v>0</v>
      </c>
    </row>
    <row r="172" spans="1:59" ht="15" x14ac:dyDescent="0.25">
      <c r="A172" s="141"/>
      <c r="B172">
        <v>1</v>
      </c>
      <c r="C172">
        <v>1</v>
      </c>
      <c r="D172">
        <v>1</v>
      </c>
      <c r="E172" s="11">
        <v>0</v>
      </c>
      <c r="F172" s="11">
        <v>0</v>
      </c>
      <c r="G172" s="11">
        <v>0</v>
      </c>
      <c r="H172" s="11">
        <v>0</v>
      </c>
      <c r="I172" s="11">
        <v>0</v>
      </c>
      <c r="J172" s="11">
        <v>0</v>
      </c>
      <c r="K172" s="11">
        <v>0</v>
      </c>
      <c r="L172" s="11">
        <v>0</v>
      </c>
      <c r="M172" s="11">
        <v>0</v>
      </c>
      <c r="N172" s="11">
        <v>0</v>
      </c>
      <c r="O172" s="11">
        <v>0</v>
      </c>
      <c r="P172" s="11">
        <v>0</v>
      </c>
      <c r="Q172" s="11">
        <v>0</v>
      </c>
      <c r="R172" s="11">
        <v>0</v>
      </c>
      <c r="S172" s="11">
        <v>0</v>
      </c>
      <c r="T172" s="11">
        <v>0</v>
      </c>
      <c r="U172" s="11">
        <v>0</v>
      </c>
      <c r="V172" s="11">
        <v>0</v>
      </c>
      <c r="W172" s="11">
        <v>0</v>
      </c>
      <c r="X172" s="11">
        <v>0</v>
      </c>
      <c r="Y172" s="11">
        <v>0</v>
      </c>
      <c r="Z172" s="11">
        <v>0</v>
      </c>
      <c r="AA172" s="11">
        <v>0</v>
      </c>
      <c r="AB172" s="11">
        <v>0</v>
      </c>
      <c r="AC172" s="11">
        <v>0</v>
      </c>
      <c r="AD172" s="11">
        <v>0</v>
      </c>
      <c r="AE172" s="11">
        <v>0</v>
      </c>
      <c r="AF172" s="11">
        <v>0</v>
      </c>
      <c r="AG172" s="11">
        <v>0</v>
      </c>
      <c r="AH172" s="11">
        <v>0</v>
      </c>
      <c r="AI172" s="11">
        <v>0</v>
      </c>
      <c r="AJ172" s="11">
        <v>0</v>
      </c>
      <c r="AK172" s="11">
        <v>0</v>
      </c>
      <c r="AL172" s="11">
        <v>0</v>
      </c>
      <c r="AM172" s="11">
        <v>0</v>
      </c>
      <c r="AN172" s="11">
        <v>0</v>
      </c>
      <c r="AO172" s="11">
        <v>0</v>
      </c>
      <c r="AP172" s="11">
        <v>0</v>
      </c>
      <c r="AQ172" s="11">
        <v>0</v>
      </c>
      <c r="AR172" s="11">
        <v>0</v>
      </c>
      <c r="AS172" s="11">
        <v>0</v>
      </c>
      <c r="AT172" s="11">
        <v>0</v>
      </c>
      <c r="AU172" s="11">
        <v>0</v>
      </c>
      <c r="AV172" s="11">
        <v>0</v>
      </c>
      <c r="AW172" s="11">
        <v>0</v>
      </c>
      <c r="AX172" s="11">
        <v>0</v>
      </c>
      <c r="AY172" s="11">
        <v>0</v>
      </c>
      <c r="AZ172" s="11">
        <v>0</v>
      </c>
      <c r="BA172" s="11">
        <v>0</v>
      </c>
      <c r="BB172" s="11">
        <v>0</v>
      </c>
      <c r="BC172" s="11">
        <v>0</v>
      </c>
      <c r="BD172" s="11">
        <v>0</v>
      </c>
      <c r="BE172" s="11">
        <v>0</v>
      </c>
      <c r="BF172" s="11">
        <v>0</v>
      </c>
      <c r="BG172" s="11">
        <v>0</v>
      </c>
    </row>
    <row r="173" spans="1:59" ht="15" x14ac:dyDescent="0.25">
      <c r="A173" s="141"/>
      <c r="B173">
        <v>1</v>
      </c>
      <c r="C173">
        <v>1</v>
      </c>
      <c r="D173">
        <v>1</v>
      </c>
      <c r="E173" s="11">
        <v>0</v>
      </c>
      <c r="F173" s="11">
        <v>0</v>
      </c>
      <c r="G173" s="11">
        <v>0</v>
      </c>
      <c r="H173" s="11">
        <v>0</v>
      </c>
      <c r="I173" s="11">
        <v>0</v>
      </c>
      <c r="J173" s="11">
        <v>0</v>
      </c>
      <c r="K173" s="11">
        <v>0</v>
      </c>
      <c r="L173" s="11">
        <v>0</v>
      </c>
      <c r="M173" s="11">
        <v>0</v>
      </c>
      <c r="N173" s="11">
        <v>0</v>
      </c>
      <c r="O173" s="11">
        <v>0</v>
      </c>
      <c r="P173" s="11">
        <v>0</v>
      </c>
      <c r="Q173" s="11">
        <v>0</v>
      </c>
      <c r="R173" s="11">
        <v>0</v>
      </c>
      <c r="S173" s="11">
        <v>0</v>
      </c>
      <c r="T173" s="11">
        <v>0</v>
      </c>
      <c r="U173" s="11">
        <v>0</v>
      </c>
      <c r="V173" s="11">
        <v>0</v>
      </c>
      <c r="W173" s="11">
        <v>0</v>
      </c>
      <c r="X173" s="11">
        <v>0</v>
      </c>
      <c r="Y173" s="11">
        <v>0</v>
      </c>
      <c r="Z173" s="11">
        <v>0</v>
      </c>
      <c r="AA173" s="11">
        <v>0</v>
      </c>
      <c r="AB173" s="11">
        <v>0</v>
      </c>
      <c r="AC173" s="11">
        <v>0</v>
      </c>
      <c r="AD173" s="11">
        <v>0</v>
      </c>
      <c r="AE173" s="11">
        <v>0</v>
      </c>
      <c r="AF173" s="11">
        <v>0</v>
      </c>
      <c r="AG173" s="11">
        <v>0</v>
      </c>
      <c r="AH173" s="11">
        <v>0</v>
      </c>
      <c r="AI173" s="11">
        <v>0</v>
      </c>
      <c r="AJ173" s="11">
        <v>0</v>
      </c>
      <c r="AK173" s="11">
        <v>0</v>
      </c>
      <c r="AL173" s="11">
        <v>0</v>
      </c>
      <c r="AM173" s="11">
        <v>0</v>
      </c>
      <c r="AN173" s="11">
        <v>0</v>
      </c>
      <c r="AO173" s="11">
        <v>0</v>
      </c>
      <c r="AP173" s="11">
        <v>0</v>
      </c>
      <c r="AQ173" s="11">
        <v>0</v>
      </c>
      <c r="AR173" s="11">
        <v>0</v>
      </c>
      <c r="AS173" s="11">
        <v>0</v>
      </c>
      <c r="AT173" s="11">
        <v>0</v>
      </c>
      <c r="AU173" s="11">
        <v>0</v>
      </c>
      <c r="AV173" s="11">
        <v>0</v>
      </c>
      <c r="AW173" s="11">
        <v>0</v>
      </c>
      <c r="AX173" s="11">
        <v>0</v>
      </c>
      <c r="AY173" s="11">
        <v>0</v>
      </c>
      <c r="AZ173" s="11">
        <v>0</v>
      </c>
      <c r="BA173" s="11">
        <v>0</v>
      </c>
      <c r="BB173" s="11">
        <v>0</v>
      </c>
      <c r="BC173" s="11">
        <v>0</v>
      </c>
      <c r="BD173" s="11">
        <v>0</v>
      </c>
      <c r="BE173" s="11">
        <v>0</v>
      </c>
      <c r="BF173" s="11">
        <v>0</v>
      </c>
      <c r="BG173" s="11">
        <v>0</v>
      </c>
    </row>
    <row r="174" spans="1:59" ht="15" x14ac:dyDescent="0.25">
      <c r="A174" s="141"/>
      <c r="B174">
        <v>1</v>
      </c>
      <c r="C174">
        <v>1</v>
      </c>
      <c r="D174">
        <v>1</v>
      </c>
      <c r="E174" s="11">
        <v>0</v>
      </c>
      <c r="F174" s="11">
        <v>0</v>
      </c>
      <c r="G174" s="11">
        <v>0</v>
      </c>
      <c r="H174" s="11">
        <v>0</v>
      </c>
      <c r="I174" s="11">
        <v>0</v>
      </c>
      <c r="J174" s="11">
        <v>0</v>
      </c>
      <c r="K174" s="11">
        <v>0</v>
      </c>
      <c r="L174" s="11">
        <v>0</v>
      </c>
      <c r="M174" s="11">
        <v>0</v>
      </c>
      <c r="N174" s="11">
        <v>0</v>
      </c>
      <c r="O174" s="11">
        <v>0</v>
      </c>
      <c r="P174" s="11">
        <v>0</v>
      </c>
      <c r="Q174" s="11">
        <v>0</v>
      </c>
      <c r="R174" s="11">
        <v>0</v>
      </c>
      <c r="S174" s="11">
        <v>0</v>
      </c>
      <c r="T174" s="11">
        <v>0</v>
      </c>
      <c r="U174" s="11">
        <v>0</v>
      </c>
      <c r="V174" s="11">
        <v>0</v>
      </c>
      <c r="W174" s="11">
        <v>0</v>
      </c>
      <c r="X174" s="11">
        <v>0</v>
      </c>
      <c r="Y174" s="11">
        <v>0</v>
      </c>
      <c r="Z174" s="11">
        <v>0</v>
      </c>
      <c r="AA174" s="11">
        <v>0</v>
      </c>
      <c r="AB174" s="11">
        <v>0</v>
      </c>
      <c r="AC174" s="11">
        <v>0</v>
      </c>
      <c r="AD174" s="11">
        <v>0</v>
      </c>
      <c r="AE174" s="11">
        <v>0</v>
      </c>
      <c r="AF174" s="11">
        <v>0</v>
      </c>
      <c r="AG174" s="11">
        <v>0</v>
      </c>
      <c r="AH174" s="11">
        <v>0</v>
      </c>
      <c r="AI174" s="11">
        <v>0</v>
      </c>
      <c r="AJ174" s="11">
        <v>0</v>
      </c>
      <c r="AK174" s="11">
        <v>0</v>
      </c>
      <c r="AL174" s="11">
        <v>0</v>
      </c>
      <c r="AM174" s="11">
        <v>0</v>
      </c>
      <c r="AN174" s="11">
        <v>0</v>
      </c>
      <c r="AO174" s="11">
        <v>0</v>
      </c>
      <c r="AP174" s="11">
        <v>0</v>
      </c>
      <c r="AQ174" s="11">
        <v>0</v>
      </c>
      <c r="AR174" s="11">
        <v>0</v>
      </c>
      <c r="AS174" s="11">
        <v>0</v>
      </c>
      <c r="AT174" s="11">
        <v>0</v>
      </c>
      <c r="AU174" s="11">
        <v>0</v>
      </c>
      <c r="AV174" s="11">
        <v>0</v>
      </c>
      <c r="AW174" s="11">
        <v>0</v>
      </c>
      <c r="AX174" s="11">
        <v>0</v>
      </c>
      <c r="AY174" s="11">
        <v>0</v>
      </c>
      <c r="AZ174" s="11">
        <v>0</v>
      </c>
      <c r="BA174" s="11">
        <v>0</v>
      </c>
      <c r="BB174" s="11">
        <v>0</v>
      </c>
      <c r="BC174" s="11">
        <v>0</v>
      </c>
      <c r="BD174" s="11">
        <v>0</v>
      </c>
      <c r="BE174" s="11">
        <v>0</v>
      </c>
      <c r="BF174" s="11">
        <v>0</v>
      </c>
      <c r="BG174" s="11">
        <v>0</v>
      </c>
    </row>
    <row r="175" spans="1:59" ht="15" x14ac:dyDescent="0.25">
      <c r="A175" s="141"/>
      <c r="B175">
        <v>1</v>
      </c>
      <c r="C175">
        <v>1</v>
      </c>
      <c r="D175">
        <v>1</v>
      </c>
      <c r="E175" s="11">
        <v>0</v>
      </c>
      <c r="F175" s="11">
        <v>0</v>
      </c>
      <c r="G175" s="11">
        <v>0</v>
      </c>
      <c r="H175" s="11">
        <v>0</v>
      </c>
      <c r="I175" s="11">
        <v>0</v>
      </c>
      <c r="J175" s="11">
        <v>0</v>
      </c>
      <c r="K175" s="11">
        <v>0</v>
      </c>
      <c r="L175" s="11">
        <v>0</v>
      </c>
      <c r="M175" s="11">
        <v>0</v>
      </c>
      <c r="N175" s="11">
        <v>0</v>
      </c>
      <c r="O175" s="11">
        <v>0</v>
      </c>
      <c r="P175" s="11">
        <v>0</v>
      </c>
      <c r="Q175" s="11">
        <v>0</v>
      </c>
      <c r="R175" s="11">
        <v>0</v>
      </c>
      <c r="S175" s="11">
        <v>0</v>
      </c>
      <c r="T175" s="11">
        <v>0</v>
      </c>
      <c r="U175" s="11">
        <v>0</v>
      </c>
      <c r="V175" s="11">
        <v>0</v>
      </c>
      <c r="W175" s="11">
        <v>0</v>
      </c>
      <c r="X175" s="11">
        <v>0</v>
      </c>
      <c r="Y175" s="11">
        <v>0</v>
      </c>
      <c r="Z175" s="11">
        <v>0</v>
      </c>
      <c r="AA175" s="11">
        <v>0</v>
      </c>
      <c r="AB175" s="11">
        <v>0</v>
      </c>
      <c r="AC175" s="11">
        <v>0</v>
      </c>
      <c r="AD175" s="11">
        <v>0</v>
      </c>
      <c r="AE175" s="11">
        <v>0</v>
      </c>
      <c r="AF175" s="11">
        <v>0</v>
      </c>
      <c r="AG175" s="11">
        <v>0</v>
      </c>
      <c r="AH175" s="11">
        <v>0</v>
      </c>
      <c r="AI175" s="11">
        <v>0</v>
      </c>
      <c r="AJ175" s="11">
        <v>0</v>
      </c>
      <c r="AK175" s="11">
        <v>0</v>
      </c>
      <c r="AL175" s="11">
        <v>0</v>
      </c>
      <c r="AM175" s="11">
        <v>0</v>
      </c>
      <c r="AN175" s="11">
        <v>0</v>
      </c>
      <c r="AO175" s="11">
        <v>0</v>
      </c>
      <c r="AP175" s="11">
        <v>0</v>
      </c>
      <c r="AQ175" s="11">
        <v>0</v>
      </c>
      <c r="AR175" s="11">
        <v>0</v>
      </c>
      <c r="AS175" s="11">
        <v>0</v>
      </c>
      <c r="AT175" s="11">
        <v>0</v>
      </c>
      <c r="AU175" s="11">
        <v>0</v>
      </c>
      <c r="AV175" s="11">
        <v>0</v>
      </c>
      <c r="AW175" s="11">
        <v>0</v>
      </c>
      <c r="AX175" s="11">
        <v>0</v>
      </c>
      <c r="AY175" s="11">
        <v>0</v>
      </c>
      <c r="AZ175" s="11">
        <v>0</v>
      </c>
      <c r="BA175" s="11">
        <v>0</v>
      </c>
      <c r="BB175" s="11">
        <v>0</v>
      </c>
      <c r="BC175" s="11">
        <v>0</v>
      </c>
      <c r="BD175" s="11">
        <v>0</v>
      </c>
      <c r="BE175" s="11">
        <v>0</v>
      </c>
      <c r="BF175" s="11">
        <v>0</v>
      </c>
      <c r="BG175" s="11">
        <v>0</v>
      </c>
    </row>
    <row r="176" spans="1:59" ht="15" x14ac:dyDescent="0.25">
      <c r="A176" s="141"/>
      <c r="B176">
        <v>1</v>
      </c>
      <c r="C176">
        <v>1</v>
      </c>
      <c r="D176">
        <v>1</v>
      </c>
      <c r="E176" s="11">
        <v>0</v>
      </c>
      <c r="F176" s="11">
        <v>0</v>
      </c>
      <c r="G176" s="11">
        <v>0</v>
      </c>
      <c r="H176" s="11">
        <v>0</v>
      </c>
      <c r="I176" s="11">
        <v>0</v>
      </c>
      <c r="J176" s="11">
        <v>0</v>
      </c>
      <c r="K176" s="11">
        <v>0</v>
      </c>
      <c r="L176" s="11">
        <v>0</v>
      </c>
      <c r="M176" s="11">
        <v>0</v>
      </c>
      <c r="N176" s="11">
        <v>0</v>
      </c>
      <c r="O176" s="11">
        <v>0</v>
      </c>
      <c r="P176" s="11">
        <v>0</v>
      </c>
      <c r="Q176" s="11">
        <v>0</v>
      </c>
      <c r="R176" s="11">
        <v>0</v>
      </c>
      <c r="S176" s="11">
        <v>0</v>
      </c>
      <c r="T176" s="11">
        <v>0</v>
      </c>
      <c r="U176" s="11">
        <v>0</v>
      </c>
      <c r="V176" s="11">
        <v>0</v>
      </c>
      <c r="W176" s="11">
        <v>0</v>
      </c>
      <c r="X176" s="11">
        <v>0</v>
      </c>
      <c r="Y176" s="11">
        <v>0</v>
      </c>
      <c r="Z176" s="11">
        <v>0</v>
      </c>
      <c r="AA176" s="11">
        <v>0</v>
      </c>
      <c r="AB176" s="11">
        <v>0</v>
      </c>
      <c r="AC176" s="11">
        <v>0</v>
      </c>
      <c r="AD176" s="11">
        <v>0</v>
      </c>
      <c r="AE176" s="11">
        <v>0</v>
      </c>
      <c r="AF176" s="11">
        <v>0</v>
      </c>
      <c r="AG176" s="11">
        <v>0</v>
      </c>
      <c r="AH176" s="11">
        <v>0</v>
      </c>
      <c r="AI176" s="11">
        <v>0</v>
      </c>
      <c r="AJ176" s="11">
        <v>0</v>
      </c>
      <c r="AK176" s="11">
        <v>0</v>
      </c>
      <c r="AL176" s="11">
        <v>0</v>
      </c>
      <c r="AM176" s="11">
        <v>0</v>
      </c>
      <c r="AN176" s="11">
        <v>0</v>
      </c>
      <c r="AO176" s="11">
        <v>0</v>
      </c>
      <c r="AP176" s="11">
        <v>0</v>
      </c>
      <c r="AQ176" s="11">
        <v>0</v>
      </c>
      <c r="AR176" s="11">
        <v>0</v>
      </c>
      <c r="AS176" s="11">
        <v>0</v>
      </c>
      <c r="AT176" s="11">
        <v>0</v>
      </c>
      <c r="AU176" s="11">
        <v>0</v>
      </c>
      <c r="AV176" s="11">
        <v>0</v>
      </c>
      <c r="AW176" s="11">
        <v>0</v>
      </c>
      <c r="AX176" s="11">
        <v>0</v>
      </c>
      <c r="AY176" s="11">
        <v>0</v>
      </c>
      <c r="AZ176" s="11">
        <v>0</v>
      </c>
      <c r="BA176" s="11">
        <v>0</v>
      </c>
      <c r="BB176" s="11">
        <v>0</v>
      </c>
      <c r="BC176" s="11">
        <v>0</v>
      </c>
      <c r="BD176" s="11">
        <v>0</v>
      </c>
      <c r="BE176" s="11">
        <v>0</v>
      </c>
      <c r="BF176" s="11">
        <v>0</v>
      </c>
      <c r="BG176" s="11">
        <v>0</v>
      </c>
    </row>
    <row r="177" spans="1:59" ht="15" x14ac:dyDescent="0.25">
      <c r="A177" s="141"/>
      <c r="B177">
        <v>1</v>
      </c>
      <c r="C177">
        <v>1</v>
      </c>
      <c r="D177">
        <v>1</v>
      </c>
      <c r="E177" s="11">
        <v>0</v>
      </c>
      <c r="F177" s="11">
        <v>0</v>
      </c>
      <c r="G177" s="11">
        <v>0</v>
      </c>
      <c r="H177" s="11">
        <v>0</v>
      </c>
      <c r="I177" s="11">
        <v>0</v>
      </c>
      <c r="J177" s="11">
        <v>0</v>
      </c>
      <c r="K177" s="11">
        <v>0</v>
      </c>
      <c r="L177" s="11">
        <v>0</v>
      </c>
      <c r="M177" s="11">
        <v>0</v>
      </c>
      <c r="N177" s="11">
        <v>0</v>
      </c>
      <c r="O177" s="11">
        <v>0</v>
      </c>
      <c r="P177" s="11">
        <v>0</v>
      </c>
      <c r="Q177" s="11">
        <v>0</v>
      </c>
      <c r="R177" s="11">
        <v>0</v>
      </c>
      <c r="S177" s="11">
        <v>0</v>
      </c>
      <c r="T177" s="11">
        <v>0</v>
      </c>
      <c r="U177" s="11">
        <v>0</v>
      </c>
      <c r="V177" s="11">
        <v>0</v>
      </c>
      <c r="W177" s="11">
        <v>0</v>
      </c>
      <c r="X177" s="11">
        <v>0</v>
      </c>
      <c r="Y177" s="11">
        <v>0</v>
      </c>
      <c r="Z177" s="11">
        <v>0</v>
      </c>
      <c r="AA177" s="11">
        <v>0</v>
      </c>
      <c r="AB177" s="11">
        <v>0</v>
      </c>
      <c r="AC177" s="11">
        <v>0</v>
      </c>
      <c r="AD177" s="11">
        <v>0</v>
      </c>
      <c r="AE177" s="11">
        <v>0</v>
      </c>
      <c r="AF177" s="11">
        <v>0</v>
      </c>
      <c r="AG177" s="11">
        <v>0</v>
      </c>
      <c r="AH177" s="11">
        <v>0</v>
      </c>
      <c r="AI177" s="11">
        <v>0</v>
      </c>
      <c r="AJ177" s="11">
        <v>0</v>
      </c>
      <c r="AK177" s="11">
        <v>0</v>
      </c>
      <c r="AL177" s="11">
        <v>0</v>
      </c>
      <c r="AM177" s="11">
        <v>0</v>
      </c>
      <c r="AN177" s="11">
        <v>0</v>
      </c>
      <c r="AO177" s="11">
        <v>0</v>
      </c>
      <c r="AP177" s="11">
        <v>0</v>
      </c>
      <c r="AQ177" s="11">
        <v>0</v>
      </c>
      <c r="AR177" s="11">
        <v>0</v>
      </c>
      <c r="AS177" s="11">
        <v>0</v>
      </c>
      <c r="AT177" s="11">
        <v>0</v>
      </c>
      <c r="AU177" s="11">
        <v>0</v>
      </c>
      <c r="AV177" s="11">
        <v>0</v>
      </c>
      <c r="AW177" s="11">
        <v>0</v>
      </c>
      <c r="AX177" s="11">
        <v>0</v>
      </c>
      <c r="AY177" s="11">
        <v>0</v>
      </c>
      <c r="AZ177" s="11">
        <v>0</v>
      </c>
      <c r="BA177" s="11">
        <v>0</v>
      </c>
      <c r="BB177" s="11">
        <v>0</v>
      </c>
      <c r="BC177" s="11">
        <v>0</v>
      </c>
      <c r="BD177" s="11">
        <v>0</v>
      </c>
      <c r="BE177" s="11">
        <v>0</v>
      </c>
      <c r="BF177" s="11">
        <v>0</v>
      </c>
      <c r="BG177" s="11">
        <v>0</v>
      </c>
    </row>
    <row r="178" spans="1:59" ht="15" x14ac:dyDescent="0.25">
      <c r="A178" s="141"/>
      <c r="B178">
        <v>1</v>
      </c>
      <c r="C178">
        <v>1</v>
      </c>
      <c r="D178">
        <v>1</v>
      </c>
      <c r="E178" s="11">
        <v>0</v>
      </c>
      <c r="F178" s="11">
        <v>0</v>
      </c>
      <c r="G178" s="11">
        <v>0</v>
      </c>
      <c r="H178" s="11">
        <v>0</v>
      </c>
      <c r="I178" s="11">
        <v>0</v>
      </c>
      <c r="J178" s="11">
        <v>0</v>
      </c>
      <c r="K178" s="11">
        <v>0</v>
      </c>
      <c r="L178" s="11">
        <v>0</v>
      </c>
      <c r="M178" s="11">
        <v>0</v>
      </c>
      <c r="N178" s="11">
        <v>0</v>
      </c>
      <c r="O178" s="11">
        <v>0</v>
      </c>
      <c r="P178" s="11">
        <v>0</v>
      </c>
      <c r="Q178" s="11">
        <v>0</v>
      </c>
      <c r="R178" s="11">
        <v>0</v>
      </c>
      <c r="S178" s="11">
        <v>0</v>
      </c>
      <c r="T178" s="11">
        <v>0</v>
      </c>
      <c r="U178" s="11">
        <v>0</v>
      </c>
      <c r="V178" s="11">
        <v>0</v>
      </c>
      <c r="W178" s="11">
        <v>0</v>
      </c>
      <c r="X178" s="11">
        <v>0</v>
      </c>
      <c r="Y178" s="11">
        <v>0</v>
      </c>
      <c r="Z178" s="11">
        <v>0</v>
      </c>
      <c r="AA178" s="11">
        <v>0</v>
      </c>
      <c r="AB178" s="11">
        <v>0</v>
      </c>
      <c r="AC178" s="11">
        <v>0</v>
      </c>
      <c r="AD178" s="11">
        <v>0</v>
      </c>
      <c r="AE178" s="11">
        <v>0</v>
      </c>
      <c r="AF178" s="11">
        <v>0</v>
      </c>
      <c r="AG178" s="11">
        <v>0</v>
      </c>
      <c r="AH178" s="11">
        <v>0</v>
      </c>
      <c r="AI178" s="11">
        <v>0</v>
      </c>
      <c r="AJ178" s="11">
        <v>0</v>
      </c>
      <c r="AK178" s="11">
        <v>0</v>
      </c>
      <c r="AL178" s="11">
        <v>0</v>
      </c>
      <c r="AM178" s="11">
        <v>0</v>
      </c>
      <c r="AN178" s="11">
        <v>0</v>
      </c>
      <c r="AO178" s="11">
        <v>0</v>
      </c>
      <c r="AP178" s="11">
        <v>0</v>
      </c>
      <c r="AQ178" s="11">
        <v>0</v>
      </c>
      <c r="AR178" s="11">
        <v>0</v>
      </c>
      <c r="AS178" s="11">
        <v>0</v>
      </c>
      <c r="AT178" s="11">
        <v>0</v>
      </c>
      <c r="AU178" s="11">
        <v>0</v>
      </c>
      <c r="AV178" s="11">
        <v>0</v>
      </c>
      <c r="AW178" s="11">
        <v>0</v>
      </c>
      <c r="AX178" s="11">
        <v>0</v>
      </c>
      <c r="AY178" s="11">
        <v>0</v>
      </c>
      <c r="AZ178" s="11">
        <v>0</v>
      </c>
      <c r="BA178" s="11">
        <v>0</v>
      </c>
      <c r="BB178" s="11">
        <v>0</v>
      </c>
      <c r="BC178" s="11">
        <v>0</v>
      </c>
      <c r="BD178" s="11">
        <v>0</v>
      </c>
      <c r="BE178" s="11">
        <v>0</v>
      </c>
      <c r="BF178" s="11">
        <v>0</v>
      </c>
      <c r="BG178" s="11">
        <v>0</v>
      </c>
    </row>
    <row r="179" spans="1:59" ht="15" x14ac:dyDescent="0.25">
      <c r="A179" s="141"/>
      <c r="B179">
        <v>1</v>
      </c>
      <c r="C179">
        <v>1</v>
      </c>
      <c r="D179">
        <v>1</v>
      </c>
      <c r="E179" s="11">
        <v>0</v>
      </c>
      <c r="F179" s="11">
        <v>0</v>
      </c>
      <c r="G179" s="11">
        <v>0</v>
      </c>
      <c r="H179" s="11">
        <v>0</v>
      </c>
      <c r="I179" s="11">
        <v>0</v>
      </c>
      <c r="J179" s="11">
        <v>0</v>
      </c>
      <c r="K179" s="11">
        <v>0</v>
      </c>
      <c r="L179" s="11">
        <v>0</v>
      </c>
      <c r="M179" s="11">
        <v>0</v>
      </c>
      <c r="N179" s="11">
        <v>0</v>
      </c>
      <c r="O179" s="11">
        <v>0</v>
      </c>
      <c r="P179" s="11">
        <v>0</v>
      </c>
      <c r="Q179" s="11">
        <v>0</v>
      </c>
      <c r="R179" s="11">
        <v>0</v>
      </c>
      <c r="S179" s="11">
        <v>0</v>
      </c>
      <c r="T179" s="11">
        <v>0</v>
      </c>
      <c r="U179" s="11">
        <v>0</v>
      </c>
      <c r="V179" s="11">
        <v>0</v>
      </c>
      <c r="W179" s="11">
        <v>0</v>
      </c>
      <c r="X179" s="11">
        <v>0</v>
      </c>
      <c r="Y179" s="11">
        <v>0</v>
      </c>
      <c r="Z179" s="11">
        <v>0</v>
      </c>
      <c r="AA179" s="11">
        <v>0</v>
      </c>
      <c r="AB179" s="11">
        <v>0</v>
      </c>
      <c r="AC179" s="11">
        <v>0</v>
      </c>
      <c r="AD179" s="11">
        <v>0</v>
      </c>
      <c r="AE179" s="11">
        <v>0</v>
      </c>
      <c r="AF179" s="11">
        <v>0</v>
      </c>
      <c r="AG179" s="11">
        <v>0</v>
      </c>
      <c r="AH179" s="11">
        <v>0</v>
      </c>
      <c r="AI179" s="11">
        <v>0</v>
      </c>
      <c r="AJ179" s="11">
        <v>0</v>
      </c>
      <c r="AK179" s="11">
        <v>0</v>
      </c>
      <c r="AL179" s="11">
        <v>0</v>
      </c>
      <c r="AM179" s="11">
        <v>0</v>
      </c>
      <c r="AN179" s="11">
        <v>0</v>
      </c>
      <c r="AO179" s="11">
        <v>0</v>
      </c>
      <c r="AP179" s="11">
        <v>0</v>
      </c>
      <c r="AQ179" s="11">
        <v>0</v>
      </c>
      <c r="AR179" s="11">
        <v>0</v>
      </c>
      <c r="AS179" s="11">
        <v>0</v>
      </c>
      <c r="AT179" s="11">
        <v>0</v>
      </c>
      <c r="AU179" s="11">
        <v>0</v>
      </c>
      <c r="AV179" s="11">
        <v>0</v>
      </c>
      <c r="AW179" s="11">
        <v>0</v>
      </c>
      <c r="AX179" s="11">
        <v>0</v>
      </c>
      <c r="AY179" s="11">
        <v>0</v>
      </c>
      <c r="AZ179" s="11">
        <v>0</v>
      </c>
      <c r="BA179" s="11">
        <v>0</v>
      </c>
      <c r="BB179" s="11">
        <v>0</v>
      </c>
      <c r="BC179" s="11">
        <v>0</v>
      </c>
      <c r="BD179" s="11">
        <v>0</v>
      </c>
      <c r="BE179" s="11">
        <v>0</v>
      </c>
      <c r="BF179" s="11">
        <v>0</v>
      </c>
      <c r="BG179" s="11">
        <v>0</v>
      </c>
    </row>
    <row r="180" spans="1:59" ht="15" x14ac:dyDescent="0.25">
      <c r="A180" s="141"/>
      <c r="B180">
        <v>1</v>
      </c>
      <c r="C180">
        <v>1</v>
      </c>
      <c r="D180">
        <v>1</v>
      </c>
      <c r="E180" s="11">
        <v>0</v>
      </c>
      <c r="F180" s="11">
        <v>0</v>
      </c>
      <c r="G180" s="11">
        <v>0</v>
      </c>
      <c r="H180" s="11">
        <v>0</v>
      </c>
      <c r="I180" s="11">
        <v>0</v>
      </c>
      <c r="J180" s="11">
        <v>0</v>
      </c>
      <c r="K180" s="11">
        <v>0</v>
      </c>
      <c r="L180" s="11">
        <v>0</v>
      </c>
      <c r="M180" s="11">
        <v>0</v>
      </c>
      <c r="N180" s="11">
        <v>0</v>
      </c>
      <c r="O180" s="11">
        <v>0</v>
      </c>
      <c r="P180" s="11">
        <v>0</v>
      </c>
      <c r="Q180" s="11">
        <v>0</v>
      </c>
      <c r="R180" s="11">
        <v>0</v>
      </c>
      <c r="S180" s="11">
        <v>0</v>
      </c>
      <c r="T180" s="11">
        <v>0</v>
      </c>
      <c r="U180" s="11">
        <v>0</v>
      </c>
      <c r="V180" s="11">
        <v>0</v>
      </c>
      <c r="W180" s="11">
        <v>0</v>
      </c>
      <c r="X180" s="11">
        <v>0</v>
      </c>
      <c r="Y180" s="11">
        <v>0</v>
      </c>
      <c r="Z180" s="11">
        <v>0</v>
      </c>
      <c r="AA180" s="11">
        <v>0</v>
      </c>
      <c r="AB180" s="11">
        <v>0</v>
      </c>
      <c r="AC180" s="11">
        <v>0</v>
      </c>
      <c r="AD180" s="11">
        <v>0</v>
      </c>
      <c r="AE180" s="11">
        <v>0</v>
      </c>
      <c r="AF180" s="11">
        <v>0</v>
      </c>
      <c r="AG180" s="11">
        <v>0</v>
      </c>
      <c r="AH180" s="11">
        <v>0</v>
      </c>
      <c r="AI180" s="11">
        <v>0</v>
      </c>
      <c r="AJ180" s="11">
        <v>0</v>
      </c>
      <c r="AK180" s="11">
        <v>0</v>
      </c>
      <c r="AL180" s="11">
        <v>0</v>
      </c>
      <c r="AM180" s="11">
        <v>0</v>
      </c>
      <c r="AN180" s="11">
        <v>0</v>
      </c>
      <c r="AO180" s="11">
        <v>0</v>
      </c>
      <c r="AP180" s="11">
        <v>0</v>
      </c>
      <c r="AQ180" s="11">
        <v>0</v>
      </c>
      <c r="AR180" s="11">
        <v>0</v>
      </c>
      <c r="AS180" s="11">
        <v>0</v>
      </c>
      <c r="AT180" s="11">
        <v>0</v>
      </c>
      <c r="AU180" s="11">
        <v>0</v>
      </c>
      <c r="AV180" s="11">
        <v>0</v>
      </c>
      <c r="AW180" s="11">
        <v>0</v>
      </c>
      <c r="AX180" s="11">
        <v>0</v>
      </c>
      <c r="AY180" s="11">
        <v>0</v>
      </c>
      <c r="AZ180" s="11">
        <v>0</v>
      </c>
      <c r="BA180" s="11">
        <v>0</v>
      </c>
      <c r="BB180" s="11">
        <v>0</v>
      </c>
      <c r="BC180" s="11">
        <v>0</v>
      </c>
      <c r="BD180" s="11">
        <v>0</v>
      </c>
      <c r="BE180" s="11">
        <v>0</v>
      </c>
      <c r="BF180" s="11">
        <v>0</v>
      </c>
      <c r="BG180" s="11">
        <v>0</v>
      </c>
    </row>
    <row r="181" spans="1:59" ht="15" x14ac:dyDescent="0.25">
      <c r="A181" s="141"/>
      <c r="B181">
        <v>1</v>
      </c>
      <c r="C181">
        <v>1</v>
      </c>
      <c r="D181">
        <v>1</v>
      </c>
      <c r="E181" s="11">
        <v>0</v>
      </c>
      <c r="F181" s="11">
        <v>0</v>
      </c>
      <c r="G181" s="11">
        <v>0</v>
      </c>
      <c r="H181" s="11">
        <v>0</v>
      </c>
      <c r="I181" s="11">
        <v>0</v>
      </c>
      <c r="J181" s="11">
        <v>0</v>
      </c>
      <c r="K181" s="11">
        <v>0</v>
      </c>
      <c r="L181" s="11">
        <v>0</v>
      </c>
      <c r="M181" s="11">
        <v>0</v>
      </c>
      <c r="N181" s="11">
        <v>0</v>
      </c>
      <c r="O181" s="11">
        <v>0</v>
      </c>
      <c r="P181" s="11">
        <v>0</v>
      </c>
      <c r="Q181" s="11">
        <v>0</v>
      </c>
      <c r="R181" s="11">
        <v>0</v>
      </c>
      <c r="S181" s="11">
        <v>0</v>
      </c>
      <c r="T181" s="11">
        <v>0</v>
      </c>
      <c r="U181" s="11">
        <v>0</v>
      </c>
      <c r="V181" s="11">
        <v>0</v>
      </c>
      <c r="W181" s="11">
        <v>0</v>
      </c>
      <c r="X181" s="11">
        <v>0</v>
      </c>
      <c r="Y181" s="11">
        <v>0</v>
      </c>
      <c r="Z181" s="11">
        <v>0</v>
      </c>
      <c r="AA181" s="11">
        <v>0</v>
      </c>
      <c r="AB181" s="11">
        <v>0</v>
      </c>
      <c r="AC181" s="11">
        <v>0</v>
      </c>
      <c r="AD181" s="11">
        <v>0</v>
      </c>
      <c r="AE181" s="11">
        <v>0</v>
      </c>
      <c r="AF181" s="11">
        <v>0</v>
      </c>
      <c r="AG181" s="11">
        <v>0</v>
      </c>
      <c r="AH181" s="11">
        <v>0</v>
      </c>
      <c r="AI181" s="11">
        <v>0</v>
      </c>
      <c r="AJ181" s="11">
        <v>0</v>
      </c>
      <c r="AK181" s="11">
        <v>0</v>
      </c>
      <c r="AL181" s="11">
        <v>0</v>
      </c>
      <c r="AM181" s="11">
        <v>0</v>
      </c>
      <c r="AN181" s="11">
        <v>0</v>
      </c>
      <c r="AO181" s="11">
        <v>0</v>
      </c>
      <c r="AP181" s="11">
        <v>0</v>
      </c>
      <c r="AQ181" s="11">
        <v>0</v>
      </c>
      <c r="AR181" s="11">
        <v>0</v>
      </c>
      <c r="AS181" s="11">
        <v>0</v>
      </c>
      <c r="AT181" s="11">
        <v>0</v>
      </c>
      <c r="AU181" s="11">
        <v>0</v>
      </c>
      <c r="AV181" s="11">
        <v>0</v>
      </c>
      <c r="AW181" s="11">
        <v>0</v>
      </c>
      <c r="AX181" s="11">
        <v>0</v>
      </c>
      <c r="AY181" s="11">
        <v>0</v>
      </c>
      <c r="AZ181" s="11">
        <v>0</v>
      </c>
      <c r="BA181" s="11">
        <v>0</v>
      </c>
      <c r="BB181" s="11">
        <v>0</v>
      </c>
      <c r="BC181" s="11">
        <v>0</v>
      </c>
      <c r="BD181" s="11">
        <v>0</v>
      </c>
      <c r="BE181" s="11">
        <v>0</v>
      </c>
      <c r="BF181" s="11">
        <v>0</v>
      </c>
      <c r="BG181" s="11">
        <v>0</v>
      </c>
    </row>
    <row r="182" spans="1:59" ht="15" x14ac:dyDescent="0.25">
      <c r="A182" s="141"/>
      <c r="B182">
        <v>1</v>
      </c>
      <c r="C182">
        <v>1</v>
      </c>
      <c r="D182">
        <v>1</v>
      </c>
      <c r="E182" s="11">
        <v>0</v>
      </c>
      <c r="F182" s="11">
        <v>0</v>
      </c>
      <c r="G182" s="11">
        <v>0</v>
      </c>
      <c r="H182" s="11">
        <v>0</v>
      </c>
      <c r="I182" s="11">
        <v>0</v>
      </c>
      <c r="J182" s="11">
        <v>0</v>
      </c>
      <c r="K182" s="11">
        <v>0</v>
      </c>
      <c r="L182" s="11">
        <v>0</v>
      </c>
      <c r="M182" s="11">
        <v>0</v>
      </c>
      <c r="N182" s="11">
        <v>0</v>
      </c>
      <c r="O182" s="11">
        <v>0</v>
      </c>
      <c r="P182" s="11">
        <v>0</v>
      </c>
      <c r="Q182" s="11">
        <v>0</v>
      </c>
      <c r="R182" s="11">
        <v>0</v>
      </c>
      <c r="S182" s="11">
        <v>0</v>
      </c>
      <c r="T182" s="11">
        <v>0</v>
      </c>
      <c r="U182" s="11">
        <v>0</v>
      </c>
      <c r="V182" s="11">
        <v>0</v>
      </c>
      <c r="W182" s="11">
        <v>0</v>
      </c>
      <c r="X182" s="11">
        <v>0</v>
      </c>
      <c r="Y182" s="11">
        <v>0</v>
      </c>
      <c r="Z182" s="11">
        <v>0</v>
      </c>
      <c r="AA182" s="11">
        <v>0</v>
      </c>
      <c r="AB182" s="11">
        <v>0</v>
      </c>
      <c r="AC182" s="11">
        <v>0</v>
      </c>
      <c r="AD182" s="11">
        <v>0</v>
      </c>
      <c r="AE182" s="11">
        <v>0</v>
      </c>
      <c r="AF182" s="11">
        <v>0</v>
      </c>
      <c r="AG182" s="11">
        <v>0</v>
      </c>
      <c r="AH182" s="11">
        <v>0</v>
      </c>
      <c r="AI182" s="11">
        <v>0</v>
      </c>
      <c r="AJ182" s="11">
        <v>0</v>
      </c>
      <c r="AK182" s="11">
        <v>0</v>
      </c>
      <c r="AL182" s="11">
        <v>0</v>
      </c>
      <c r="AM182" s="11">
        <v>0</v>
      </c>
      <c r="AN182" s="11">
        <v>0</v>
      </c>
      <c r="AO182" s="11">
        <v>0</v>
      </c>
      <c r="AP182" s="11">
        <v>0</v>
      </c>
      <c r="AQ182" s="11">
        <v>0</v>
      </c>
      <c r="AR182" s="11">
        <v>0</v>
      </c>
      <c r="AS182" s="11">
        <v>0</v>
      </c>
      <c r="AT182" s="11">
        <v>0</v>
      </c>
      <c r="AU182" s="11">
        <v>0</v>
      </c>
      <c r="AV182" s="11">
        <v>0</v>
      </c>
      <c r="AW182" s="11">
        <v>0</v>
      </c>
      <c r="AX182" s="11">
        <v>0</v>
      </c>
      <c r="AY182" s="11">
        <v>0</v>
      </c>
      <c r="AZ182" s="11">
        <v>0</v>
      </c>
      <c r="BA182" s="11">
        <v>0</v>
      </c>
      <c r="BB182" s="11">
        <v>0</v>
      </c>
      <c r="BC182" s="11">
        <v>0</v>
      </c>
      <c r="BD182" s="11">
        <v>0</v>
      </c>
      <c r="BE182" s="11">
        <v>0</v>
      </c>
      <c r="BF182" s="11">
        <v>0</v>
      </c>
      <c r="BG182" s="11">
        <v>0</v>
      </c>
    </row>
    <row r="183" spans="1:59" ht="15" x14ac:dyDescent="0.25">
      <c r="A183" s="141"/>
      <c r="B183">
        <v>1</v>
      </c>
      <c r="C183">
        <v>1</v>
      </c>
      <c r="D183">
        <v>1</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11">
        <v>0</v>
      </c>
      <c r="AN183" s="11">
        <v>0</v>
      </c>
      <c r="AO183" s="11">
        <v>0</v>
      </c>
      <c r="AP183" s="11">
        <v>0</v>
      </c>
      <c r="AQ183" s="11">
        <v>0</v>
      </c>
      <c r="AR183" s="11">
        <v>0</v>
      </c>
      <c r="AS183" s="11">
        <v>0</v>
      </c>
      <c r="AT183" s="11">
        <v>0</v>
      </c>
      <c r="AU183" s="11">
        <v>0</v>
      </c>
      <c r="AV183" s="11">
        <v>0</v>
      </c>
      <c r="AW183" s="11">
        <v>0</v>
      </c>
      <c r="AX183" s="11">
        <v>0</v>
      </c>
      <c r="AY183" s="11">
        <v>0</v>
      </c>
      <c r="AZ183" s="11">
        <v>0</v>
      </c>
      <c r="BA183" s="11">
        <v>0</v>
      </c>
      <c r="BB183" s="11">
        <v>0</v>
      </c>
      <c r="BC183" s="11">
        <v>0</v>
      </c>
      <c r="BD183" s="11">
        <v>0</v>
      </c>
      <c r="BE183" s="11">
        <v>0</v>
      </c>
      <c r="BF183" s="11">
        <v>0</v>
      </c>
      <c r="BG183" s="11">
        <v>0</v>
      </c>
    </row>
    <row r="184" spans="1:59" ht="15" x14ac:dyDescent="0.25">
      <c r="A184" s="141"/>
      <c r="B184">
        <v>1</v>
      </c>
      <c r="C184">
        <v>1</v>
      </c>
      <c r="D184">
        <v>1</v>
      </c>
      <c r="E184" s="11">
        <v>0</v>
      </c>
      <c r="F184" s="11">
        <v>0</v>
      </c>
      <c r="G184" s="11">
        <v>0</v>
      </c>
      <c r="H184" s="11">
        <v>0</v>
      </c>
      <c r="I184" s="11">
        <v>0</v>
      </c>
      <c r="J184" s="11">
        <v>0</v>
      </c>
      <c r="K184" s="11">
        <v>0</v>
      </c>
      <c r="L184" s="11">
        <v>0</v>
      </c>
      <c r="M184" s="11">
        <v>0</v>
      </c>
      <c r="N184" s="11">
        <v>0</v>
      </c>
      <c r="O184" s="11">
        <v>0</v>
      </c>
      <c r="P184" s="11">
        <v>0</v>
      </c>
      <c r="Q184" s="11">
        <v>0</v>
      </c>
      <c r="R184" s="11">
        <v>0</v>
      </c>
      <c r="S184" s="11">
        <v>0</v>
      </c>
      <c r="T184" s="11">
        <v>0</v>
      </c>
      <c r="U184" s="11">
        <v>0</v>
      </c>
      <c r="V184" s="11">
        <v>0</v>
      </c>
      <c r="W184" s="11">
        <v>0</v>
      </c>
      <c r="X184" s="11">
        <v>0</v>
      </c>
      <c r="Y184" s="11">
        <v>0</v>
      </c>
      <c r="Z184" s="11">
        <v>0</v>
      </c>
      <c r="AA184" s="11">
        <v>0</v>
      </c>
      <c r="AB184" s="11">
        <v>0</v>
      </c>
      <c r="AC184" s="11">
        <v>0</v>
      </c>
      <c r="AD184" s="11">
        <v>0</v>
      </c>
      <c r="AE184" s="11">
        <v>0</v>
      </c>
      <c r="AF184" s="11">
        <v>0</v>
      </c>
      <c r="AG184" s="11">
        <v>0</v>
      </c>
      <c r="AH184" s="11">
        <v>0</v>
      </c>
      <c r="AI184" s="11">
        <v>0</v>
      </c>
      <c r="AJ184" s="11">
        <v>0</v>
      </c>
      <c r="AK184" s="11">
        <v>0</v>
      </c>
      <c r="AL184" s="11">
        <v>0</v>
      </c>
      <c r="AM184" s="11">
        <v>0</v>
      </c>
      <c r="AN184" s="11">
        <v>0</v>
      </c>
      <c r="AO184" s="11">
        <v>0</v>
      </c>
      <c r="AP184" s="11">
        <v>0</v>
      </c>
      <c r="AQ184" s="11">
        <v>0</v>
      </c>
      <c r="AR184" s="11">
        <v>0</v>
      </c>
      <c r="AS184" s="11">
        <v>0</v>
      </c>
      <c r="AT184" s="11">
        <v>0</v>
      </c>
      <c r="AU184" s="11">
        <v>0</v>
      </c>
      <c r="AV184" s="11">
        <v>0</v>
      </c>
      <c r="AW184" s="11">
        <v>0</v>
      </c>
      <c r="AX184" s="11">
        <v>0</v>
      </c>
      <c r="AY184" s="11">
        <v>0</v>
      </c>
      <c r="AZ184" s="11">
        <v>0</v>
      </c>
      <c r="BA184" s="11">
        <v>0</v>
      </c>
      <c r="BB184" s="11">
        <v>0</v>
      </c>
      <c r="BC184" s="11">
        <v>0</v>
      </c>
      <c r="BD184" s="11">
        <v>0</v>
      </c>
      <c r="BE184" s="11">
        <v>0</v>
      </c>
      <c r="BF184" s="11">
        <v>0</v>
      </c>
      <c r="BG184" s="11">
        <v>0</v>
      </c>
    </row>
    <row r="185" spans="1:59" ht="15" x14ac:dyDescent="0.25">
      <c r="A185" s="141"/>
      <c r="B185">
        <v>1</v>
      </c>
      <c r="C185">
        <v>1</v>
      </c>
      <c r="D185">
        <v>1</v>
      </c>
      <c r="E185" s="11">
        <v>0</v>
      </c>
      <c r="F185" s="11">
        <v>0</v>
      </c>
      <c r="G185" s="11">
        <v>0</v>
      </c>
      <c r="H185" s="11">
        <v>0</v>
      </c>
      <c r="I185" s="11">
        <v>0</v>
      </c>
      <c r="J185" s="11">
        <v>0</v>
      </c>
      <c r="K185" s="11">
        <v>0</v>
      </c>
      <c r="L185" s="11">
        <v>0</v>
      </c>
      <c r="M185" s="11">
        <v>0</v>
      </c>
      <c r="N185" s="11">
        <v>0</v>
      </c>
      <c r="O185" s="11">
        <v>0</v>
      </c>
      <c r="P185" s="11">
        <v>0</v>
      </c>
      <c r="Q185" s="11">
        <v>0</v>
      </c>
      <c r="R185" s="11">
        <v>0</v>
      </c>
      <c r="S185" s="11">
        <v>0</v>
      </c>
      <c r="T185" s="11">
        <v>0</v>
      </c>
      <c r="U185" s="11">
        <v>0</v>
      </c>
      <c r="V185" s="11">
        <v>0</v>
      </c>
      <c r="W185" s="11">
        <v>0</v>
      </c>
      <c r="X185" s="11">
        <v>0</v>
      </c>
      <c r="Y185" s="11">
        <v>0</v>
      </c>
      <c r="Z185" s="11">
        <v>0</v>
      </c>
      <c r="AA185" s="11">
        <v>0</v>
      </c>
      <c r="AB185" s="11">
        <v>0</v>
      </c>
      <c r="AC185" s="11">
        <v>0</v>
      </c>
      <c r="AD185" s="11">
        <v>0</v>
      </c>
      <c r="AE185" s="11">
        <v>0</v>
      </c>
      <c r="AF185" s="11">
        <v>0</v>
      </c>
      <c r="AG185" s="11">
        <v>0</v>
      </c>
      <c r="AH185" s="11">
        <v>0</v>
      </c>
      <c r="AI185" s="11">
        <v>0</v>
      </c>
      <c r="AJ185" s="11">
        <v>0</v>
      </c>
      <c r="AK185" s="11">
        <v>0</v>
      </c>
      <c r="AL185" s="11">
        <v>0</v>
      </c>
      <c r="AM185" s="11">
        <v>0</v>
      </c>
      <c r="AN185" s="11">
        <v>0</v>
      </c>
      <c r="AO185" s="11">
        <v>0</v>
      </c>
      <c r="AP185" s="11">
        <v>0</v>
      </c>
      <c r="AQ185" s="11">
        <v>0</v>
      </c>
      <c r="AR185" s="11">
        <v>0</v>
      </c>
      <c r="AS185" s="11">
        <v>0</v>
      </c>
      <c r="AT185" s="11">
        <v>0</v>
      </c>
      <c r="AU185" s="11">
        <v>0</v>
      </c>
      <c r="AV185" s="11">
        <v>0</v>
      </c>
      <c r="AW185" s="11">
        <v>0</v>
      </c>
      <c r="AX185" s="11">
        <v>0</v>
      </c>
      <c r="AY185" s="11">
        <v>0</v>
      </c>
      <c r="AZ185" s="11">
        <v>0</v>
      </c>
      <c r="BA185" s="11">
        <v>0</v>
      </c>
      <c r="BB185" s="11">
        <v>0</v>
      </c>
      <c r="BC185" s="11">
        <v>0</v>
      </c>
      <c r="BD185" s="11">
        <v>0</v>
      </c>
      <c r="BE185" s="11">
        <v>0</v>
      </c>
      <c r="BF185" s="11">
        <v>0</v>
      </c>
      <c r="BG185" s="11">
        <v>0</v>
      </c>
    </row>
    <row r="186" spans="1:59" ht="15" x14ac:dyDescent="0.25">
      <c r="A186" s="141"/>
      <c r="B186">
        <v>1</v>
      </c>
      <c r="C186">
        <v>1</v>
      </c>
      <c r="D186">
        <v>1</v>
      </c>
      <c r="E186" s="11">
        <v>0</v>
      </c>
      <c r="F186" s="11">
        <v>0</v>
      </c>
      <c r="G186" s="11">
        <v>0</v>
      </c>
      <c r="H186" s="11">
        <v>0</v>
      </c>
      <c r="I186" s="11">
        <v>0</v>
      </c>
      <c r="J186" s="11">
        <v>0</v>
      </c>
      <c r="K186" s="11">
        <v>0</v>
      </c>
      <c r="L186" s="11">
        <v>0</v>
      </c>
      <c r="M186" s="11">
        <v>0</v>
      </c>
      <c r="N186" s="11">
        <v>0</v>
      </c>
      <c r="O186" s="11">
        <v>0</v>
      </c>
      <c r="P186" s="11">
        <v>0</v>
      </c>
      <c r="Q186" s="11">
        <v>0</v>
      </c>
      <c r="R186" s="11">
        <v>0</v>
      </c>
      <c r="S186" s="11">
        <v>0</v>
      </c>
      <c r="T186" s="11">
        <v>0</v>
      </c>
      <c r="U186" s="11">
        <v>0</v>
      </c>
      <c r="V186" s="11">
        <v>0</v>
      </c>
      <c r="W186" s="11">
        <v>0</v>
      </c>
      <c r="X186" s="11">
        <v>0</v>
      </c>
      <c r="Y186" s="11">
        <v>0</v>
      </c>
      <c r="Z186" s="11">
        <v>0</v>
      </c>
      <c r="AA186" s="11">
        <v>0</v>
      </c>
      <c r="AB186" s="11">
        <v>0</v>
      </c>
      <c r="AC186" s="11">
        <v>0</v>
      </c>
      <c r="AD186" s="11">
        <v>0</v>
      </c>
      <c r="AE186" s="11">
        <v>0</v>
      </c>
      <c r="AF186" s="11">
        <v>0</v>
      </c>
      <c r="AG186" s="11">
        <v>0</v>
      </c>
      <c r="AH186" s="11">
        <v>0</v>
      </c>
      <c r="AI186" s="11">
        <v>0</v>
      </c>
      <c r="AJ186" s="11">
        <v>0</v>
      </c>
      <c r="AK186" s="11">
        <v>0</v>
      </c>
      <c r="AL186" s="11">
        <v>0</v>
      </c>
      <c r="AM186" s="11">
        <v>0</v>
      </c>
      <c r="AN186" s="11">
        <v>0</v>
      </c>
      <c r="AO186" s="11">
        <v>0</v>
      </c>
      <c r="AP186" s="11">
        <v>0</v>
      </c>
      <c r="AQ186" s="11">
        <v>0</v>
      </c>
      <c r="AR186" s="11">
        <v>0</v>
      </c>
      <c r="AS186" s="11">
        <v>0</v>
      </c>
      <c r="AT186" s="11">
        <v>0</v>
      </c>
      <c r="AU186" s="11">
        <v>0</v>
      </c>
      <c r="AV186" s="11">
        <v>0</v>
      </c>
      <c r="AW186" s="11">
        <v>0</v>
      </c>
      <c r="AX186" s="11">
        <v>0</v>
      </c>
      <c r="AY186" s="11">
        <v>0</v>
      </c>
      <c r="AZ186" s="11">
        <v>0</v>
      </c>
      <c r="BA186" s="11">
        <v>0</v>
      </c>
      <c r="BB186" s="11">
        <v>0</v>
      </c>
      <c r="BC186" s="11">
        <v>0</v>
      </c>
      <c r="BD186" s="11">
        <v>0</v>
      </c>
      <c r="BE186" s="11">
        <v>0</v>
      </c>
      <c r="BF186" s="11">
        <v>0</v>
      </c>
      <c r="BG186" s="11">
        <v>0</v>
      </c>
    </row>
    <row r="187" spans="1:59" ht="15" x14ac:dyDescent="0.25">
      <c r="A187" s="141"/>
      <c r="B187">
        <v>1</v>
      </c>
      <c r="C187">
        <v>1</v>
      </c>
      <c r="D187">
        <v>1</v>
      </c>
      <c r="E187" s="11">
        <v>0</v>
      </c>
      <c r="F187" s="11">
        <v>0</v>
      </c>
      <c r="G187" s="11">
        <v>0</v>
      </c>
      <c r="H187" s="11">
        <v>0</v>
      </c>
      <c r="I187" s="11">
        <v>0</v>
      </c>
      <c r="J187" s="11">
        <v>0</v>
      </c>
      <c r="K187" s="11">
        <v>0</v>
      </c>
      <c r="L187" s="11">
        <v>0</v>
      </c>
      <c r="M187" s="11">
        <v>0</v>
      </c>
      <c r="N187" s="11">
        <v>0</v>
      </c>
      <c r="O187" s="11">
        <v>0</v>
      </c>
      <c r="P187" s="11">
        <v>0</v>
      </c>
      <c r="Q187" s="11">
        <v>0</v>
      </c>
      <c r="R187" s="11">
        <v>0</v>
      </c>
      <c r="S187" s="11">
        <v>0</v>
      </c>
      <c r="T187" s="11">
        <v>0</v>
      </c>
      <c r="U187" s="11">
        <v>0</v>
      </c>
      <c r="V187" s="11">
        <v>0</v>
      </c>
      <c r="W187" s="11">
        <v>0</v>
      </c>
      <c r="X187" s="11">
        <v>0</v>
      </c>
      <c r="Y187" s="11">
        <v>0</v>
      </c>
      <c r="Z187" s="11">
        <v>0</v>
      </c>
      <c r="AA187" s="11">
        <v>0</v>
      </c>
      <c r="AB187" s="11">
        <v>0</v>
      </c>
      <c r="AC187" s="11">
        <v>0</v>
      </c>
      <c r="AD187" s="11">
        <v>0</v>
      </c>
      <c r="AE187" s="11">
        <v>0</v>
      </c>
      <c r="AF187" s="11">
        <v>0</v>
      </c>
      <c r="AG187" s="11">
        <v>0</v>
      </c>
      <c r="AH187" s="11">
        <v>0</v>
      </c>
      <c r="AI187" s="11">
        <v>0</v>
      </c>
      <c r="AJ187" s="11">
        <v>0</v>
      </c>
      <c r="AK187" s="11">
        <v>0</v>
      </c>
      <c r="AL187" s="11">
        <v>0</v>
      </c>
      <c r="AM187" s="11">
        <v>0</v>
      </c>
      <c r="AN187" s="11">
        <v>0</v>
      </c>
      <c r="AO187" s="11">
        <v>0</v>
      </c>
      <c r="AP187" s="11">
        <v>0</v>
      </c>
      <c r="AQ187" s="11">
        <v>0</v>
      </c>
      <c r="AR187" s="11">
        <v>0</v>
      </c>
      <c r="AS187" s="11">
        <v>0</v>
      </c>
      <c r="AT187" s="11">
        <v>0</v>
      </c>
      <c r="AU187" s="11">
        <v>0</v>
      </c>
      <c r="AV187" s="11">
        <v>0</v>
      </c>
      <c r="AW187" s="11">
        <v>0</v>
      </c>
      <c r="AX187" s="11">
        <v>0</v>
      </c>
      <c r="AY187" s="11">
        <v>0</v>
      </c>
      <c r="AZ187" s="11">
        <v>0</v>
      </c>
      <c r="BA187" s="11">
        <v>0</v>
      </c>
      <c r="BB187" s="11">
        <v>0</v>
      </c>
      <c r="BC187" s="11">
        <v>0</v>
      </c>
      <c r="BD187" s="11">
        <v>0</v>
      </c>
      <c r="BE187" s="11">
        <v>0</v>
      </c>
      <c r="BF187" s="11">
        <v>0</v>
      </c>
      <c r="BG187" s="11">
        <v>0</v>
      </c>
    </row>
    <row r="188" spans="1:59" ht="15" x14ac:dyDescent="0.25">
      <c r="A188" s="141"/>
      <c r="B188">
        <v>1</v>
      </c>
      <c r="C188">
        <v>1</v>
      </c>
      <c r="D188">
        <v>1</v>
      </c>
      <c r="E188" s="11">
        <v>0</v>
      </c>
      <c r="F188" s="11">
        <v>0</v>
      </c>
      <c r="G188" s="11">
        <v>0</v>
      </c>
      <c r="H188" s="11">
        <v>0</v>
      </c>
      <c r="I188" s="11">
        <v>0</v>
      </c>
      <c r="J188" s="11">
        <v>0</v>
      </c>
      <c r="K188" s="11">
        <v>0</v>
      </c>
      <c r="L188" s="11">
        <v>0</v>
      </c>
      <c r="M188" s="11">
        <v>0</v>
      </c>
      <c r="N188" s="11">
        <v>0</v>
      </c>
      <c r="O188" s="11">
        <v>0</v>
      </c>
      <c r="P188" s="11">
        <v>0</v>
      </c>
      <c r="Q188" s="11">
        <v>0</v>
      </c>
      <c r="R188" s="11">
        <v>0</v>
      </c>
      <c r="S188" s="11">
        <v>0</v>
      </c>
      <c r="T188" s="11">
        <v>0</v>
      </c>
      <c r="U188" s="11">
        <v>0</v>
      </c>
      <c r="V188" s="11">
        <v>0</v>
      </c>
      <c r="W188" s="11">
        <v>0</v>
      </c>
      <c r="X188" s="11">
        <v>0</v>
      </c>
      <c r="Y188" s="11">
        <v>0</v>
      </c>
      <c r="Z188" s="11">
        <v>0</v>
      </c>
      <c r="AA188" s="11">
        <v>0</v>
      </c>
      <c r="AB188" s="11">
        <v>0</v>
      </c>
      <c r="AC188" s="11">
        <v>0</v>
      </c>
      <c r="AD188" s="11">
        <v>0</v>
      </c>
      <c r="AE188" s="11">
        <v>0</v>
      </c>
      <c r="AF188" s="11">
        <v>0</v>
      </c>
      <c r="AG188" s="11">
        <v>0</v>
      </c>
      <c r="AH188" s="11">
        <v>0</v>
      </c>
      <c r="AI188" s="11">
        <v>0</v>
      </c>
      <c r="AJ188" s="11">
        <v>0</v>
      </c>
      <c r="AK188" s="11">
        <v>0</v>
      </c>
      <c r="AL188" s="11">
        <v>0</v>
      </c>
      <c r="AM188" s="11">
        <v>0</v>
      </c>
      <c r="AN188" s="11">
        <v>0</v>
      </c>
      <c r="AO188" s="11">
        <v>0</v>
      </c>
      <c r="AP188" s="11">
        <v>0</v>
      </c>
      <c r="AQ188" s="11">
        <v>0</v>
      </c>
      <c r="AR188" s="11">
        <v>0</v>
      </c>
      <c r="AS188" s="11">
        <v>0</v>
      </c>
      <c r="AT188" s="11">
        <v>0</v>
      </c>
      <c r="AU188" s="11">
        <v>0</v>
      </c>
      <c r="AV188" s="11">
        <v>0</v>
      </c>
      <c r="AW188" s="11">
        <v>0</v>
      </c>
      <c r="AX188" s="11">
        <v>0</v>
      </c>
      <c r="AY188" s="11">
        <v>0</v>
      </c>
      <c r="AZ188" s="11">
        <v>0</v>
      </c>
      <c r="BA188" s="11">
        <v>0</v>
      </c>
      <c r="BB188" s="11">
        <v>0</v>
      </c>
      <c r="BC188" s="11">
        <v>0</v>
      </c>
      <c r="BD188" s="11">
        <v>0</v>
      </c>
      <c r="BE188" s="11">
        <v>0</v>
      </c>
      <c r="BF188" s="11">
        <v>0</v>
      </c>
      <c r="BG188" s="11">
        <v>0</v>
      </c>
    </row>
    <row r="189" spans="1:59" ht="15" x14ac:dyDescent="0.25">
      <c r="A189" s="141"/>
      <c r="B189">
        <v>1</v>
      </c>
      <c r="C189">
        <v>1</v>
      </c>
      <c r="D189">
        <v>1</v>
      </c>
      <c r="E189" s="11">
        <v>0</v>
      </c>
      <c r="F189" s="11">
        <v>0</v>
      </c>
      <c r="G189" s="11">
        <v>0</v>
      </c>
      <c r="H189" s="11">
        <v>0</v>
      </c>
      <c r="I189" s="11">
        <v>0</v>
      </c>
      <c r="J189" s="11">
        <v>0</v>
      </c>
      <c r="K189" s="11">
        <v>0</v>
      </c>
      <c r="L189" s="11">
        <v>0</v>
      </c>
      <c r="M189" s="11">
        <v>0</v>
      </c>
      <c r="N189" s="11">
        <v>0</v>
      </c>
      <c r="O189" s="11">
        <v>0</v>
      </c>
      <c r="P189" s="11">
        <v>0</v>
      </c>
      <c r="Q189" s="11">
        <v>0</v>
      </c>
      <c r="R189" s="11">
        <v>0</v>
      </c>
      <c r="S189" s="11">
        <v>0</v>
      </c>
      <c r="T189" s="11">
        <v>0</v>
      </c>
      <c r="U189" s="11">
        <v>0</v>
      </c>
      <c r="V189" s="11">
        <v>0</v>
      </c>
      <c r="W189" s="11">
        <v>0</v>
      </c>
      <c r="X189" s="11">
        <v>0</v>
      </c>
      <c r="Y189" s="11">
        <v>0</v>
      </c>
      <c r="Z189" s="11">
        <v>0</v>
      </c>
      <c r="AA189" s="11">
        <v>0</v>
      </c>
      <c r="AB189" s="11">
        <v>0</v>
      </c>
      <c r="AC189" s="11">
        <v>0</v>
      </c>
      <c r="AD189" s="11">
        <v>0</v>
      </c>
      <c r="AE189" s="11">
        <v>0</v>
      </c>
      <c r="AF189" s="11">
        <v>0</v>
      </c>
      <c r="AG189" s="11">
        <v>0</v>
      </c>
      <c r="AH189" s="11">
        <v>0</v>
      </c>
      <c r="AI189" s="11">
        <v>0</v>
      </c>
      <c r="AJ189" s="11">
        <v>0</v>
      </c>
      <c r="AK189" s="11">
        <v>0</v>
      </c>
      <c r="AL189" s="11">
        <v>0</v>
      </c>
      <c r="AM189" s="11">
        <v>0</v>
      </c>
      <c r="AN189" s="11">
        <v>0</v>
      </c>
      <c r="AO189" s="11">
        <v>0</v>
      </c>
      <c r="AP189" s="11">
        <v>0</v>
      </c>
      <c r="AQ189" s="11">
        <v>0</v>
      </c>
      <c r="AR189" s="11">
        <v>0</v>
      </c>
      <c r="AS189" s="11">
        <v>0</v>
      </c>
      <c r="AT189" s="11">
        <v>0</v>
      </c>
      <c r="AU189" s="11">
        <v>0</v>
      </c>
      <c r="AV189" s="11">
        <v>0</v>
      </c>
      <c r="AW189" s="11">
        <v>0</v>
      </c>
      <c r="AX189" s="11">
        <v>0</v>
      </c>
      <c r="AY189" s="11">
        <v>0</v>
      </c>
      <c r="AZ189" s="11">
        <v>0</v>
      </c>
      <c r="BA189" s="11">
        <v>0</v>
      </c>
      <c r="BB189" s="11">
        <v>0</v>
      </c>
      <c r="BC189" s="11">
        <v>0</v>
      </c>
      <c r="BD189" s="11">
        <v>0</v>
      </c>
      <c r="BE189" s="11">
        <v>0</v>
      </c>
      <c r="BF189" s="11">
        <v>0</v>
      </c>
      <c r="BG189" s="11">
        <v>0</v>
      </c>
    </row>
    <row r="190" spans="1:59" ht="15" x14ac:dyDescent="0.25">
      <c r="A190" s="141"/>
      <c r="B190">
        <v>1</v>
      </c>
      <c r="C190">
        <v>1</v>
      </c>
      <c r="D190">
        <v>1</v>
      </c>
      <c r="E190" s="11">
        <v>0</v>
      </c>
      <c r="F190" s="11">
        <v>0</v>
      </c>
      <c r="G190" s="11">
        <v>0</v>
      </c>
      <c r="H190" s="11">
        <v>0</v>
      </c>
      <c r="I190" s="11">
        <v>0</v>
      </c>
      <c r="J190" s="11">
        <v>0</v>
      </c>
      <c r="K190" s="11">
        <v>0</v>
      </c>
      <c r="L190" s="11">
        <v>0</v>
      </c>
      <c r="M190" s="11">
        <v>0</v>
      </c>
      <c r="N190" s="11">
        <v>0</v>
      </c>
      <c r="O190" s="11">
        <v>0</v>
      </c>
      <c r="P190" s="11">
        <v>0</v>
      </c>
      <c r="Q190" s="11">
        <v>0</v>
      </c>
      <c r="R190" s="11">
        <v>0</v>
      </c>
      <c r="S190" s="11">
        <v>0</v>
      </c>
      <c r="T190" s="11">
        <v>0</v>
      </c>
      <c r="U190" s="11">
        <v>0</v>
      </c>
      <c r="V190" s="11">
        <v>0</v>
      </c>
      <c r="W190" s="11">
        <v>0</v>
      </c>
      <c r="X190" s="11">
        <v>0</v>
      </c>
      <c r="Y190" s="11">
        <v>0</v>
      </c>
      <c r="Z190" s="11">
        <v>0</v>
      </c>
      <c r="AA190" s="11">
        <v>0</v>
      </c>
      <c r="AB190" s="11">
        <v>0</v>
      </c>
      <c r="AC190" s="11">
        <v>0</v>
      </c>
      <c r="AD190" s="11">
        <v>0</v>
      </c>
      <c r="AE190" s="11">
        <v>0</v>
      </c>
      <c r="AF190" s="11">
        <v>0</v>
      </c>
      <c r="AG190" s="11">
        <v>0</v>
      </c>
      <c r="AH190" s="11">
        <v>0</v>
      </c>
      <c r="AI190" s="11">
        <v>0</v>
      </c>
      <c r="AJ190" s="11">
        <v>0</v>
      </c>
      <c r="AK190" s="11">
        <v>0</v>
      </c>
      <c r="AL190" s="11">
        <v>0</v>
      </c>
      <c r="AM190" s="11">
        <v>0</v>
      </c>
      <c r="AN190" s="11">
        <v>0</v>
      </c>
      <c r="AO190" s="11">
        <v>0</v>
      </c>
      <c r="AP190" s="11">
        <v>0</v>
      </c>
      <c r="AQ190" s="11">
        <v>0</v>
      </c>
      <c r="AR190" s="11">
        <v>0</v>
      </c>
      <c r="AS190" s="11">
        <v>0</v>
      </c>
      <c r="AT190" s="11">
        <v>0</v>
      </c>
      <c r="AU190" s="11">
        <v>0</v>
      </c>
      <c r="AV190" s="11">
        <v>0</v>
      </c>
      <c r="AW190" s="11">
        <v>0</v>
      </c>
      <c r="AX190" s="11">
        <v>0</v>
      </c>
      <c r="AY190" s="11">
        <v>0</v>
      </c>
      <c r="AZ190" s="11">
        <v>0</v>
      </c>
      <c r="BA190" s="11">
        <v>0</v>
      </c>
      <c r="BB190" s="11">
        <v>0</v>
      </c>
      <c r="BC190" s="11">
        <v>0</v>
      </c>
      <c r="BD190" s="11">
        <v>0</v>
      </c>
      <c r="BE190" s="11">
        <v>0</v>
      </c>
      <c r="BF190" s="11">
        <v>0</v>
      </c>
      <c r="BG190" s="11">
        <v>0</v>
      </c>
    </row>
    <row r="191" spans="1:59" ht="15" x14ac:dyDescent="0.25">
      <c r="A191" s="141"/>
      <c r="B191">
        <v>1</v>
      </c>
      <c r="C191">
        <v>1</v>
      </c>
      <c r="D191">
        <v>1</v>
      </c>
      <c r="E191" s="11">
        <v>0</v>
      </c>
      <c r="F191" s="11">
        <v>0</v>
      </c>
      <c r="G191" s="11">
        <v>0</v>
      </c>
      <c r="H191" s="11">
        <v>0</v>
      </c>
      <c r="I191" s="11">
        <v>0</v>
      </c>
      <c r="J191" s="11">
        <v>0</v>
      </c>
      <c r="K191" s="11">
        <v>0</v>
      </c>
      <c r="L191" s="11">
        <v>0</v>
      </c>
      <c r="M191" s="11">
        <v>0</v>
      </c>
      <c r="N191" s="11">
        <v>0</v>
      </c>
      <c r="O191" s="11">
        <v>0</v>
      </c>
      <c r="P191" s="11">
        <v>0</v>
      </c>
      <c r="Q191" s="11">
        <v>0</v>
      </c>
      <c r="R191" s="11">
        <v>0</v>
      </c>
      <c r="S191" s="11">
        <v>0</v>
      </c>
      <c r="T191" s="11">
        <v>0</v>
      </c>
      <c r="U191" s="11">
        <v>0</v>
      </c>
      <c r="V191" s="11">
        <v>0</v>
      </c>
      <c r="W191" s="11">
        <v>0</v>
      </c>
      <c r="X191" s="11">
        <v>0</v>
      </c>
      <c r="Y191" s="11">
        <v>0</v>
      </c>
      <c r="Z191" s="11">
        <v>0</v>
      </c>
      <c r="AA191" s="11">
        <v>0</v>
      </c>
      <c r="AB191" s="11">
        <v>0</v>
      </c>
      <c r="AC191" s="11">
        <v>0</v>
      </c>
      <c r="AD191" s="11">
        <v>0</v>
      </c>
      <c r="AE191" s="11">
        <v>0</v>
      </c>
      <c r="AF191" s="11">
        <v>0</v>
      </c>
      <c r="AG191" s="11">
        <v>0</v>
      </c>
      <c r="AH191" s="11">
        <v>0</v>
      </c>
      <c r="AI191" s="11">
        <v>0</v>
      </c>
      <c r="AJ191" s="11">
        <v>0</v>
      </c>
      <c r="AK191" s="11">
        <v>0</v>
      </c>
      <c r="AL191" s="11">
        <v>0</v>
      </c>
      <c r="AM191" s="11">
        <v>0</v>
      </c>
      <c r="AN191" s="11">
        <v>0</v>
      </c>
      <c r="AO191" s="11">
        <v>0</v>
      </c>
      <c r="AP191" s="11">
        <v>0</v>
      </c>
      <c r="AQ191" s="11">
        <v>0</v>
      </c>
      <c r="AR191" s="11">
        <v>0</v>
      </c>
      <c r="AS191" s="11">
        <v>0</v>
      </c>
      <c r="AT191" s="11">
        <v>0</v>
      </c>
      <c r="AU191" s="11">
        <v>0</v>
      </c>
      <c r="AV191" s="11">
        <v>0</v>
      </c>
      <c r="AW191" s="11">
        <v>0</v>
      </c>
      <c r="AX191" s="11">
        <v>0</v>
      </c>
      <c r="AY191" s="11">
        <v>0</v>
      </c>
      <c r="AZ191" s="11">
        <v>0</v>
      </c>
      <c r="BA191" s="11">
        <v>0</v>
      </c>
      <c r="BB191" s="11">
        <v>0</v>
      </c>
      <c r="BC191" s="11">
        <v>0</v>
      </c>
      <c r="BD191" s="11">
        <v>0</v>
      </c>
      <c r="BE191" s="11">
        <v>0</v>
      </c>
      <c r="BF191" s="11">
        <v>0</v>
      </c>
      <c r="BG191" s="11">
        <v>0</v>
      </c>
    </row>
    <row r="192" spans="1:59" ht="15" x14ac:dyDescent="0.25">
      <c r="A192" s="141"/>
      <c r="B192">
        <v>1</v>
      </c>
      <c r="C192">
        <v>1</v>
      </c>
      <c r="D192">
        <v>1</v>
      </c>
      <c r="E192" s="11">
        <v>0</v>
      </c>
      <c r="F192" s="11">
        <v>0</v>
      </c>
      <c r="G192" s="11">
        <v>0</v>
      </c>
      <c r="H192" s="11">
        <v>0</v>
      </c>
      <c r="I192" s="11">
        <v>0</v>
      </c>
      <c r="J192" s="11">
        <v>0</v>
      </c>
      <c r="K192" s="11">
        <v>0</v>
      </c>
      <c r="L192" s="11">
        <v>0</v>
      </c>
      <c r="M192" s="11">
        <v>0</v>
      </c>
      <c r="N192" s="11">
        <v>0</v>
      </c>
      <c r="O192" s="11">
        <v>0</v>
      </c>
      <c r="P192" s="11">
        <v>0</v>
      </c>
      <c r="Q192" s="11">
        <v>0</v>
      </c>
      <c r="R192" s="11">
        <v>0</v>
      </c>
      <c r="S192" s="11">
        <v>0</v>
      </c>
      <c r="T192" s="11">
        <v>0</v>
      </c>
      <c r="U192" s="11">
        <v>0</v>
      </c>
      <c r="V192" s="11">
        <v>0</v>
      </c>
      <c r="W192" s="11">
        <v>0</v>
      </c>
      <c r="X192" s="11">
        <v>0</v>
      </c>
      <c r="Y192" s="11">
        <v>0</v>
      </c>
      <c r="Z192" s="11">
        <v>0</v>
      </c>
      <c r="AA192" s="11">
        <v>0</v>
      </c>
      <c r="AB192" s="11">
        <v>0</v>
      </c>
      <c r="AC192" s="11">
        <v>0</v>
      </c>
      <c r="AD192" s="11">
        <v>0</v>
      </c>
      <c r="AE192" s="11">
        <v>0</v>
      </c>
      <c r="AF192" s="11">
        <v>0</v>
      </c>
      <c r="AG192" s="11">
        <v>0</v>
      </c>
      <c r="AH192" s="11">
        <v>0</v>
      </c>
      <c r="AI192" s="11">
        <v>0</v>
      </c>
      <c r="AJ192" s="11">
        <v>0</v>
      </c>
      <c r="AK192" s="11">
        <v>0</v>
      </c>
      <c r="AL192" s="11">
        <v>0</v>
      </c>
      <c r="AM192" s="11">
        <v>0</v>
      </c>
      <c r="AN192" s="11">
        <v>0</v>
      </c>
      <c r="AO192" s="11">
        <v>0</v>
      </c>
      <c r="AP192" s="11">
        <v>0</v>
      </c>
      <c r="AQ192" s="11">
        <v>0</v>
      </c>
      <c r="AR192" s="11">
        <v>0</v>
      </c>
      <c r="AS192" s="11">
        <v>0</v>
      </c>
      <c r="AT192" s="11">
        <v>0</v>
      </c>
      <c r="AU192" s="11">
        <v>0</v>
      </c>
      <c r="AV192" s="11">
        <v>0</v>
      </c>
      <c r="AW192" s="11">
        <v>0</v>
      </c>
      <c r="AX192" s="11">
        <v>0</v>
      </c>
      <c r="AY192" s="11">
        <v>0</v>
      </c>
      <c r="AZ192" s="11">
        <v>0</v>
      </c>
      <c r="BA192" s="11">
        <v>0</v>
      </c>
      <c r="BB192" s="11">
        <v>0</v>
      </c>
      <c r="BC192" s="11">
        <v>0</v>
      </c>
      <c r="BD192" s="11">
        <v>0</v>
      </c>
      <c r="BE192" s="11">
        <v>0</v>
      </c>
      <c r="BF192" s="11">
        <v>0</v>
      </c>
      <c r="BG192" s="11">
        <v>0</v>
      </c>
    </row>
    <row r="193" spans="1:59" ht="15" x14ac:dyDescent="0.25">
      <c r="A193" s="141"/>
      <c r="B193">
        <v>1</v>
      </c>
      <c r="C193">
        <v>1</v>
      </c>
      <c r="D193">
        <v>1</v>
      </c>
      <c r="E193" s="11">
        <v>0</v>
      </c>
      <c r="F193" s="11">
        <v>0</v>
      </c>
      <c r="G193" s="11">
        <v>0</v>
      </c>
      <c r="H193" s="11">
        <v>0</v>
      </c>
      <c r="I193" s="11">
        <v>0</v>
      </c>
      <c r="J193" s="11">
        <v>0</v>
      </c>
      <c r="K193" s="11">
        <v>0</v>
      </c>
      <c r="L193" s="11">
        <v>0</v>
      </c>
      <c r="M193" s="11">
        <v>0</v>
      </c>
      <c r="N193" s="11">
        <v>0</v>
      </c>
      <c r="O193" s="11">
        <v>0</v>
      </c>
      <c r="P193" s="11">
        <v>0</v>
      </c>
      <c r="Q193" s="11">
        <v>0</v>
      </c>
      <c r="R193" s="11">
        <v>0</v>
      </c>
      <c r="S193" s="11">
        <v>0</v>
      </c>
      <c r="T193" s="11">
        <v>0</v>
      </c>
      <c r="U193" s="11">
        <v>0</v>
      </c>
      <c r="V193" s="11">
        <v>0</v>
      </c>
      <c r="W193" s="11">
        <v>0</v>
      </c>
      <c r="X193" s="11">
        <v>0</v>
      </c>
      <c r="Y193" s="11">
        <v>0</v>
      </c>
      <c r="Z193" s="11">
        <v>0</v>
      </c>
      <c r="AA193" s="11">
        <v>0</v>
      </c>
      <c r="AB193" s="11">
        <v>0</v>
      </c>
      <c r="AC193" s="11">
        <v>0</v>
      </c>
      <c r="AD193" s="11">
        <v>0</v>
      </c>
      <c r="AE193" s="11">
        <v>0</v>
      </c>
      <c r="AF193" s="11">
        <v>0</v>
      </c>
      <c r="AG193" s="11">
        <v>0</v>
      </c>
      <c r="AH193" s="11">
        <v>0</v>
      </c>
      <c r="AI193" s="11">
        <v>0</v>
      </c>
      <c r="AJ193" s="11">
        <v>0</v>
      </c>
      <c r="AK193" s="11">
        <v>0</v>
      </c>
      <c r="AL193" s="11">
        <v>0</v>
      </c>
      <c r="AM193" s="11">
        <v>0</v>
      </c>
      <c r="AN193" s="11">
        <v>0</v>
      </c>
      <c r="AO193" s="11">
        <v>0</v>
      </c>
      <c r="AP193" s="11">
        <v>0</v>
      </c>
      <c r="AQ193" s="11">
        <v>0</v>
      </c>
      <c r="AR193" s="11">
        <v>0</v>
      </c>
      <c r="AS193" s="11">
        <v>0</v>
      </c>
      <c r="AT193" s="11">
        <v>0</v>
      </c>
      <c r="AU193" s="11">
        <v>0</v>
      </c>
      <c r="AV193" s="11">
        <v>0</v>
      </c>
      <c r="AW193" s="11">
        <v>0</v>
      </c>
      <c r="AX193" s="11">
        <v>0</v>
      </c>
      <c r="AY193" s="11">
        <v>0</v>
      </c>
      <c r="AZ193" s="11">
        <v>0</v>
      </c>
      <c r="BA193" s="11">
        <v>0</v>
      </c>
      <c r="BB193" s="11">
        <v>0</v>
      </c>
      <c r="BC193" s="11">
        <v>0</v>
      </c>
      <c r="BD193" s="11">
        <v>0</v>
      </c>
      <c r="BE193" s="11">
        <v>0</v>
      </c>
      <c r="BF193" s="11">
        <v>0</v>
      </c>
      <c r="BG193" s="11">
        <v>0</v>
      </c>
    </row>
    <row r="194" spans="1:59" ht="15" x14ac:dyDescent="0.25">
      <c r="A194" s="141"/>
      <c r="B194">
        <v>1</v>
      </c>
      <c r="C194">
        <v>1</v>
      </c>
      <c r="D194">
        <v>1</v>
      </c>
      <c r="E194" s="11">
        <v>0</v>
      </c>
      <c r="F194" s="11">
        <v>0</v>
      </c>
      <c r="G194" s="11">
        <v>0</v>
      </c>
      <c r="H194" s="11">
        <v>0</v>
      </c>
      <c r="I194" s="11">
        <v>0</v>
      </c>
      <c r="J194" s="11">
        <v>0</v>
      </c>
      <c r="K194" s="11">
        <v>0</v>
      </c>
      <c r="L194" s="11">
        <v>0</v>
      </c>
      <c r="M194" s="11">
        <v>0</v>
      </c>
      <c r="N194" s="11">
        <v>0</v>
      </c>
      <c r="O194" s="11">
        <v>0</v>
      </c>
      <c r="P194" s="11">
        <v>0</v>
      </c>
      <c r="Q194" s="11">
        <v>0</v>
      </c>
      <c r="R194" s="11">
        <v>0</v>
      </c>
      <c r="S194" s="11">
        <v>0</v>
      </c>
      <c r="T194" s="11">
        <v>0</v>
      </c>
      <c r="U194" s="11">
        <v>0</v>
      </c>
      <c r="V194" s="11">
        <v>0</v>
      </c>
      <c r="W194" s="11">
        <v>0</v>
      </c>
      <c r="X194" s="11">
        <v>0</v>
      </c>
      <c r="Y194" s="11">
        <v>0</v>
      </c>
      <c r="Z194" s="11">
        <v>0</v>
      </c>
      <c r="AA194" s="11">
        <v>0</v>
      </c>
      <c r="AB194" s="11">
        <v>0</v>
      </c>
      <c r="AC194" s="11">
        <v>0</v>
      </c>
      <c r="AD194" s="11">
        <v>0</v>
      </c>
      <c r="AE194" s="11">
        <v>0</v>
      </c>
      <c r="AF194" s="11">
        <v>0</v>
      </c>
      <c r="AG194" s="11">
        <v>0</v>
      </c>
      <c r="AH194" s="11">
        <v>0</v>
      </c>
      <c r="AI194" s="11">
        <v>0</v>
      </c>
      <c r="AJ194" s="11">
        <v>0</v>
      </c>
      <c r="AK194" s="11">
        <v>0</v>
      </c>
      <c r="AL194" s="11">
        <v>0</v>
      </c>
      <c r="AM194" s="11">
        <v>0</v>
      </c>
      <c r="AN194" s="11">
        <v>0</v>
      </c>
      <c r="AO194" s="11">
        <v>0</v>
      </c>
      <c r="AP194" s="11">
        <v>0</v>
      </c>
      <c r="AQ194" s="11">
        <v>0</v>
      </c>
      <c r="AR194" s="11">
        <v>0</v>
      </c>
      <c r="AS194" s="11">
        <v>0</v>
      </c>
      <c r="AT194" s="11">
        <v>0</v>
      </c>
      <c r="AU194" s="11">
        <v>0</v>
      </c>
      <c r="AV194" s="11">
        <v>0</v>
      </c>
      <c r="AW194" s="11">
        <v>0</v>
      </c>
      <c r="AX194" s="11">
        <v>0</v>
      </c>
      <c r="AY194" s="11">
        <v>0</v>
      </c>
      <c r="AZ194" s="11">
        <v>0</v>
      </c>
      <c r="BA194" s="11">
        <v>0</v>
      </c>
      <c r="BB194" s="11">
        <v>0</v>
      </c>
      <c r="BC194" s="11">
        <v>0</v>
      </c>
      <c r="BD194" s="11">
        <v>0</v>
      </c>
      <c r="BE194" s="11">
        <v>0</v>
      </c>
      <c r="BF194" s="11">
        <v>0</v>
      </c>
      <c r="BG194" s="11">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42"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43">
        <f>DATE(YEAR(DONOTCHANGE!A4),1,1)</f>
        <v>43101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43">
        <f>DATE(YEAR(A4)+1,1,1)</f>
        <v>43466</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43">
        <f t="shared" ref="A6:A9" si="0">DATE(YEAR(A5)+1,1,1)</f>
        <v>43831</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43">
        <f t="shared" si="0"/>
        <v>44197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43">
        <f t="shared" si="0"/>
        <v>44562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43">
        <f t="shared" si="0"/>
        <v>44927</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BEBADA"/>
  </sheetPr>
  <dimension ref="A1:ALQ104"/>
  <sheetViews>
    <sheetView workbookViewId="0">
      <selection activeCell="D4" sqref="D4"/>
    </sheetView>
  </sheetViews>
  <sheetFormatPr defaultColWidth="18.7109375" defaultRowHeight="12.75" customHeight="1" x14ac:dyDescent="0.25"/>
  <cols>
    <col min="1" max="1" width="7.5703125" style="5" customWidth="1"/>
    <col min="2" max="4" width="7.5703125" style="42" customWidth="1"/>
    <col min="5" max="30" width="8" style="12" customWidth="1"/>
    <col min="31" max="31" width="9" style="12" customWidth="1"/>
    <col min="32" max="54" width="8.85546875" style="12" customWidth="1"/>
    <col min="55" max="16384" width="18.7109375" style="12"/>
  </cols>
  <sheetData>
    <row r="1" spans="1:54" s="4" customFormat="1"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6">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7"/>
      <c r="B3" s="38" t="s">
        <v>3</v>
      </c>
      <c r="C3" s="38" t="s">
        <v>4</v>
      </c>
      <c r="D3" s="38" t="s">
        <v>5</v>
      </c>
      <c r="E3" s="38" t="s">
        <v>6</v>
      </c>
      <c r="F3" s="38" t="s">
        <v>7</v>
      </c>
      <c r="G3" s="38" t="s">
        <v>8</v>
      </c>
      <c r="H3" s="38" t="s">
        <v>9</v>
      </c>
      <c r="I3" s="38" t="s">
        <v>10</v>
      </c>
      <c r="J3" s="38" t="s">
        <v>11</v>
      </c>
      <c r="K3" s="38" t="s">
        <v>12</v>
      </c>
      <c r="L3" s="38" t="s">
        <v>13</v>
      </c>
      <c r="M3" s="38" t="s">
        <v>14</v>
      </c>
      <c r="N3" s="38" t="s">
        <v>15</v>
      </c>
      <c r="O3" s="38" t="s">
        <v>16</v>
      </c>
      <c r="P3" s="38" t="s">
        <v>17</v>
      </c>
      <c r="Q3" s="38" t="s">
        <v>18</v>
      </c>
      <c r="R3" s="38" t="s">
        <v>19</v>
      </c>
      <c r="S3" s="38" t="s">
        <v>20</v>
      </c>
      <c r="T3" s="38" t="s">
        <v>21</v>
      </c>
      <c r="U3" s="38" t="s">
        <v>22</v>
      </c>
      <c r="V3" s="38" t="s">
        <v>23</v>
      </c>
      <c r="W3" s="38" t="s">
        <v>24</v>
      </c>
      <c r="X3" s="38" t="s">
        <v>25</v>
      </c>
      <c r="Y3" s="38" t="s">
        <v>26</v>
      </c>
      <c r="Z3" s="38" t="s">
        <v>27</v>
      </c>
      <c r="AA3" s="38" t="s">
        <v>28</v>
      </c>
      <c r="AB3" s="38" t="s">
        <v>29</v>
      </c>
      <c r="AC3" s="38" t="s">
        <v>30</v>
      </c>
      <c r="AD3" s="38" t="s">
        <v>31</v>
      </c>
      <c r="AE3" s="38" t="s">
        <v>32</v>
      </c>
      <c r="AF3" s="38" t="s">
        <v>33</v>
      </c>
      <c r="AG3" s="38" t="s">
        <v>34</v>
      </c>
      <c r="AH3" s="38" t="s">
        <v>35</v>
      </c>
      <c r="AI3" s="38" t="s">
        <v>36</v>
      </c>
      <c r="AJ3" s="38" t="s">
        <v>37</v>
      </c>
      <c r="AK3" s="38" t="s">
        <v>38</v>
      </c>
      <c r="AL3" s="38" t="s">
        <v>39</v>
      </c>
      <c r="AM3" s="3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9">
        <v>43221</v>
      </c>
      <c r="B4"/>
      <c r="C4"/>
      <c r="D4" s="17">
        <v>235</v>
      </c>
      <c r="E4" s="17">
        <v>225.05699999999999</v>
      </c>
      <c r="F4" s="17">
        <v>211.48699999999999</v>
      </c>
      <c r="G4" s="17">
        <v>190.39500000000001</v>
      </c>
      <c r="H4" s="17">
        <v>249.251</v>
      </c>
      <c r="I4" s="17">
        <v>236.261</v>
      </c>
      <c r="J4" s="17">
        <v>226.755</v>
      </c>
      <c r="K4" s="17">
        <v>323.83600000000001</v>
      </c>
      <c r="L4" s="17">
        <v>292.80700000000002</v>
      </c>
      <c r="M4" s="17">
        <v>207.72</v>
      </c>
      <c r="N4" s="17">
        <v>176.375</v>
      </c>
      <c r="O4" s="17">
        <v>234.09</v>
      </c>
      <c r="P4" s="17">
        <v>291.32299999999998</v>
      </c>
      <c r="Q4" s="17">
        <v>356.61700000000002</v>
      </c>
      <c r="R4" s="17">
        <v>286.69299999999998</v>
      </c>
      <c r="S4" s="17">
        <v>194.221</v>
      </c>
      <c r="T4" s="17">
        <v>211.614</v>
      </c>
      <c r="U4" s="17">
        <v>254.65199999999999</v>
      </c>
      <c r="V4" s="17">
        <v>191.703</v>
      </c>
      <c r="W4" s="17">
        <v>201.80600000000001</v>
      </c>
      <c r="X4" s="17">
        <v>250.714</v>
      </c>
      <c r="Y4" s="17">
        <v>277.22300000000001</v>
      </c>
      <c r="Z4" s="17">
        <v>195.92099999999999</v>
      </c>
      <c r="AA4" s="17">
        <v>242.631</v>
      </c>
      <c r="AB4" s="17">
        <v>163.90100000000001</v>
      </c>
      <c r="AC4" s="17">
        <v>272.00200000000001</v>
      </c>
      <c r="AD4" s="17">
        <v>302.60500000000002</v>
      </c>
      <c r="AE4" s="17">
        <v>296.66500000000002</v>
      </c>
      <c r="AF4" s="17">
        <v>241.16499999999999</v>
      </c>
      <c r="AG4" s="17">
        <v>236.14400000000001</v>
      </c>
      <c r="AH4" s="40">
        <v>173.273</v>
      </c>
      <c r="AI4" s="12">
        <v>203.113</v>
      </c>
      <c r="AJ4" s="12">
        <v>235</v>
      </c>
      <c r="AK4" s="12">
        <v>268.21600000000001</v>
      </c>
      <c r="AL4" s="12">
        <v>219.499</v>
      </c>
      <c r="AM4" s="12">
        <v>208.68199999999999</v>
      </c>
    </row>
    <row r="5" spans="1:54" ht="15" x14ac:dyDescent="0.25">
      <c r="A5" s="39">
        <v>43252</v>
      </c>
      <c r="B5"/>
      <c r="C5"/>
      <c r="D5" s="17">
        <v>350</v>
      </c>
      <c r="E5" s="17">
        <v>425.916</v>
      </c>
      <c r="F5" s="17">
        <v>296.52499999999998</v>
      </c>
      <c r="G5" s="17">
        <v>399.40100000000001</v>
      </c>
      <c r="H5" s="17">
        <v>336.97399999999999</v>
      </c>
      <c r="I5" s="17">
        <v>344.358</v>
      </c>
      <c r="J5" s="17">
        <v>442.82400000000001</v>
      </c>
      <c r="K5" s="17">
        <v>403.98700000000002</v>
      </c>
      <c r="L5" s="17">
        <v>319.21899999999999</v>
      </c>
      <c r="M5" s="17">
        <v>341.55</v>
      </c>
      <c r="N5" s="17">
        <v>337.37700000000001</v>
      </c>
      <c r="O5" s="17">
        <v>431.69400000000002</v>
      </c>
      <c r="P5" s="17">
        <v>313.70400000000001</v>
      </c>
      <c r="Q5" s="17">
        <v>351.85</v>
      </c>
      <c r="R5" s="17">
        <v>331.976</v>
      </c>
      <c r="S5" s="17">
        <v>454.33199999999999</v>
      </c>
      <c r="T5" s="17">
        <v>412.363</v>
      </c>
      <c r="U5" s="17">
        <v>402.11500000000001</v>
      </c>
      <c r="V5" s="17">
        <v>350</v>
      </c>
      <c r="W5" s="17">
        <v>398.82799999999997</v>
      </c>
      <c r="X5" s="17">
        <v>381.29500000000002</v>
      </c>
      <c r="Y5" s="17">
        <v>288.565</v>
      </c>
      <c r="Z5" s="17">
        <v>338.95800000000003</v>
      </c>
      <c r="AA5" s="17">
        <v>351.738</v>
      </c>
      <c r="AB5" s="17">
        <v>409.75299999999999</v>
      </c>
      <c r="AC5" s="17">
        <v>392.04</v>
      </c>
      <c r="AD5" s="17">
        <v>260.70999999999998</v>
      </c>
      <c r="AE5" s="17">
        <v>264.53699999999998</v>
      </c>
      <c r="AF5" s="17">
        <v>336.36200000000002</v>
      </c>
      <c r="AG5" s="17">
        <v>436.09</v>
      </c>
      <c r="AH5" s="40">
        <v>369.63900000000001</v>
      </c>
      <c r="AI5" s="12">
        <v>304.72899999999998</v>
      </c>
      <c r="AJ5" s="12">
        <v>313.86799999999999</v>
      </c>
      <c r="AK5" s="12">
        <v>266.76400000000001</v>
      </c>
      <c r="AL5" s="12">
        <v>344.01100000000002</v>
      </c>
      <c r="AM5" s="12">
        <v>492.28300000000002</v>
      </c>
    </row>
    <row r="6" spans="1:54" ht="15" x14ac:dyDescent="0.25">
      <c r="A6" s="39">
        <v>43282</v>
      </c>
      <c r="B6"/>
      <c r="C6"/>
      <c r="D6" s="17">
        <v>214</v>
      </c>
      <c r="E6" s="17">
        <v>258.58</v>
      </c>
      <c r="F6" s="17">
        <v>268.89100000000002</v>
      </c>
      <c r="G6" s="17">
        <v>272.96499999999997</v>
      </c>
      <c r="H6" s="17">
        <v>227.048</v>
      </c>
      <c r="I6" s="17">
        <v>174.374</v>
      </c>
      <c r="J6" s="17">
        <v>152.74700000000001</v>
      </c>
      <c r="K6" s="17">
        <v>214</v>
      </c>
      <c r="L6" s="17">
        <v>90.322000000000003</v>
      </c>
      <c r="M6" s="17">
        <v>231.18600000000001</v>
      </c>
      <c r="N6" s="17">
        <v>253.464</v>
      </c>
      <c r="O6" s="17">
        <v>216.38300000000001</v>
      </c>
      <c r="P6" s="17">
        <v>187.298</v>
      </c>
      <c r="Q6" s="17">
        <v>204.077</v>
      </c>
      <c r="R6" s="17">
        <v>107.54600000000001</v>
      </c>
      <c r="S6" s="17">
        <v>367.46899999999999</v>
      </c>
      <c r="T6" s="17">
        <v>202.42</v>
      </c>
      <c r="U6" s="17">
        <v>173.72300000000001</v>
      </c>
      <c r="V6" s="17">
        <v>433.27100000000002</v>
      </c>
      <c r="W6" s="17">
        <v>226.09899999999999</v>
      </c>
      <c r="X6" s="17">
        <v>154.28800000000001</v>
      </c>
      <c r="Y6" s="17">
        <v>127.029</v>
      </c>
      <c r="Z6" s="17">
        <v>154.345</v>
      </c>
      <c r="AA6" s="17">
        <v>131.41200000000001</v>
      </c>
      <c r="AB6" s="17">
        <v>342.03199999999998</v>
      </c>
      <c r="AC6" s="17">
        <v>277.49</v>
      </c>
      <c r="AD6" s="17">
        <v>84.62</v>
      </c>
      <c r="AE6" s="17">
        <v>105.02500000000001</v>
      </c>
      <c r="AF6" s="17">
        <v>246.065</v>
      </c>
      <c r="AG6" s="17">
        <v>315.23099999999999</v>
      </c>
      <c r="AH6" s="40">
        <v>335.92399999999998</v>
      </c>
      <c r="AI6" s="12">
        <v>367.67399999999998</v>
      </c>
      <c r="AJ6" s="12">
        <v>150.1</v>
      </c>
      <c r="AK6" s="12">
        <v>134.31899999999999</v>
      </c>
      <c r="AL6" s="12">
        <v>208.21799999999999</v>
      </c>
      <c r="AM6" s="12">
        <v>289.51900000000001</v>
      </c>
    </row>
    <row r="7" spans="1:54" ht="15" x14ac:dyDescent="0.25">
      <c r="A7" s="39">
        <v>43313</v>
      </c>
      <c r="B7"/>
      <c r="C7"/>
      <c r="D7" s="17">
        <v>80</v>
      </c>
      <c r="E7" s="17">
        <v>86.486000000000004</v>
      </c>
      <c r="F7" s="17">
        <v>119.529</v>
      </c>
      <c r="G7" s="17">
        <v>124.748</v>
      </c>
      <c r="H7" s="17">
        <v>85.412000000000006</v>
      </c>
      <c r="I7" s="17">
        <v>67.936999999999998</v>
      </c>
      <c r="J7" s="17">
        <v>67.591999999999999</v>
      </c>
      <c r="K7" s="17">
        <v>99.314999999999998</v>
      </c>
      <c r="L7" s="17">
        <v>49.448999999999998</v>
      </c>
      <c r="M7" s="17">
        <v>80</v>
      </c>
      <c r="N7" s="17">
        <v>78.397999999999996</v>
      </c>
      <c r="O7" s="17">
        <v>92.05</v>
      </c>
      <c r="P7" s="17">
        <v>71.022000000000006</v>
      </c>
      <c r="Q7" s="17">
        <v>170.68700000000001</v>
      </c>
      <c r="R7" s="17">
        <v>52.625999999999998</v>
      </c>
      <c r="S7" s="17">
        <v>133.97900000000001</v>
      </c>
      <c r="T7" s="17">
        <v>69.605000000000004</v>
      </c>
      <c r="U7" s="17">
        <v>99.82</v>
      </c>
      <c r="V7" s="17">
        <v>144.084</v>
      </c>
      <c r="W7" s="17">
        <v>85.034000000000006</v>
      </c>
      <c r="X7" s="17">
        <v>63.119</v>
      </c>
      <c r="Y7" s="17">
        <v>52.622999999999998</v>
      </c>
      <c r="Z7" s="17">
        <v>59.613999999999997</v>
      </c>
      <c r="AA7" s="17">
        <v>55.963000000000001</v>
      </c>
      <c r="AB7" s="17">
        <v>128.292</v>
      </c>
      <c r="AC7" s="17">
        <v>95.882999999999996</v>
      </c>
      <c r="AD7" s="17">
        <v>47.561999999999998</v>
      </c>
      <c r="AE7" s="17">
        <v>60.539000000000001</v>
      </c>
      <c r="AF7" s="17">
        <v>75.751000000000005</v>
      </c>
      <c r="AG7" s="17">
        <v>100.812</v>
      </c>
      <c r="AH7" s="40">
        <v>113.748</v>
      </c>
      <c r="AI7" s="12">
        <v>112.995</v>
      </c>
      <c r="AJ7" s="12">
        <v>56.27</v>
      </c>
      <c r="AK7" s="12">
        <v>54.463999999999999</v>
      </c>
      <c r="AL7" s="12">
        <v>77.305000000000007</v>
      </c>
      <c r="AM7" s="12">
        <v>86.183000000000007</v>
      </c>
    </row>
    <row r="8" spans="1:54" ht="15" x14ac:dyDescent="0.25">
      <c r="A8" s="39">
        <v>43344</v>
      </c>
      <c r="B8"/>
      <c r="C8"/>
      <c r="D8" s="17">
        <v>47</v>
      </c>
      <c r="E8" s="17">
        <v>40.514000000000003</v>
      </c>
      <c r="F8" s="17">
        <v>60.738</v>
      </c>
      <c r="G8" s="17">
        <v>61.853999999999999</v>
      </c>
      <c r="H8" s="17">
        <v>53.389000000000003</v>
      </c>
      <c r="I8" s="17">
        <v>47.893999999999998</v>
      </c>
      <c r="J8" s="17">
        <v>39.286999999999999</v>
      </c>
      <c r="K8" s="17">
        <v>48.357999999999997</v>
      </c>
      <c r="L8" s="17">
        <v>32.709000000000003</v>
      </c>
      <c r="M8" s="17">
        <v>46.905999999999999</v>
      </c>
      <c r="N8" s="17">
        <v>45.694000000000003</v>
      </c>
      <c r="O8" s="17">
        <v>59.606000000000002</v>
      </c>
      <c r="P8" s="17">
        <v>42.895000000000003</v>
      </c>
      <c r="Q8" s="17">
        <v>57.484999999999999</v>
      </c>
      <c r="R8" s="17">
        <v>34.289000000000001</v>
      </c>
      <c r="S8" s="17">
        <v>52.755000000000003</v>
      </c>
      <c r="T8" s="17">
        <v>38.581000000000003</v>
      </c>
      <c r="U8" s="17">
        <v>62.116999999999997</v>
      </c>
      <c r="V8" s="17">
        <v>54.27</v>
      </c>
      <c r="W8" s="17">
        <v>55.637</v>
      </c>
      <c r="X8" s="17">
        <v>47.558</v>
      </c>
      <c r="Y8" s="17">
        <v>33.365000000000002</v>
      </c>
      <c r="Z8" s="17">
        <v>43.667999999999999</v>
      </c>
      <c r="AA8" s="17">
        <v>41.829000000000001</v>
      </c>
      <c r="AB8" s="17">
        <v>66.319000000000003</v>
      </c>
      <c r="AC8" s="17">
        <v>45.045999999999999</v>
      </c>
      <c r="AD8" s="17">
        <v>32.682000000000002</v>
      </c>
      <c r="AE8" s="17">
        <v>37.759</v>
      </c>
      <c r="AF8" s="17">
        <v>47.305</v>
      </c>
      <c r="AG8" s="17">
        <v>43.432000000000002</v>
      </c>
      <c r="AH8" s="40">
        <v>51.11</v>
      </c>
      <c r="AI8" s="12">
        <v>47.991</v>
      </c>
      <c r="AJ8" s="12">
        <v>32.905000000000001</v>
      </c>
      <c r="AK8" s="12">
        <v>42.594000000000001</v>
      </c>
      <c r="AL8" s="12">
        <v>49.191000000000003</v>
      </c>
      <c r="AM8" s="12">
        <v>47</v>
      </c>
    </row>
    <row r="9" spans="1:54" ht="15" x14ac:dyDescent="0.25">
      <c r="A9" s="39">
        <v>43374</v>
      </c>
      <c r="B9"/>
      <c r="C9"/>
      <c r="D9" s="17">
        <v>49.43</v>
      </c>
      <c r="E9" s="17">
        <v>49.957999999999998</v>
      </c>
      <c r="F9" s="17">
        <v>95.180999999999997</v>
      </c>
      <c r="G9" s="17">
        <v>72.492999999999995</v>
      </c>
      <c r="H9" s="17">
        <v>68.454999999999998</v>
      </c>
      <c r="I9" s="17">
        <v>56.953000000000003</v>
      </c>
      <c r="J9" s="17">
        <v>53.567999999999998</v>
      </c>
      <c r="K9" s="17">
        <v>44.250999999999998</v>
      </c>
      <c r="L9" s="17">
        <v>37.433999999999997</v>
      </c>
      <c r="M9" s="17">
        <v>48.631999999999998</v>
      </c>
      <c r="N9" s="17">
        <v>57.058999999999997</v>
      </c>
      <c r="O9" s="17">
        <v>48.274000000000001</v>
      </c>
      <c r="P9" s="17">
        <v>41.695999999999998</v>
      </c>
      <c r="Q9" s="17">
        <v>54.948999999999998</v>
      </c>
      <c r="R9" s="17">
        <v>49.146999999999998</v>
      </c>
      <c r="S9" s="17">
        <v>56.168999999999997</v>
      </c>
      <c r="T9" s="17">
        <v>45.633000000000003</v>
      </c>
      <c r="U9" s="17">
        <v>67.856999999999999</v>
      </c>
      <c r="V9" s="17">
        <v>59.116999999999997</v>
      </c>
      <c r="W9" s="17">
        <v>46.177999999999997</v>
      </c>
      <c r="X9" s="17">
        <v>49.890999999999998</v>
      </c>
      <c r="Y9" s="17">
        <v>38.241999999999997</v>
      </c>
      <c r="Z9" s="17">
        <v>48.765999999999998</v>
      </c>
      <c r="AA9" s="17">
        <v>40.024000000000001</v>
      </c>
      <c r="AB9" s="17">
        <v>62.176000000000002</v>
      </c>
      <c r="AC9" s="17">
        <v>51.151000000000003</v>
      </c>
      <c r="AD9" s="17">
        <v>55.140999999999998</v>
      </c>
      <c r="AE9" s="17">
        <v>59.9</v>
      </c>
      <c r="AF9" s="17">
        <v>47.795999999999999</v>
      </c>
      <c r="AG9" s="17">
        <v>52.802</v>
      </c>
      <c r="AH9" s="40">
        <v>47.249000000000002</v>
      </c>
      <c r="AI9" s="12">
        <v>53.655000000000001</v>
      </c>
      <c r="AJ9" s="12">
        <v>37.893999999999998</v>
      </c>
      <c r="AK9" s="12">
        <v>51.459000000000003</v>
      </c>
      <c r="AL9" s="12">
        <v>110.49</v>
      </c>
      <c r="AM9" s="12">
        <v>49.119</v>
      </c>
    </row>
    <row r="10" spans="1:54" ht="15" x14ac:dyDescent="0.25">
      <c r="A10" s="39">
        <v>43405</v>
      </c>
      <c r="B10"/>
      <c r="C10"/>
      <c r="D10" s="17">
        <v>42.45</v>
      </c>
      <c r="E10" s="17">
        <v>50.838999999999999</v>
      </c>
      <c r="F10" s="17">
        <v>53.954999999999998</v>
      </c>
      <c r="G10" s="17">
        <v>57.531999999999996</v>
      </c>
      <c r="H10" s="17">
        <v>45.805999999999997</v>
      </c>
      <c r="I10" s="17">
        <v>51.716000000000001</v>
      </c>
      <c r="J10" s="17">
        <v>47.5</v>
      </c>
      <c r="K10" s="17">
        <v>41.862000000000002</v>
      </c>
      <c r="L10" s="17">
        <v>38.021999999999998</v>
      </c>
      <c r="M10" s="17">
        <v>41.871000000000002</v>
      </c>
      <c r="N10" s="17">
        <v>48.62</v>
      </c>
      <c r="O10" s="17">
        <v>47.015999999999998</v>
      </c>
      <c r="P10" s="17">
        <v>39.872999999999998</v>
      </c>
      <c r="Q10" s="17">
        <v>45.872</v>
      </c>
      <c r="R10" s="17">
        <v>43.704000000000001</v>
      </c>
      <c r="S10" s="17">
        <v>50.395000000000003</v>
      </c>
      <c r="T10" s="17">
        <v>45.347000000000001</v>
      </c>
      <c r="U10" s="17">
        <v>46.914999999999999</v>
      </c>
      <c r="V10" s="17">
        <v>47.426000000000002</v>
      </c>
      <c r="W10" s="17">
        <v>41.526000000000003</v>
      </c>
      <c r="X10" s="17">
        <v>43.201999999999998</v>
      </c>
      <c r="Y10" s="17">
        <v>45.756999999999998</v>
      </c>
      <c r="Z10" s="17">
        <v>41.396999999999998</v>
      </c>
      <c r="AA10" s="17">
        <v>39.308999999999997</v>
      </c>
      <c r="AB10" s="17">
        <v>57.835999999999999</v>
      </c>
      <c r="AC10" s="17">
        <v>45.491</v>
      </c>
      <c r="AD10" s="17">
        <v>42.094000000000001</v>
      </c>
      <c r="AE10" s="17">
        <v>49.036000000000001</v>
      </c>
      <c r="AF10" s="17">
        <v>48.161999999999999</v>
      </c>
      <c r="AG10" s="17">
        <v>49.18</v>
      </c>
      <c r="AH10" s="40">
        <v>45.161999999999999</v>
      </c>
      <c r="AI10" s="12">
        <v>47.779000000000003</v>
      </c>
      <c r="AJ10" s="12">
        <v>43.24</v>
      </c>
      <c r="AK10" s="12">
        <v>42.890999999999998</v>
      </c>
      <c r="AL10" s="12">
        <v>58.081000000000003</v>
      </c>
      <c r="AM10" s="12">
        <v>45.74</v>
      </c>
    </row>
    <row r="11" spans="1:54" ht="15" x14ac:dyDescent="0.25">
      <c r="A11" s="39">
        <v>43435</v>
      </c>
      <c r="B11"/>
      <c r="C11"/>
      <c r="D11" s="17">
        <v>31.99</v>
      </c>
      <c r="E11" s="17">
        <v>45.115000000000002</v>
      </c>
      <c r="F11" s="17">
        <v>41.685000000000002</v>
      </c>
      <c r="G11" s="17">
        <v>43.335999999999999</v>
      </c>
      <c r="H11" s="17">
        <v>37.768999999999998</v>
      </c>
      <c r="I11" s="17">
        <v>37.752000000000002</v>
      </c>
      <c r="J11" s="17">
        <v>37.652999999999999</v>
      </c>
      <c r="K11" s="17">
        <v>37.162999999999997</v>
      </c>
      <c r="L11" s="17">
        <v>33.445999999999998</v>
      </c>
      <c r="M11" s="17">
        <v>36.070999999999998</v>
      </c>
      <c r="N11" s="17">
        <v>39.200000000000003</v>
      </c>
      <c r="O11" s="17">
        <v>40.86</v>
      </c>
      <c r="P11" s="17">
        <v>34.854999999999997</v>
      </c>
      <c r="Q11" s="17">
        <v>38.972000000000001</v>
      </c>
      <c r="R11" s="17">
        <v>35.707999999999998</v>
      </c>
      <c r="S11" s="17">
        <v>49.21</v>
      </c>
      <c r="T11" s="17">
        <v>41.970999999999997</v>
      </c>
      <c r="U11" s="17">
        <v>37.923000000000002</v>
      </c>
      <c r="V11" s="17">
        <v>41.869</v>
      </c>
      <c r="W11" s="17">
        <v>36.262999999999998</v>
      </c>
      <c r="X11" s="17">
        <v>36.130000000000003</v>
      </c>
      <c r="Y11" s="17">
        <v>35.991999999999997</v>
      </c>
      <c r="Z11" s="17">
        <v>34.984000000000002</v>
      </c>
      <c r="AA11" s="17">
        <v>34.146999999999998</v>
      </c>
      <c r="AB11" s="17">
        <v>42.776000000000003</v>
      </c>
      <c r="AC11" s="17">
        <v>39.908000000000001</v>
      </c>
      <c r="AD11" s="17">
        <v>36.784999999999997</v>
      </c>
      <c r="AE11" s="17">
        <v>37.122</v>
      </c>
      <c r="AF11" s="17">
        <v>38.780999999999999</v>
      </c>
      <c r="AG11" s="17">
        <v>39.898000000000003</v>
      </c>
      <c r="AH11" s="40">
        <v>38.378999999999998</v>
      </c>
      <c r="AI11" s="12">
        <v>39.012999999999998</v>
      </c>
      <c r="AJ11" s="12">
        <v>36.512</v>
      </c>
      <c r="AK11" s="12">
        <v>35.258000000000003</v>
      </c>
      <c r="AL11" s="12">
        <v>44.319000000000003</v>
      </c>
      <c r="AM11" s="12">
        <v>41.95</v>
      </c>
    </row>
    <row r="12" spans="1:54" ht="15" x14ac:dyDescent="0.25">
      <c r="A12" s="39">
        <v>43466</v>
      </c>
      <c r="B12"/>
      <c r="C12"/>
      <c r="D12" s="17">
        <v>30.31</v>
      </c>
      <c r="E12" s="17">
        <v>40.116999999999997</v>
      </c>
      <c r="F12" s="17">
        <v>37.194000000000003</v>
      </c>
      <c r="G12" s="17">
        <v>37.451999999999998</v>
      </c>
      <c r="H12" s="17">
        <v>32.67</v>
      </c>
      <c r="I12" s="17">
        <v>32.512999999999998</v>
      </c>
      <c r="J12" s="17">
        <v>32.402000000000001</v>
      </c>
      <c r="K12" s="17">
        <v>32.520000000000003</v>
      </c>
      <c r="L12" s="17">
        <v>29.439</v>
      </c>
      <c r="M12" s="17">
        <v>31.414999999999999</v>
      </c>
      <c r="N12" s="17">
        <v>33.280999999999999</v>
      </c>
      <c r="O12" s="17">
        <v>35.200000000000003</v>
      </c>
      <c r="P12" s="17">
        <v>31.117999999999999</v>
      </c>
      <c r="Q12" s="17">
        <v>33.991</v>
      </c>
      <c r="R12" s="17">
        <v>31.125</v>
      </c>
      <c r="S12" s="17">
        <v>38.764000000000003</v>
      </c>
      <c r="T12" s="17">
        <v>41.847999999999999</v>
      </c>
      <c r="U12" s="17">
        <v>32.646999999999998</v>
      </c>
      <c r="V12" s="17">
        <v>35.619999999999997</v>
      </c>
      <c r="W12" s="17">
        <v>31.87</v>
      </c>
      <c r="X12" s="17">
        <v>31.518999999999998</v>
      </c>
      <c r="Y12" s="17">
        <v>30.305</v>
      </c>
      <c r="Z12" s="17">
        <v>30.599</v>
      </c>
      <c r="AA12" s="17">
        <v>30.364000000000001</v>
      </c>
      <c r="AB12" s="17">
        <v>36.305999999999997</v>
      </c>
      <c r="AC12" s="17">
        <v>38.716999999999999</v>
      </c>
      <c r="AD12" s="17">
        <v>33.716000000000001</v>
      </c>
      <c r="AE12" s="17">
        <v>31.206</v>
      </c>
      <c r="AF12" s="17">
        <v>35.210999999999999</v>
      </c>
      <c r="AG12" s="17">
        <v>34.299999999999997</v>
      </c>
      <c r="AH12" s="40">
        <v>34.426000000000002</v>
      </c>
      <c r="AI12" s="12">
        <v>35.103000000000002</v>
      </c>
      <c r="AJ12" s="12">
        <v>30.968</v>
      </c>
      <c r="AK12" s="12">
        <v>31.178999999999998</v>
      </c>
      <c r="AL12" s="12">
        <v>40.220999999999997</v>
      </c>
      <c r="AM12" s="12">
        <v>44.741999999999997</v>
      </c>
    </row>
    <row r="13" spans="1:54" ht="15" x14ac:dyDescent="0.25">
      <c r="A13" s="39">
        <v>43497</v>
      </c>
      <c r="B13"/>
      <c r="C13"/>
      <c r="D13" s="17">
        <v>27.66</v>
      </c>
      <c r="E13" s="17">
        <v>37.494</v>
      </c>
      <c r="F13" s="17">
        <v>32.515000000000001</v>
      </c>
      <c r="G13" s="17">
        <v>31.795000000000002</v>
      </c>
      <c r="H13" s="17">
        <v>28.280999999999999</v>
      </c>
      <c r="I13" s="17">
        <v>68.876999999999995</v>
      </c>
      <c r="J13" s="17">
        <v>29.22</v>
      </c>
      <c r="K13" s="17">
        <v>27.434999999999999</v>
      </c>
      <c r="L13" s="17">
        <v>26.756</v>
      </c>
      <c r="M13" s="17">
        <v>27.550999999999998</v>
      </c>
      <c r="N13" s="17">
        <v>32.314999999999998</v>
      </c>
      <c r="O13" s="17">
        <v>30.122</v>
      </c>
      <c r="P13" s="17">
        <v>27.654</v>
      </c>
      <c r="Q13" s="17">
        <v>28.635999999999999</v>
      </c>
      <c r="R13" s="17">
        <v>37.398000000000003</v>
      </c>
      <c r="S13" s="17">
        <v>41.351999999999997</v>
      </c>
      <c r="T13" s="17">
        <v>33.817</v>
      </c>
      <c r="U13" s="17">
        <v>27.521999999999998</v>
      </c>
      <c r="V13" s="17">
        <v>31.844999999999999</v>
      </c>
      <c r="W13" s="17">
        <v>31.175999999999998</v>
      </c>
      <c r="X13" s="17">
        <v>27.076000000000001</v>
      </c>
      <c r="Y13" s="17">
        <v>25.728000000000002</v>
      </c>
      <c r="Z13" s="17">
        <v>34.750999999999998</v>
      </c>
      <c r="AA13" s="17">
        <v>27.140999999999998</v>
      </c>
      <c r="AB13" s="17">
        <v>31.414000000000001</v>
      </c>
      <c r="AC13" s="17">
        <v>32.159999999999997</v>
      </c>
      <c r="AD13" s="17">
        <v>30.792000000000002</v>
      </c>
      <c r="AE13" s="17">
        <v>26.122</v>
      </c>
      <c r="AF13" s="17">
        <v>32.210999999999999</v>
      </c>
      <c r="AG13" s="17">
        <v>28.777999999999999</v>
      </c>
      <c r="AH13" s="40">
        <v>31.146999999999998</v>
      </c>
      <c r="AI13" s="12">
        <v>32.015999999999998</v>
      </c>
      <c r="AJ13" s="12">
        <v>26.78</v>
      </c>
      <c r="AK13" s="12">
        <v>33.515000000000001</v>
      </c>
      <c r="AL13" s="12">
        <v>42.668999999999997</v>
      </c>
      <c r="AM13" s="12">
        <v>37.402000000000001</v>
      </c>
    </row>
    <row r="14" spans="1:54" ht="15" x14ac:dyDescent="0.25">
      <c r="A14" s="39">
        <v>43525</v>
      </c>
      <c r="B14"/>
      <c r="C14"/>
      <c r="D14" s="17">
        <v>52.6</v>
      </c>
      <c r="E14" s="17">
        <v>54.927999999999997</v>
      </c>
      <c r="F14" s="17">
        <v>46.383000000000003</v>
      </c>
      <c r="G14" s="17">
        <v>41.011000000000003</v>
      </c>
      <c r="H14" s="17">
        <v>36.488999999999997</v>
      </c>
      <c r="I14" s="17">
        <v>129.25800000000001</v>
      </c>
      <c r="J14" s="17">
        <v>43.898000000000003</v>
      </c>
      <c r="K14" s="17">
        <v>41.173000000000002</v>
      </c>
      <c r="L14" s="17">
        <v>60.905999999999999</v>
      </c>
      <c r="M14" s="17">
        <v>46.49</v>
      </c>
      <c r="N14" s="17">
        <v>39.78</v>
      </c>
      <c r="O14" s="17">
        <v>52.344999999999999</v>
      </c>
      <c r="P14" s="17">
        <v>50.481000000000002</v>
      </c>
      <c r="Q14" s="17">
        <v>50.637999999999998</v>
      </c>
      <c r="R14" s="17">
        <v>68.096000000000004</v>
      </c>
      <c r="S14" s="17">
        <v>57.884</v>
      </c>
      <c r="T14" s="17">
        <v>58.152999999999999</v>
      </c>
      <c r="U14" s="17">
        <v>46.142000000000003</v>
      </c>
      <c r="V14" s="17">
        <v>49.238</v>
      </c>
      <c r="W14" s="17">
        <v>41.1</v>
      </c>
      <c r="X14" s="17">
        <v>40.957999999999998</v>
      </c>
      <c r="Y14" s="17">
        <v>34.548000000000002</v>
      </c>
      <c r="Z14" s="17">
        <v>43.398000000000003</v>
      </c>
      <c r="AA14" s="17">
        <v>58.094000000000001</v>
      </c>
      <c r="AB14" s="17">
        <v>52.959000000000003</v>
      </c>
      <c r="AC14" s="17">
        <v>40.841000000000001</v>
      </c>
      <c r="AD14" s="17">
        <v>66.197999999999993</v>
      </c>
      <c r="AE14" s="17">
        <v>34.200000000000003</v>
      </c>
      <c r="AF14" s="17">
        <v>52.209000000000003</v>
      </c>
      <c r="AG14" s="17">
        <v>39.052999999999997</v>
      </c>
      <c r="AH14" s="40">
        <v>39.052999999999997</v>
      </c>
      <c r="AI14" s="12">
        <v>58.945999999999998</v>
      </c>
      <c r="AJ14" s="12">
        <v>41.42</v>
      </c>
      <c r="AK14" s="12">
        <v>47.137</v>
      </c>
      <c r="AL14" s="12">
        <v>71.856999999999999</v>
      </c>
      <c r="AM14" s="12">
        <v>53.347000000000001</v>
      </c>
    </row>
    <row r="15" spans="1:54" ht="15" x14ac:dyDescent="0.25">
      <c r="A15" s="39">
        <v>43556</v>
      </c>
      <c r="B15"/>
      <c r="C15"/>
      <c r="D15" s="17">
        <v>85.43</v>
      </c>
      <c r="E15" s="17">
        <v>62.540999999999997</v>
      </c>
      <c r="F15" s="17">
        <v>54.658999999999999</v>
      </c>
      <c r="G15" s="17">
        <v>53.161999999999999</v>
      </c>
      <c r="H15" s="17">
        <v>89.067999999999998</v>
      </c>
      <c r="I15" s="17">
        <v>213.76499999999999</v>
      </c>
      <c r="J15" s="17">
        <v>81.804000000000002</v>
      </c>
      <c r="K15" s="17">
        <v>76.936000000000007</v>
      </c>
      <c r="L15" s="17">
        <v>119.15600000000001</v>
      </c>
      <c r="M15" s="17">
        <v>93.998000000000005</v>
      </c>
      <c r="N15" s="17">
        <v>63.222000000000001</v>
      </c>
      <c r="O15" s="17">
        <v>68.608000000000004</v>
      </c>
      <c r="P15" s="17">
        <v>72.48</v>
      </c>
      <c r="Q15" s="17">
        <v>89.025000000000006</v>
      </c>
      <c r="R15" s="17">
        <v>66.703000000000003</v>
      </c>
      <c r="S15" s="17">
        <v>112.551</v>
      </c>
      <c r="T15" s="17">
        <v>87.1</v>
      </c>
      <c r="U15" s="17">
        <v>76.765000000000001</v>
      </c>
      <c r="V15" s="17">
        <v>64.052000000000007</v>
      </c>
      <c r="W15" s="17">
        <v>75.213999999999999</v>
      </c>
      <c r="X15" s="17">
        <v>51.835000000000001</v>
      </c>
      <c r="Y15" s="17">
        <v>65.588999999999999</v>
      </c>
      <c r="Z15" s="17">
        <v>68.343999999999994</v>
      </c>
      <c r="AA15" s="17">
        <v>115.119</v>
      </c>
      <c r="AB15" s="17">
        <v>78.216999999999999</v>
      </c>
      <c r="AC15" s="17">
        <v>100.117</v>
      </c>
      <c r="AD15" s="17">
        <v>69.936999999999998</v>
      </c>
      <c r="AE15" s="17">
        <v>38.593000000000004</v>
      </c>
      <c r="AF15" s="17">
        <v>82.661000000000001</v>
      </c>
      <c r="AG15" s="17">
        <v>53.06</v>
      </c>
      <c r="AH15" s="40">
        <v>62.674999999999997</v>
      </c>
      <c r="AI15" s="12">
        <v>117.539</v>
      </c>
      <c r="AJ15" s="12">
        <v>48.741999999999997</v>
      </c>
      <c r="AK15" s="12">
        <v>77.97</v>
      </c>
      <c r="AL15" s="12">
        <v>79.152000000000001</v>
      </c>
      <c r="AM15" s="12">
        <v>62.726999999999997</v>
      </c>
    </row>
    <row r="16" spans="1:54" ht="15" x14ac:dyDescent="0.25">
      <c r="A16" s="39">
        <v>43586</v>
      </c>
      <c r="B16"/>
      <c r="C16"/>
      <c r="D16" s="17">
        <v>163.75</v>
      </c>
      <c r="E16" s="17">
        <v>223.745</v>
      </c>
      <c r="F16" s="17">
        <v>127.313</v>
      </c>
      <c r="G16" s="17">
        <v>148.43899999999999</v>
      </c>
      <c r="H16" s="17">
        <v>228.62200000000001</v>
      </c>
      <c r="I16" s="17">
        <v>320.67399999999998</v>
      </c>
      <c r="J16" s="17">
        <v>250.37299999999999</v>
      </c>
      <c r="K16" s="17">
        <v>122.071</v>
      </c>
      <c r="L16" s="17">
        <v>153.208</v>
      </c>
      <c r="M16" s="17">
        <v>92.897999999999996</v>
      </c>
      <c r="N16" s="17">
        <v>98.7</v>
      </c>
      <c r="O16" s="17">
        <v>153.20500000000001</v>
      </c>
      <c r="P16" s="17">
        <v>212.08699999999999</v>
      </c>
      <c r="Q16" s="17">
        <v>178.34</v>
      </c>
      <c r="R16" s="17">
        <v>66.021000000000001</v>
      </c>
      <c r="S16" s="17">
        <v>146.70099999999999</v>
      </c>
      <c r="T16" s="17">
        <v>327.31599999999997</v>
      </c>
      <c r="U16" s="17">
        <v>143.571</v>
      </c>
      <c r="V16" s="17">
        <v>165.73</v>
      </c>
      <c r="W16" s="17">
        <v>150.86199999999999</v>
      </c>
      <c r="X16" s="17">
        <v>113.58799999999999</v>
      </c>
      <c r="Y16" s="17">
        <v>61.536999999999999</v>
      </c>
      <c r="Z16" s="17">
        <v>67.771000000000001</v>
      </c>
      <c r="AA16" s="17">
        <v>107.68300000000001</v>
      </c>
      <c r="AB16" s="17">
        <v>150.119</v>
      </c>
      <c r="AC16" s="17">
        <v>232.03200000000001</v>
      </c>
      <c r="AD16" s="17">
        <v>167.238</v>
      </c>
      <c r="AE16" s="17">
        <v>117.71599999999999</v>
      </c>
      <c r="AF16" s="17">
        <v>142.55000000000001</v>
      </c>
      <c r="AG16" s="17">
        <v>26.891999999999999</v>
      </c>
      <c r="AH16" s="40">
        <v>152.63399999999999</v>
      </c>
      <c r="AI16" s="12">
        <v>158.69999999999999</v>
      </c>
      <c r="AJ16" s="12">
        <v>76.819999999999993</v>
      </c>
      <c r="AK16" s="12">
        <v>189.20400000000001</v>
      </c>
      <c r="AL16" s="12">
        <v>173.566</v>
      </c>
      <c r="AM16" s="12">
        <v>119.688</v>
      </c>
    </row>
    <row r="17" spans="1:39" ht="15" x14ac:dyDescent="0.25">
      <c r="A17" s="39">
        <v>43617</v>
      </c>
      <c r="B17"/>
      <c r="C17"/>
      <c r="D17" s="17">
        <v>299.23</v>
      </c>
      <c r="E17" s="17">
        <v>468.03199999999998</v>
      </c>
      <c r="F17" s="17">
        <v>524.673</v>
      </c>
      <c r="G17" s="17">
        <v>368.06200000000001</v>
      </c>
      <c r="H17" s="17">
        <v>201.66300000000001</v>
      </c>
      <c r="I17" s="17">
        <v>886.07899999999995</v>
      </c>
      <c r="J17" s="17">
        <v>188.44</v>
      </c>
      <c r="K17" s="17">
        <v>149.27199999999999</v>
      </c>
      <c r="L17" s="17">
        <v>261.899</v>
      </c>
      <c r="M17" s="17">
        <v>266.82100000000003</v>
      </c>
      <c r="N17" s="17">
        <v>375.72800000000001</v>
      </c>
      <c r="O17" s="17">
        <v>63.021000000000001</v>
      </c>
      <c r="P17" s="17">
        <v>376.91</v>
      </c>
      <c r="Q17" s="17">
        <v>155.10599999999999</v>
      </c>
      <c r="R17" s="17">
        <v>417.70600000000002</v>
      </c>
      <c r="S17" s="17">
        <v>564.84100000000001</v>
      </c>
      <c r="T17" s="17">
        <v>699.01900000000001</v>
      </c>
      <c r="U17" s="17">
        <v>292.63299999999998</v>
      </c>
      <c r="V17" s="17">
        <v>539.149</v>
      </c>
      <c r="W17" s="17">
        <v>216.005</v>
      </c>
      <c r="X17" s="17">
        <v>129.62799999999999</v>
      </c>
      <c r="Y17" s="17">
        <v>204.405</v>
      </c>
      <c r="Z17" s="17">
        <v>230.74100000000001</v>
      </c>
      <c r="AA17" s="17">
        <v>247.37700000000001</v>
      </c>
      <c r="AB17" s="17">
        <v>376.29599999999999</v>
      </c>
      <c r="AC17" s="17">
        <v>279.32400000000001</v>
      </c>
      <c r="AD17" s="17">
        <v>67.984999999999999</v>
      </c>
      <c r="AE17" s="17">
        <v>287.69</v>
      </c>
      <c r="AF17" s="17">
        <v>454.42399999999998</v>
      </c>
      <c r="AG17" s="17">
        <v>194.417</v>
      </c>
      <c r="AH17" s="40">
        <v>397.20800000000003</v>
      </c>
      <c r="AI17" s="12">
        <v>196.072</v>
      </c>
      <c r="AJ17" s="12">
        <v>104.11199999999999</v>
      </c>
      <c r="AK17" s="12">
        <v>466.17899999999997</v>
      </c>
      <c r="AL17" s="12">
        <v>292.00200000000001</v>
      </c>
      <c r="AM17" s="12">
        <v>188.09399999999999</v>
      </c>
    </row>
    <row r="18" spans="1:39" ht="15" x14ac:dyDescent="0.25">
      <c r="A18" s="39">
        <v>43647</v>
      </c>
      <c r="B18"/>
      <c r="C18"/>
      <c r="D18" s="17">
        <v>177.52</v>
      </c>
      <c r="E18" s="17">
        <v>474.74200000000002</v>
      </c>
      <c r="F18" s="17">
        <v>403.72</v>
      </c>
      <c r="G18" s="17">
        <v>244.87200000000001</v>
      </c>
      <c r="H18" s="17">
        <v>80.637</v>
      </c>
      <c r="I18" s="17">
        <v>318.363</v>
      </c>
      <c r="J18" s="17">
        <v>81.367000000000004</v>
      </c>
      <c r="K18" s="17">
        <v>32.186999999999998</v>
      </c>
      <c r="L18" s="17">
        <v>153.63800000000001</v>
      </c>
      <c r="M18" s="17">
        <v>171.56100000000001</v>
      </c>
      <c r="N18" s="17">
        <v>182.75700000000001</v>
      </c>
      <c r="O18" s="17">
        <v>36.877000000000002</v>
      </c>
      <c r="P18" s="17">
        <v>235.732</v>
      </c>
      <c r="Q18" s="17">
        <v>29.672999999999998</v>
      </c>
      <c r="R18" s="17">
        <v>434.21699999999998</v>
      </c>
      <c r="S18" s="17">
        <v>296.64499999999998</v>
      </c>
      <c r="T18" s="17">
        <v>312.63900000000001</v>
      </c>
      <c r="U18" s="17">
        <v>348.42500000000001</v>
      </c>
      <c r="V18" s="17">
        <v>336.64699999999999</v>
      </c>
      <c r="W18" s="17">
        <v>67.153999999999996</v>
      </c>
      <c r="X18" s="17">
        <v>35.6</v>
      </c>
      <c r="Y18" s="17">
        <v>86.887</v>
      </c>
      <c r="Z18" s="17">
        <v>82.266999999999996</v>
      </c>
      <c r="AA18" s="17">
        <v>179.376</v>
      </c>
      <c r="AB18" s="17">
        <v>264.59500000000003</v>
      </c>
      <c r="AC18" s="17">
        <v>79.66</v>
      </c>
      <c r="AD18" s="17">
        <v>12.593999999999999</v>
      </c>
      <c r="AE18" s="17">
        <v>213.655</v>
      </c>
      <c r="AF18" s="17">
        <v>351.60399999999998</v>
      </c>
      <c r="AG18" s="17">
        <v>178.53399999999999</v>
      </c>
      <c r="AH18" s="40">
        <v>633.86800000000005</v>
      </c>
      <c r="AI18" s="12">
        <v>73.867000000000004</v>
      </c>
      <c r="AJ18" s="12">
        <v>40.622999999999998</v>
      </c>
      <c r="AK18" s="12">
        <v>295.59399999999999</v>
      </c>
      <c r="AL18" s="12">
        <v>137.68799999999999</v>
      </c>
      <c r="AM18" s="12">
        <v>74.567999999999998</v>
      </c>
    </row>
    <row r="19" spans="1:39" ht="15" x14ac:dyDescent="0.25">
      <c r="A19" s="39">
        <v>43678</v>
      </c>
      <c r="B19"/>
      <c r="C19"/>
      <c r="D19" s="17">
        <v>76.510000000000005</v>
      </c>
      <c r="E19" s="17">
        <v>183.68799999999999</v>
      </c>
      <c r="F19" s="17">
        <v>162.39599999999999</v>
      </c>
      <c r="G19" s="17">
        <v>89.545000000000002</v>
      </c>
      <c r="H19" s="17">
        <v>42.758000000000003</v>
      </c>
      <c r="I19" s="17">
        <v>112.736</v>
      </c>
      <c r="J19" s="17">
        <v>56.945999999999998</v>
      </c>
      <c r="K19" s="17">
        <v>28.050999999999998</v>
      </c>
      <c r="L19" s="17">
        <v>61.451999999999998</v>
      </c>
      <c r="M19" s="17">
        <v>57.345999999999997</v>
      </c>
      <c r="N19" s="17">
        <v>78.06</v>
      </c>
      <c r="O19" s="17">
        <v>23.184000000000001</v>
      </c>
      <c r="P19" s="17">
        <v>183.38900000000001</v>
      </c>
      <c r="Q19" s="17">
        <v>26.939</v>
      </c>
      <c r="R19" s="17">
        <v>154.09700000000001</v>
      </c>
      <c r="S19" s="17">
        <v>93.373000000000005</v>
      </c>
      <c r="T19" s="17">
        <v>150.916</v>
      </c>
      <c r="U19" s="17">
        <v>117.848</v>
      </c>
      <c r="V19" s="17">
        <v>117.31699999999999</v>
      </c>
      <c r="W19" s="17">
        <v>37.427999999999997</v>
      </c>
      <c r="X19" s="17">
        <v>23.954000000000001</v>
      </c>
      <c r="Y19" s="17">
        <v>38.194000000000003</v>
      </c>
      <c r="Z19" s="17">
        <v>37.881999999999998</v>
      </c>
      <c r="AA19" s="17">
        <v>70.27</v>
      </c>
      <c r="AB19" s="17">
        <v>86.561999999999998</v>
      </c>
      <c r="AC19" s="17">
        <v>46.512</v>
      </c>
      <c r="AD19" s="17">
        <v>28.981000000000002</v>
      </c>
      <c r="AE19" s="17">
        <v>66.988</v>
      </c>
      <c r="AF19" s="17">
        <v>109.96299999999999</v>
      </c>
      <c r="AG19" s="17">
        <v>59.668999999999997</v>
      </c>
      <c r="AH19" s="40">
        <v>186.58699999999999</v>
      </c>
      <c r="AI19" s="12">
        <v>36.57</v>
      </c>
      <c r="AJ19" s="12">
        <v>26.146999999999998</v>
      </c>
      <c r="AK19" s="12">
        <v>100.529</v>
      </c>
      <c r="AL19" s="12">
        <v>53.219000000000001</v>
      </c>
      <c r="AM19" s="12">
        <v>36.143000000000001</v>
      </c>
    </row>
    <row r="20" spans="1:39" ht="15" x14ac:dyDescent="0.25">
      <c r="A20" s="39">
        <v>43709</v>
      </c>
      <c r="B20"/>
      <c r="C20"/>
      <c r="D20" s="17">
        <v>45.87</v>
      </c>
      <c r="E20" s="17">
        <v>95.998999999999995</v>
      </c>
      <c r="F20" s="17">
        <v>83.915999999999997</v>
      </c>
      <c r="G20" s="17">
        <v>63.87</v>
      </c>
      <c r="H20" s="17">
        <v>43.843000000000004</v>
      </c>
      <c r="I20" s="17">
        <v>67.302999999999997</v>
      </c>
      <c r="J20" s="17">
        <v>38.283000000000001</v>
      </c>
      <c r="K20" s="17">
        <v>25.193000000000001</v>
      </c>
      <c r="L20" s="17">
        <v>47.515000000000001</v>
      </c>
      <c r="M20" s="17">
        <v>42.969000000000001</v>
      </c>
      <c r="N20" s="17">
        <v>62.58</v>
      </c>
      <c r="O20" s="17">
        <v>26.17</v>
      </c>
      <c r="P20" s="17">
        <v>71.522000000000006</v>
      </c>
      <c r="Q20" s="17">
        <v>25.968</v>
      </c>
      <c r="R20" s="17">
        <v>65.441999999999993</v>
      </c>
      <c r="S20" s="17">
        <v>55.561</v>
      </c>
      <c r="T20" s="17">
        <v>95.177999999999997</v>
      </c>
      <c r="U20" s="17">
        <v>55.328000000000003</v>
      </c>
      <c r="V20" s="17">
        <v>79.370999999999995</v>
      </c>
      <c r="W20" s="17">
        <v>41.734999999999999</v>
      </c>
      <c r="X20" s="17">
        <v>22.46</v>
      </c>
      <c r="Y20" s="17">
        <v>38.009</v>
      </c>
      <c r="Z20" s="17">
        <v>37.134</v>
      </c>
      <c r="AA20" s="17">
        <v>56.863</v>
      </c>
      <c r="AB20" s="17">
        <v>49.09</v>
      </c>
      <c r="AC20" s="17">
        <v>37.731999999999999</v>
      </c>
      <c r="AD20" s="17">
        <v>27.01</v>
      </c>
      <c r="AE20" s="17">
        <v>48.62</v>
      </c>
      <c r="AF20" s="17">
        <v>53.448</v>
      </c>
      <c r="AG20" s="17">
        <v>39.610999999999997</v>
      </c>
      <c r="AH20" s="40">
        <v>81.388999999999996</v>
      </c>
      <c r="AI20" s="12">
        <v>28.635999999999999</v>
      </c>
      <c r="AJ20" s="12">
        <v>32.225000000000001</v>
      </c>
      <c r="AK20" s="12">
        <v>68.691999999999993</v>
      </c>
      <c r="AL20" s="12">
        <v>40.363999999999997</v>
      </c>
      <c r="AM20" s="12">
        <v>26.167999999999999</v>
      </c>
    </row>
    <row r="21" spans="1:39" ht="15" x14ac:dyDescent="0.25">
      <c r="A21" s="39">
        <v>43739</v>
      </c>
      <c r="B21"/>
      <c r="C21"/>
      <c r="D21" s="17">
        <v>48.63</v>
      </c>
      <c r="E21" s="17">
        <v>112.40600000000001</v>
      </c>
      <c r="F21" s="17">
        <v>79.921999999999997</v>
      </c>
      <c r="G21" s="17">
        <v>69.608999999999995</v>
      </c>
      <c r="H21" s="17">
        <v>47.378999999999998</v>
      </c>
      <c r="I21" s="17">
        <v>69.903999999999996</v>
      </c>
      <c r="J21" s="17">
        <v>31.486999999999998</v>
      </c>
      <c r="K21" s="17">
        <v>26.201000000000001</v>
      </c>
      <c r="L21" s="17">
        <v>43.204000000000001</v>
      </c>
      <c r="M21" s="17">
        <v>48.600999999999999</v>
      </c>
      <c r="N21" s="17">
        <v>41.944000000000003</v>
      </c>
      <c r="O21" s="17">
        <v>24.834</v>
      </c>
      <c r="P21" s="17">
        <v>55.081000000000003</v>
      </c>
      <c r="Q21" s="17">
        <v>37.011000000000003</v>
      </c>
      <c r="R21" s="17">
        <v>56.201999999999998</v>
      </c>
      <c r="S21" s="17">
        <v>52.140999999999998</v>
      </c>
      <c r="T21" s="17">
        <v>82.119</v>
      </c>
      <c r="U21" s="17">
        <v>52.994</v>
      </c>
      <c r="V21" s="17">
        <v>52.375</v>
      </c>
      <c r="W21" s="17">
        <v>38.890999999999998</v>
      </c>
      <c r="X21" s="17">
        <v>24.649000000000001</v>
      </c>
      <c r="Y21" s="17">
        <v>38.201999999999998</v>
      </c>
      <c r="Z21" s="17">
        <v>30.283999999999999</v>
      </c>
      <c r="AA21" s="17">
        <v>50.781999999999996</v>
      </c>
      <c r="AB21" s="17">
        <v>47.994999999999997</v>
      </c>
      <c r="AC21" s="17">
        <v>54.158999999999999</v>
      </c>
      <c r="AD21" s="17">
        <v>43.735999999999997</v>
      </c>
      <c r="AE21" s="17">
        <v>43.006</v>
      </c>
      <c r="AF21" s="17">
        <v>52.691000000000003</v>
      </c>
      <c r="AG21" s="17">
        <v>33.198</v>
      </c>
      <c r="AH21" s="40">
        <v>68.218999999999994</v>
      </c>
      <c r="AI21" s="12">
        <v>30</v>
      </c>
      <c r="AJ21" s="12">
        <v>36.286000000000001</v>
      </c>
      <c r="AK21" s="12">
        <v>118.538</v>
      </c>
      <c r="AL21" s="12">
        <v>38.668999999999997</v>
      </c>
      <c r="AM21" s="12">
        <v>33.850999999999999</v>
      </c>
    </row>
    <row r="22" spans="1:39" ht="15" x14ac:dyDescent="0.25">
      <c r="A22" s="39">
        <v>43770</v>
      </c>
      <c r="B22"/>
      <c r="C22"/>
      <c r="D22" s="17">
        <v>42.1</v>
      </c>
      <c r="E22" s="17">
        <v>63.47</v>
      </c>
      <c r="F22" s="17">
        <v>62.473999999999997</v>
      </c>
      <c r="G22" s="17">
        <v>46.256</v>
      </c>
      <c r="H22" s="17">
        <v>44.581000000000003</v>
      </c>
      <c r="I22" s="17">
        <v>59.398000000000003</v>
      </c>
      <c r="J22" s="17">
        <v>31.96</v>
      </c>
      <c r="K22" s="17">
        <v>28.681000000000001</v>
      </c>
      <c r="L22" s="17">
        <v>37.960999999999999</v>
      </c>
      <c r="M22" s="17">
        <v>42.09</v>
      </c>
      <c r="N22" s="17">
        <v>41.924999999999997</v>
      </c>
      <c r="O22" s="17">
        <v>26.523</v>
      </c>
      <c r="P22" s="17">
        <v>45.887999999999998</v>
      </c>
      <c r="Q22" s="17">
        <v>34.353000000000002</v>
      </c>
      <c r="R22" s="17">
        <v>49.423000000000002</v>
      </c>
      <c r="S22" s="17">
        <v>49.963999999999999</v>
      </c>
      <c r="T22" s="17">
        <v>56.588999999999999</v>
      </c>
      <c r="U22" s="17">
        <v>43.005000000000003</v>
      </c>
      <c r="V22" s="17">
        <v>45.813000000000002</v>
      </c>
      <c r="W22" s="17">
        <v>35.021000000000001</v>
      </c>
      <c r="X22" s="17">
        <v>33.628</v>
      </c>
      <c r="Y22" s="17">
        <v>33.057000000000002</v>
      </c>
      <c r="Z22" s="17">
        <v>31.271000000000001</v>
      </c>
      <c r="AA22" s="17">
        <v>50.64</v>
      </c>
      <c r="AB22" s="17">
        <v>42.923999999999999</v>
      </c>
      <c r="AC22" s="17">
        <v>41.094000000000001</v>
      </c>
      <c r="AD22" s="17">
        <v>37.084000000000003</v>
      </c>
      <c r="AE22" s="17">
        <v>43.707999999999998</v>
      </c>
      <c r="AF22" s="17">
        <v>48.798999999999999</v>
      </c>
      <c r="AG22" s="17">
        <v>34.186999999999998</v>
      </c>
      <c r="AH22" s="40">
        <v>57.372</v>
      </c>
      <c r="AI22" s="12">
        <v>36.734999999999999</v>
      </c>
      <c r="AJ22" s="12">
        <v>31.141999999999999</v>
      </c>
      <c r="AK22" s="12">
        <v>61.999000000000002</v>
      </c>
      <c r="AL22" s="12">
        <v>37.5</v>
      </c>
      <c r="AM22" s="12">
        <v>37.719000000000001</v>
      </c>
    </row>
    <row r="23" spans="1:39" ht="15" x14ac:dyDescent="0.25">
      <c r="A23" s="39">
        <v>43800</v>
      </c>
      <c r="B23"/>
      <c r="C23"/>
      <c r="D23" s="17">
        <v>31.99</v>
      </c>
      <c r="E23" s="17">
        <v>49.642000000000003</v>
      </c>
      <c r="F23" s="17">
        <v>47.121000000000002</v>
      </c>
      <c r="G23" s="17">
        <v>37.866</v>
      </c>
      <c r="H23" s="17">
        <v>31.869</v>
      </c>
      <c r="I23" s="17">
        <v>47.777000000000001</v>
      </c>
      <c r="J23" s="17">
        <v>28.356999999999999</v>
      </c>
      <c r="K23" s="17">
        <v>25.007000000000001</v>
      </c>
      <c r="L23" s="17">
        <v>32.606000000000002</v>
      </c>
      <c r="M23" s="17">
        <v>33.72</v>
      </c>
      <c r="N23" s="17">
        <v>36.344999999999999</v>
      </c>
      <c r="O23" s="17">
        <v>22.905000000000001</v>
      </c>
      <c r="P23" s="17">
        <v>38.966000000000001</v>
      </c>
      <c r="Q23" s="17">
        <v>27.535</v>
      </c>
      <c r="R23" s="17">
        <v>48.07</v>
      </c>
      <c r="S23" s="17">
        <v>46.555</v>
      </c>
      <c r="T23" s="17">
        <v>46.305</v>
      </c>
      <c r="U23" s="17">
        <v>37.976999999999997</v>
      </c>
      <c r="V23" s="17">
        <v>39.951999999999998</v>
      </c>
      <c r="W23" s="17">
        <v>28.834</v>
      </c>
      <c r="X23" s="17">
        <v>25.927</v>
      </c>
      <c r="Y23" s="17">
        <v>27.489000000000001</v>
      </c>
      <c r="Z23" s="17">
        <v>26.844000000000001</v>
      </c>
      <c r="AA23" s="17">
        <v>36.424999999999997</v>
      </c>
      <c r="AB23" s="17">
        <v>37.645000000000003</v>
      </c>
      <c r="AC23" s="17">
        <v>35.881</v>
      </c>
      <c r="AD23" s="17">
        <v>27.181000000000001</v>
      </c>
      <c r="AE23" s="17">
        <v>34.99</v>
      </c>
      <c r="AF23" s="17">
        <v>39.499000000000002</v>
      </c>
      <c r="AG23" s="17">
        <v>28.82</v>
      </c>
      <c r="AH23" s="40">
        <v>47.054000000000002</v>
      </c>
      <c r="AI23" s="12">
        <v>30.984999999999999</v>
      </c>
      <c r="AJ23" s="12">
        <v>24.888999999999999</v>
      </c>
      <c r="AK23" s="12">
        <v>47.279000000000003</v>
      </c>
      <c r="AL23" s="12">
        <v>34.616</v>
      </c>
      <c r="AM23" s="12">
        <v>33.42</v>
      </c>
    </row>
    <row r="24" spans="1:39" ht="15" x14ac:dyDescent="0.25">
      <c r="A24" s="39">
        <v>43831</v>
      </c>
      <c r="B24"/>
      <c r="C24"/>
      <c r="D24" s="17">
        <v>30.31</v>
      </c>
      <c r="E24" s="17">
        <v>44.058999999999997</v>
      </c>
      <c r="F24" s="17">
        <v>40.655999999999999</v>
      </c>
      <c r="G24" s="17">
        <v>32.69</v>
      </c>
      <c r="H24" s="17">
        <v>27.411999999999999</v>
      </c>
      <c r="I24" s="17">
        <v>41.216999999999999</v>
      </c>
      <c r="J24" s="17">
        <v>24.841000000000001</v>
      </c>
      <c r="K24" s="17">
        <v>21.975000000000001</v>
      </c>
      <c r="L24" s="17">
        <v>28.364999999999998</v>
      </c>
      <c r="M24" s="17">
        <v>28.577999999999999</v>
      </c>
      <c r="N24" s="17">
        <v>31.283999999999999</v>
      </c>
      <c r="O24" s="17">
        <v>20.619</v>
      </c>
      <c r="P24" s="17">
        <v>33.991999999999997</v>
      </c>
      <c r="Q24" s="17">
        <v>23.984999999999999</v>
      </c>
      <c r="R24" s="17">
        <v>38</v>
      </c>
      <c r="S24" s="17">
        <v>45.555999999999997</v>
      </c>
      <c r="T24" s="17">
        <v>39.948999999999998</v>
      </c>
      <c r="U24" s="17">
        <v>32.314</v>
      </c>
      <c r="V24" s="17">
        <v>35.076000000000001</v>
      </c>
      <c r="W24" s="17">
        <v>25.097000000000001</v>
      </c>
      <c r="X24" s="17">
        <v>21.568999999999999</v>
      </c>
      <c r="Y24" s="17">
        <v>23.988</v>
      </c>
      <c r="Z24" s="17">
        <v>23.896000000000001</v>
      </c>
      <c r="AA24" s="17">
        <v>30.66</v>
      </c>
      <c r="AB24" s="17">
        <v>36.79</v>
      </c>
      <c r="AC24" s="17">
        <v>32.893000000000001</v>
      </c>
      <c r="AD24" s="17">
        <v>22.548999999999999</v>
      </c>
      <c r="AE24" s="17">
        <v>31.734999999999999</v>
      </c>
      <c r="AF24" s="17">
        <v>33.954999999999998</v>
      </c>
      <c r="AG24" s="17">
        <v>26.045999999999999</v>
      </c>
      <c r="AH24" s="40">
        <v>42.021999999999998</v>
      </c>
      <c r="AI24" s="12">
        <v>26.123999999999999</v>
      </c>
      <c r="AJ24" s="12">
        <v>22.013000000000002</v>
      </c>
      <c r="AK24" s="12">
        <v>42.706000000000003</v>
      </c>
      <c r="AL24" s="12">
        <v>37.945999999999998</v>
      </c>
      <c r="AM24" s="12">
        <v>30.402999999999999</v>
      </c>
    </row>
    <row r="25" spans="1:39" ht="15" x14ac:dyDescent="0.25">
      <c r="A25" s="39">
        <v>43862</v>
      </c>
      <c r="B25"/>
      <c r="C25"/>
      <c r="D25" s="17">
        <v>27.66</v>
      </c>
      <c r="E25" s="17">
        <v>39.454000000000001</v>
      </c>
      <c r="F25" s="17">
        <v>35.631999999999998</v>
      </c>
      <c r="G25" s="17">
        <v>29.283999999999999</v>
      </c>
      <c r="H25" s="17">
        <v>68.100999999999999</v>
      </c>
      <c r="I25" s="17">
        <v>37.594000000000001</v>
      </c>
      <c r="J25" s="17">
        <v>22.119</v>
      </c>
      <c r="K25" s="17">
        <v>21.52</v>
      </c>
      <c r="L25" s="17">
        <v>26.17</v>
      </c>
      <c r="M25" s="17">
        <v>29.675999999999998</v>
      </c>
      <c r="N25" s="17">
        <v>28.029</v>
      </c>
      <c r="O25" s="17">
        <v>19.957000000000001</v>
      </c>
      <c r="P25" s="17">
        <v>29.765000000000001</v>
      </c>
      <c r="Q25" s="17">
        <v>33.234999999999999</v>
      </c>
      <c r="R25" s="17">
        <v>42.37</v>
      </c>
      <c r="S25" s="17">
        <v>38.08</v>
      </c>
      <c r="T25" s="17">
        <v>34.585000000000001</v>
      </c>
      <c r="U25" s="17">
        <v>30.434999999999999</v>
      </c>
      <c r="V25" s="17">
        <v>35.134999999999998</v>
      </c>
      <c r="W25" s="17">
        <v>22.731999999999999</v>
      </c>
      <c r="X25" s="17">
        <v>19.530999999999999</v>
      </c>
      <c r="Y25" s="17">
        <v>30.231999999999999</v>
      </c>
      <c r="Z25" s="17">
        <v>22.774000000000001</v>
      </c>
      <c r="AA25" s="17">
        <v>27.91</v>
      </c>
      <c r="AB25" s="17">
        <v>31.866</v>
      </c>
      <c r="AC25" s="17">
        <v>31.196999999999999</v>
      </c>
      <c r="AD25" s="17">
        <v>19.911999999999999</v>
      </c>
      <c r="AE25" s="17">
        <v>30.5</v>
      </c>
      <c r="AF25" s="17">
        <v>29.565999999999999</v>
      </c>
      <c r="AG25" s="17">
        <v>25.315999999999999</v>
      </c>
      <c r="AH25" s="40">
        <v>38.911000000000001</v>
      </c>
      <c r="AI25" s="12">
        <v>23.768999999999998</v>
      </c>
      <c r="AJ25" s="12">
        <v>27.297000000000001</v>
      </c>
      <c r="AK25" s="12">
        <v>46.274000000000001</v>
      </c>
      <c r="AL25" s="12">
        <v>33.787999999999997</v>
      </c>
      <c r="AM25" s="12">
        <v>31.161999999999999</v>
      </c>
    </row>
    <row r="26" spans="1:39" ht="15" x14ac:dyDescent="0.25">
      <c r="A26" s="39">
        <v>43891</v>
      </c>
      <c r="B26"/>
      <c r="C26"/>
      <c r="D26" s="17">
        <v>52.6</v>
      </c>
      <c r="E26" s="17">
        <v>52.045000000000002</v>
      </c>
      <c r="F26" s="17">
        <v>43.735999999999997</v>
      </c>
      <c r="G26" s="17">
        <v>36.511000000000003</v>
      </c>
      <c r="H26" s="17">
        <v>123.613</v>
      </c>
      <c r="I26" s="17">
        <v>51.252000000000002</v>
      </c>
      <c r="J26" s="17">
        <v>35.043999999999997</v>
      </c>
      <c r="K26" s="17">
        <v>54.048999999999999</v>
      </c>
      <c r="L26" s="17">
        <v>44.39</v>
      </c>
      <c r="M26" s="17">
        <v>35.957999999999998</v>
      </c>
      <c r="N26" s="17">
        <v>49.445</v>
      </c>
      <c r="O26" s="17">
        <v>41.421999999999997</v>
      </c>
      <c r="P26" s="17">
        <v>50.988</v>
      </c>
      <c r="Q26" s="17">
        <v>61.372</v>
      </c>
      <c r="R26" s="17">
        <v>57.338999999999999</v>
      </c>
      <c r="S26" s="17">
        <v>61.081000000000003</v>
      </c>
      <c r="T26" s="17">
        <v>54.04</v>
      </c>
      <c r="U26" s="17">
        <v>46.93</v>
      </c>
      <c r="V26" s="17">
        <v>44.078000000000003</v>
      </c>
      <c r="W26" s="17">
        <v>35.56</v>
      </c>
      <c r="X26" s="17">
        <v>27.835999999999999</v>
      </c>
      <c r="Y26" s="17">
        <v>37.948999999999998</v>
      </c>
      <c r="Z26" s="17">
        <v>53.853999999999999</v>
      </c>
      <c r="AA26" s="17">
        <v>48.235999999999997</v>
      </c>
      <c r="AB26" s="17">
        <v>39.779000000000003</v>
      </c>
      <c r="AC26" s="17">
        <v>66.888000000000005</v>
      </c>
      <c r="AD26" s="17">
        <v>27.58</v>
      </c>
      <c r="AE26" s="17">
        <v>49.023000000000003</v>
      </c>
      <c r="AF26" s="17">
        <v>39.006999999999998</v>
      </c>
      <c r="AG26" s="17">
        <v>32.392000000000003</v>
      </c>
      <c r="AH26" s="40">
        <v>67.885999999999996</v>
      </c>
      <c r="AI26" s="12">
        <v>37.258000000000003</v>
      </c>
      <c r="AJ26" s="12">
        <v>39.534999999999997</v>
      </c>
      <c r="AK26" s="12">
        <v>76.569000000000003</v>
      </c>
      <c r="AL26" s="12">
        <v>47.213000000000001</v>
      </c>
      <c r="AM26" s="12">
        <v>46.951000000000001</v>
      </c>
    </row>
    <row r="27" spans="1:39" ht="15" x14ac:dyDescent="0.25">
      <c r="A27" s="39">
        <v>43922</v>
      </c>
      <c r="B27"/>
      <c r="C27"/>
      <c r="D27" s="17">
        <v>85.43</v>
      </c>
      <c r="E27" s="17">
        <v>61.636000000000003</v>
      </c>
      <c r="F27" s="17">
        <v>56.567999999999998</v>
      </c>
      <c r="G27" s="17">
        <v>88.924000000000007</v>
      </c>
      <c r="H27" s="17">
        <v>206.04499999999999</v>
      </c>
      <c r="I27" s="17">
        <v>98.671000000000006</v>
      </c>
      <c r="J27" s="17">
        <v>69.016000000000005</v>
      </c>
      <c r="K27" s="17">
        <v>108.967</v>
      </c>
      <c r="L27" s="17">
        <v>91.168000000000006</v>
      </c>
      <c r="M27" s="17">
        <v>59.436999999999998</v>
      </c>
      <c r="N27" s="17">
        <v>65.846000000000004</v>
      </c>
      <c r="O27" s="17">
        <v>62.576999999999998</v>
      </c>
      <c r="P27" s="17">
        <v>90.831999999999994</v>
      </c>
      <c r="Q27" s="17">
        <v>60.552</v>
      </c>
      <c r="R27" s="17">
        <v>112.64400000000001</v>
      </c>
      <c r="S27" s="17">
        <v>89.322000000000003</v>
      </c>
      <c r="T27" s="17">
        <v>84.331999999999994</v>
      </c>
      <c r="U27" s="17">
        <v>63.959000000000003</v>
      </c>
      <c r="V27" s="17">
        <v>79.811999999999998</v>
      </c>
      <c r="W27" s="17">
        <v>45.514000000000003</v>
      </c>
      <c r="X27" s="17">
        <v>57.459000000000003</v>
      </c>
      <c r="Y27" s="17">
        <v>61.921999999999997</v>
      </c>
      <c r="Z27" s="17">
        <v>106.98699999999999</v>
      </c>
      <c r="AA27" s="17">
        <v>71.963999999999999</v>
      </c>
      <c r="AB27" s="17">
        <v>100.236</v>
      </c>
      <c r="AC27" s="17">
        <v>69.105999999999995</v>
      </c>
      <c r="AD27" s="17">
        <v>32.021000000000001</v>
      </c>
      <c r="AE27" s="17">
        <v>78.096999999999994</v>
      </c>
      <c r="AF27" s="17">
        <v>53.454000000000001</v>
      </c>
      <c r="AG27" s="17">
        <v>56.256</v>
      </c>
      <c r="AH27" s="40">
        <v>130.88</v>
      </c>
      <c r="AI27" s="12">
        <v>43.716000000000001</v>
      </c>
      <c r="AJ27" s="12">
        <v>70.492999999999995</v>
      </c>
      <c r="AK27" s="12">
        <v>82.152000000000001</v>
      </c>
      <c r="AL27" s="12">
        <v>58.359000000000002</v>
      </c>
      <c r="AM27" s="12">
        <v>57.17</v>
      </c>
    </row>
    <row r="28" spans="1:39" ht="15" x14ac:dyDescent="0.25">
      <c r="A28" s="39">
        <v>43952</v>
      </c>
      <c r="B28"/>
      <c r="C28"/>
      <c r="D28" s="17">
        <v>163.75</v>
      </c>
      <c r="E28" s="17">
        <v>155.072</v>
      </c>
      <c r="F28" s="17">
        <v>167.28700000000001</v>
      </c>
      <c r="G28" s="17">
        <v>235.05199999999999</v>
      </c>
      <c r="H28" s="17">
        <v>325.48</v>
      </c>
      <c r="I28" s="17">
        <v>278.32</v>
      </c>
      <c r="J28" s="17">
        <v>114.245</v>
      </c>
      <c r="K28" s="17">
        <v>139.755</v>
      </c>
      <c r="L28" s="17">
        <v>93.143000000000001</v>
      </c>
      <c r="M28" s="17">
        <v>96.643000000000001</v>
      </c>
      <c r="N28" s="17">
        <v>152.42599999999999</v>
      </c>
      <c r="O28" s="17">
        <v>184.922</v>
      </c>
      <c r="P28" s="17">
        <v>192.73400000000001</v>
      </c>
      <c r="Q28" s="17">
        <v>60.759</v>
      </c>
      <c r="R28" s="17">
        <v>154.57900000000001</v>
      </c>
      <c r="S28" s="17">
        <v>338.74900000000002</v>
      </c>
      <c r="T28" s="17">
        <v>167.19499999999999</v>
      </c>
      <c r="U28" s="17">
        <v>173.982</v>
      </c>
      <c r="V28" s="17">
        <v>171.20599999999999</v>
      </c>
      <c r="W28" s="17">
        <v>100.684</v>
      </c>
      <c r="X28" s="17">
        <v>54.856999999999999</v>
      </c>
      <c r="Y28" s="17">
        <v>70.64</v>
      </c>
      <c r="Z28" s="17">
        <v>101.443</v>
      </c>
      <c r="AA28" s="17">
        <v>137.02000000000001</v>
      </c>
      <c r="AB28" s="17">
        <v>243.376</v>
      </c>
      <c r="AC28" s="17">
        <v>172.21799999999999</v>
      </c>
      <c r="AD28" s="17">
        <v>106.17700000000001</v>
      </c>
      <c r="AE28" s="17">
        <v>137.09100000000001</v>
      </c>
      <c r="AF28" s="17">
        <v>29.443999999999999</v>
      </c>
      <c r="AG28" s="17">
        <v>143.66800000000001</v>
      </c>
      <c r="AH28" s="40">
        <v>179.39599999999999</v>
      </c>
      <c r="AI28" s="12">
        <v>67.808000000000007</v>
      </c>
      <c r="AJ28" s="12">
        <v>188.75800000000001</v>
      </c>
      <c r="AK28" s="12">
        <v>189.15199999999999</v>
      </c>
      <c r="AL28" s="12">
        <v>110.518</v>
      </c>
      <c r="AM28" s="12">
        <v>213.18100000000001</v>
      </c>
    </row>
    <row r="29" spans="1:39" ht="15" x14ac:dyDescent="0.25">
      <c r="A29" s="39">
        <v>43983</v>
      </c>
      <c r="B29"/>
      <c r="C29"/>
      <c r="D29" s="17">
        <v>299.23</v>
      </c>
      <c r="E29" s="17">
        <v>560.28700000000003</v>
      </c>
      <c r="F29" s="17">
        <v>388.077</v>
      </c>
      <c r="G29" s="17">
        <v>205.875</v>
      </c>
      <c r="H29" s="17">
        <v>870.61099999999999</v>
      </c>
      <c r="I29" s="17">
        <v>195.90799999999999</v>
      </c>
      <c r="J29" s="17">
        <v>131.346</v>
      </c>
      <c r="K29" s="17">
        <v>251.15299999999999</v>
      </c>
      <c r="L29" s="17">
        <v>267.60300000000001</v>
      </c>
      <c r="M29" s="17">
        <v>374.26299999999998</v>
      </c>
      <c r="N29" s="17">
        <v>59.698999999999998</v>
      </c>
      <c r="O29" s="17">
        <v>350.286</v>
      </c>
      <c r="P29" s="17">
        <v>154.76599999999999</v>
      </c>
      <c r="Q29" s="17">
        <v>414.31200000000001</v>
      </c>
      <c r="R29" s="17">
        <v>583.70799999999997</v>
      </c>
      <c r="S29" s="17">
        <v>712.19100000000003</v>
      </c>
      <c r="T29" s="17">
        <v>312.66399999999999</v>
      </c>
      <c r="U29" s="17">
        <v>534.62900000000002</v>
      </c>
      <c r="V29" s="17">
        <v>220.85400000000001</v>
      </c>
      <c r="W29" s="17">
        <v>121.19499999999999</v>
      </c>
      <c r="X29" s="17">
        <v>191.96899999999999</v>
      </c>
      <c r="Y29" s="17">
        <v>214.90199999999999</v>
      </c>
      <c r="Z29" s="17">
        <v>246.34800000000001</v>
      </c>
      <c r="AA29" s="17">
        <v>362.78</v>
      </c>
      <c r="AB29" s="17">
        <v>275.34800000000001</v>
      </c>
      <c r="AC29" s="17">
        <v>66.572000000000003</v>
      </c>
      <c r="AD29" s="17">
        <v>271.91500000000002</v>
      </c>
      <c r="AE29" s="17">
        <v>450.21</v>
      </c>
      <c r="AF29" s="17">
        <v>209.13900000000001</v>
      </c>
      <c r="AG29" s="17">
        <v>396.26400000000001</v>
      </c>
      <c r="AH29" s="40">
        <v>210.101</v>
      </c>
      <c r="AI29" s="12">
        <v>96.203000000000003</v>
      </c>
      <c r="AJ29" s="12">
        <v>441.90300000000002</v>
      </c>
      <c r="AK29" s="12">
        <v>299.90699999999998</v>
      </c>
      <c r="AL29" s="12">
        <v>176.03800000000001</v>
      </c>
      <c r="AM29" s="12">
        <v>449.28300000000002</v>
      </c>
    </row>
    <row r="30" spans="1:39" ht="15" x14ac:dyDescent="0.25">
      <c r="A30" s="39">
        <v>44013</v>
      </c>
      <c r="B30"/>
      <c r="C30"/>
      <c r="D30" s="17">
        <v>177.52</v>
      </c>
      <c r="E30" s="17">
        <v>399.84800000000001</v>
      </c>
      <c r="F30" s="17">
        <v>242.126</v>
      </c>
      <c r="G30" s="17">
        <v>83.375</v>
      </c>
      <c r="H30" s="17">
        <v>303.97399999999999</v>
      </c>
      <c r="I30" s="17">
        <v>86.129000000000005</v>
      </c>
      <c r="J30" s="17">
        <v>26.672000000000001</v>
      </c>
      <c r="K30" s="17">
        <v>150.596</v>
      </c>
      <c r="L30" s="17">
        <v>160.21799999999999</v>
      </c>
      <c r="M30" s="17">
        <v>174.643</v>
      </c>
      <c r="N30" s="17">
        <v>33.947000000000003</v>
      </c>
      <c r="O30" s="17">
        <v>227.88800000000001</v>
      </c>
      <c r="P30" s="17">
        <v>31.408999999999999</v>
      </c>
      <c r="Q30" s="17">
        <v>414.66399999999999</v>
      </c>
      <c r="R30" s="17">
        <v>287.94200000000001</v>
      </c>
      <c r="S30" s="17">
        <v>316.34199999999998</v>
      </c>
      <c r="T30" s="17">
        <v>354.238</v>
      </c>
      <c r="U30" s="17">
        <v>325.57499999999999</v>
      </c>
      <c r="V30" s="17">
        <v>67.817999999999998</v>
      </c>
      <c r="W30" s="17">
        <v>33.348999999999997</v>
      </c>
      <c r="X30" s="17">
        <v>77.221999999999994</v>
      </c>
      <c r="Y30" s="17">
        <v>76.296000000000006</v>
      </c>
      <c r="Z30" s="17">
        <v>170.68799999999999</v>
      </c>
      <c r="AA30" s="17">
        <v>260.91899999999998</v>
      </c>
      <c r="AB30" s="17">
        <v>76.896000000000001</v>
      </c>
      <c r="AC30" s="17">
        <v>13.753</v>
      </c>
      <c r="AD30" s="17">
        <v>195.56</v>
      </c>
      <c r="AE30" s="17">
        <v>350.98899999999998</v>
      </c>
      <c r="AF30" s="17">
        <v>173.161</v>
      </c>
      <c r="AG30" s="17">
        <v>606.77300000000002</v>
      </c>
      <c r="AH30" s="40">
        <v>75.489999999999995</v>
      </c>
      <c r="AI30" s="12">
        <v>38.598999999999997</v>
      </c>
      <c r="AJ30" s="12">
        <v>282.81</v>
      </c>
      <c r="AK30" s="12">
        <v>136.02199999999999</v>
      </c>
      <c r="AL30" s="12">
        <v>68.006</v>
      </c>
      <c r="AM30" s="12">
        <v>453.1</v>
      </c>
    </row>
    <row r="31" spans="1:39" ht="15" x14ac:dyDescent="0.25">
      <c r="A31" s="39">
        <v>44044</v>
      </c>
      <c r="B31"/>
      <c r="C31"/>
      <c r="D31" s="17">
        <v>76.510000000000005</v>
      </c>
      <c r="E31" s="17">
        <v>161.49700000000001</v>
      </c>
      <c r="F31" s="17">
        <v>88.397999999999996</v>
      </c>
      <c r="G31" s="17">
        <v>43.756</v>
      </c>
      <c r="H31" s="17">
        <v>109.143</v>
      </c>
      <c r="I31" s="17">
        <v>60.430999999999997</v>
      </c>
      <c r="J31" s="17">
        <v>24.823</v>
      </c>
      <c r="K31" s="17">
        <v>59.661999999999999</v>
      </c>
      <c r="L31" s="17">
        <v>55.335000000000001</v>
      </c>
      <c r="M31" s="17">
        <v>75.245999999999995</v>
      </c>
      <c r="N31" s="17">
        <v>21.762</v>
      </c>
      <c r="O31" s="17">
        <v>179.13900000000001</v>
      </c>
      <c r="P31" s="17">
        <v>27.995000000000001</v>
      </c>
      <c r="Q31" s="17">
        <v>145.75200000000001</v>
      </c>
      <c r="R31" s="17">
        <v>91.870999999999995</v>
      </c>
      <c r="S31" s="17">
        <v>152.30099999999999</v>
      </c>
      <c r="T31" s="17">
        <v>116.208</v>
      </c>
      <c r="U31" s="17">
        <v>113.49</v>
      </c>
      <c r="V31" s="17">
        <v>38.947000000000003</v>
      </c>
      <c r="W31" s="17">
        <v>21.815000000000001</v>
      </c>
      <c r="X31" s="17">
        <v>34.4</v>
      </c>
      <c r="Y31" s="17">
        <v>35.448</v>
      </c>
      <c r="Z31" s="17">
        <v>67.841999999999999</v>
      </c>
      <c r="AA31" s="17">
        <v>84.954999999999998</v>
      </c>
      <c r="AB31" s="17">
        <v>46.09</v>
      </c>
      <c r="AC31" s="17">
        <v>28.841000000000001</v>
      </c>
      <c r="AD31" s="17">
        <v>62.389000000000003</v>
      </c>
      <c r="AE31" s="17">
        <v>109.649</v>
      </c>
      <c r="AF31" s="17">
        <v>59.445999999999998</v>
      </c>
      <c r="AG31" s="17">
        <v>177.935</v>
      </c>
      <c r="AH31" s="40">
        <v>39.515999999999998</v>
      </c>
      <c r="AI31" s="12">
        <v>24.404</v>
      </c>
      <c r="AJ31" s="12">
        <v>97.872</v>
      </c>
      <c r="AK31" s="12">
        <v>53.540999999999997</v>
      </c>
      <c r="AL31" s="12">
        <v>33.005000000000003</v>
      </c>
      <c r="AM31" s="12">
        <v>171.12899999999999</v>
      </c>
    </row>
    <row r="32" spans="1:39" ht="15" x14ac:dyDescent="0.25">
      <c r="A32" s="39">
        <v>44075</v>
      </c>
      <c r="B32"/>
      <c r="C32"/>
      <c r="D32" s="17">
        <v>45.87</v>
      </c>
      <c r="E32" s="17">
        <v>84.093999999999994</v>
      </c>
      <c r="F32" s="17">
        <v>65.251999999999995</v>
      </c>
      <c r="G32" s="17">
        <v>44.271000000000001</v>
      </c>
      <c r="H32" s="17">
        <v>65.947000000000003</v>
      </c>
      <c r="I32" s="17">
        <v>40.075000000000003</v>
      </c>
      <c r="J32" s="17">
        <v>22.533000000000001</v>
      </c>
      <c r="K32" s="17">
        <v>45.683</v>
      </c>
      <c r="L32" s="17">
        <v>43.439</v>
      </c>
      <c r="M32" s="17">
        <v>59.828000000000003</v>
      </c>
      <c r="N32" s="17">
        <v>24.986999999999998</v>
      </c>
      <c r="O32" s="17">
        <v>69.072999999999993</v>
      </c>
      <c r="P32" s="17">
        <v>26.440999999999999</v>
      </c>
      <c r="Q32" s="17">
        <v>62.654000000000003</v>
      </c>
      <c r="R32" s="17">
        <v>55.283000000000001</v>
      </c>
      <c r="S32" s="17">
        <v>95.816000000000003</v>
      </c>
      <c r="T32" s="17">
        <v>56.722000000000001</v>
      </c>
      <c r="U32" s="17">
        <v>78.346999999999994</v>
      </c>
      <c r="V32" s="17">
        <v>43.125</v>
      </c>
      <c r="W32" s="17">
        <v>20.317</v>
      </c>
      <c r="X32" s="17">
        <v>35.200000000000003</v>
      </c>
      <c r="Y32" s="17">
        <v>35.156999999999996</v>
      </c>
      <c r="Z32" s="17">
        <v>54.481999999999999</v>
      </c>
      <c r="AA32" s="17">
        <v>47.685000000000002</v>
      </c>
      <c r="AB32" s="17">
        <v>37.841000000000001</v>
      </c>
      <c r="AC32" s="17">
        <v>27.13</v>
      </c>
      <c r="AD32" s="17">
        <v>46.401000000000003</v>
      </c>
      <c r="AE32" s="17">
        <v>52.87</v>
      </c>
      <c r="AF32" s="17">
        <v>38.951000000000001</v>
      </c>
      <c r="AG32" s="17">
        <v>78.444000000000003</v>
      </c>
      <c r="AH32" s="40">
        <v>31.004000000000001</v>
      </c>
      <c r="AI32" s="12">
        <v>30.352</v>
      </c>
      <c r="AJ32" s="12">
        <v>67.819000000000003</v>
      </c>
      <c r="AK32" s="12">
        <v>41.18</v>
      </c>
      <c r="AL32" s="12">
        <v>23.986999999999998</v>
      </c>
      <c r="AM32" s="12">
        <v>99.328999999999994</v>
      </c>
    </row>
    <row r="33" spans="1:39" ht="15" x14ac:dyDescent="0.25">
      <c r="A33" s="39">
        <v>44105</v>
      </c>
      <c r="B33" s="13"/>
      <c r="C33" s="13"/>
      <c r="D33" s="17">
        <v>48.63</v>
      </c>
      <c r="E33" s="17">
        <v>81.566000000000003</v>
      </c>
      <c r="F33" s="17">
        <v>70.034999999999997</v>
      </c>
      <c r="G33" s="17">
        <v>47.878999999999998</v>
      </c>
      <c r="H33" s="17">
        <v>69.828999999999994</v>
      </c>
      <c r="I33" s="17">
        <v>33.835000000000001</v>
      </c>
      <c r="J33" s="17">
        <v>23.927</v>
      </c>
      <c r="K33" s="17">
        <v>41.71</v>
      </c>
      <c r="L33" s="17">
        <v>46.823999999999998</v>
      </c>
      <c r="M33" s="17">
        <v>40.652000000000001</v>
      </c>
      <c r="N33" s="17">
        <v>23.803000000000001</v>
      </c>
      <c r="O33" s="17">
        <v>53.115000000000002</v>
      </c>
      <c r="P33" s="17">
        <v>37.695999999999998</v>
      </c>
      <c r="Q33" s="17">
        <v>54.354999999999997</v>
      </c>
      <c r="R33" s="17">
        <v>52.292999999999999</v>
      </c>
      <c r="S33" s="17">
        <v>82.727000000000004</v>
      </c>
      <c r="T33" s="17">
        <v>54.656999999999996</v>
      </c>
      <c r="U33" s="17">
        <v>51.554000000000002</v>
      </c>
      <c r="V33" s="17">
        <v>40.222999999999999</v>
      </c>
      <c r="W33" s="17">
        <v>22.817</v>
      </c>
      <c r="X33" s="17">
        <v>35.78</v>
      </c>
      <c r="Y33" s="17">
        <v>28.649000000000001</v>
      </c>
      <c r="Z33" s="17">
        <v>49.33</v>
      </c>
      <c r="AA33" s="17">
        <v>46.872999999999998</v>
      </c>
      <c r="AB33" s="17">
        <v>53.762999999999998</v>
      </c>
      <c r="AC33" s="17">
        <v>43.965000000000003</v>
      </c>
      <c r="AD33" s="17">
        <v>40.162999999999997</v>
      </c>
      <c r="AE33" s="17">
        <v>52.222000000000001</v>
      </c>
      <c r="AF33" s="17">
        <v>33.323</v>
      </c>
      <c r="AG33" s="17">
        <v>67.055000000000007</v>
      </c>
      <c r="AH33" s="40">
        <v>32.332999999999998</v>
      </c>
      <c r="AI33" s="12">
        <v>34.643999999999998</v>
      </c>
      <c r="AJ33" s="12">
        <v>114.23699999999999</v>
      </c>
      <c r="AK33" s="12">
        <v>39.191000000000003</v>
      </c>
      <c r="AL33" s="12">
        <v>32.204999999999998</v>
      </c>
      <c r="AM33" s="12">
        <v>103.907</v>
      </c>
    </row>
    <row r="34" spans="1:39" ht="15" x14ac:dyDescent="0.25">
      <c r="A34" s="39">
        <v>44136</v>
      </c>
      <c r="B34"/>
      <c r="C34"/>
      <c r="D34" s="17">
        <v>42.1</v>
      </c>
      <c r="E34" s="17">
        <v>62.405000000000001</v>
      </c>
      <c r="F34" s="17">
        <v>46.765999999999998</v>
      </c>
      <c r="G34" s="17">
        <v>44.962000000000003</v>
      </c>
      <c r="H34" s="17">
        <v>58.262</v>
      </c>
      <c r="I34" s="17">
        <v>34.043999999999997</v>
      </c>
      <c r="J34" s="17">
        <v>26.725999999999999</v>
      </c>
      <c r="K34" s="17">
        <v>36.698999999999998</v>
      </c>
      <c r="L34" s="17">
        <v>41.341999999999999</v>
      </c>
      <c r="M34" s="17">
        <v>40.945</v>
      </c>
      <c r="N34" s="17">
        <v>25.666</v>
      </c>
      <c r="O34" s="17">
        <v>44.265999999999998</v>
      </c>
      <c r="P34" s="17">
        <v>34.406999999999996</v>
      </c>
      <c r="Q34" s="17">
        <v>48.28</v>
      </c>
      <c r="R34" s="17">
        <v>50.372</v>
      </c>
      <c r="S34" s="17">
        <v>57.057000000000002</v>
      </c>
      <c r="T34" s="17">
        <v>44.33</v>
      </c>
      <c r="U34" s="17">
        <v>45.408999999999999</v>
      </c>
      <c r="V34" s="17">
        <v>35.845999999999997</v>
      </c>
      <c r="W34" s="17">
        <v>31.934000000000001</v>
      </c>
      <c r="X34" s="17">
        <v>30.896999999999998</v>
      </c>
      <c r="Y34" s="17">
        <v>29.832999999999998</v>
      </c>
      <c r="Z34" s="17">
        <v>48.720999999999997</v>
      </c>
      <c r="AA34" s="17">
        <v>41.966999999999999</v>
      </c>
      <c r="AB34" s="17">
        <v>40.75</v>
      </c>
      <c r="AC34" s="17">
        <v>36.491999999999997</v>
      </c>
      <c r="AD34" s="17">
        <v>41.625999999999998</v>
      </c>
      <c r="AE34" s="17">
        <v>48.401000000000003</v>
      </c>
      <c r="AF34" s="17">
        <v>34.267000000000003</v>
      </c>
      <c r="AG34" s="17">
        <v>56.079000000000001</v>
      </c>
      <c r="AH34" s="40">
        <v>38.671999999999997</v>
      </c>
      <c r="AI34" s="12">
        <v>29.82</v>
      </c>
      <c r="AJ34" s="12">
        <v>59.796999999999997</v>
      </c>
      <c r="AK34" s="12">
        <v>38.039000000000001</v>
      </c>
      <c r="AL34" s="12">
        <v>35.758000000000003</v>
      </c>
      <c r="AM34" s="12">
        <v>61.494999999999997</v>
      </c>
    </row>
    <row r="35" spans="1:39" ht="15" x14ac:dyDescent="0.25">
      <c r="A35" s="39">
        <v>44166</v>
      </c>
      <c r="B35"/>
      <c r="C35"/>
      <c r="D35" s="17">
        <v>31.99</v>
      </c>
      <c r="E35" s="17">
        <v>47.697000000000003</v>
      </c>
      <c r="F35" s="17">
        <v>38.457999999999998</v>
      </c>
      <c r="G35" s="17">
        <v>32.131999999999998</v>
      </c>
      <c r="H35" s="17">
        <v>47.234000000000002</v>
      </c>
      <c r="I35" s="17">
        <v>30.148</v>
      </c>
      <c r="J35" s="17">
        <v>23.132000000000001</v>
      </c>
      <c r="K35" s="17">
        <v>31.363</v>
      </c>
      <c r="L35" s="17">
        <v>33.01</v>
      </c>
      <c r="M35" s="17">
        <v>35.265000000000001</v>
      </c>
      <c r="N35" s="17">
        <v>22.039000000000001</v>
      </c>
      <c r="O35" s="17">
        <v>37.426000000000002</v>
      </c>
      <c r="P35" s="17">
        <v>27.725000000000001</v>
      </c>
      <c r="Q35" s="17">
        <v>46.564</v>
      </c>
      <c r="R35" s="17">
        <v>46.265999999999998</v>
      </c>
      <c r="S35" s="17">
        <v>46.637999999999998</v>
      </c>
      <c r="T35" s="17">
        <v>39.302999999999997</v>
      </c>
      <c r="U35" s="17">
        <v>39.549999999999997</v>
      </c>
      <c r="V35" s="17">
        <v>29.61</v>
      </c>
      <c r="W35" s="17">
        <v>24.379000000000001</v>
      </c>
      <c r="X35" s="17">
        <v>25.562999999999999</v>
      </c>
      <c r="Y35" s="17">
        <v>25.497</v>
      </c>
      <c r="Z35" s="17">
        <v>34.991999999999997</v>
      </c>
      <c r="AA35" s="17">
        <v>36.69</v>
      </c>
      <c r="AB35" s="17">
        <v>35.652000000000001</v>
      </c>
      <c r="AC35" s="17">
        <v>26.888000000000002</v>
      </c>
      <c r="AD35" s="17">
        <v>33.033999999999999</v>
      </c>
      <c r="AE35" s="17">
        <v>39.058999999999997</v>
      </c>
      <c r="AF35" s="17">
        <v>28.800999999999998</v>
      </c>
      <c r="AG35" s="17">
        <v>46.066000000000003</v>
      </c>
      <c r="AH35" s="40">
        <v>32.512</v>
      </c>
      <c r="AI35" s="12">
        <v>23.613</v>
      </c>
      <c r="AJ35" s="12">
        <v>45.884999999999998</v>
      </c>
      <c r="AK35" s="12">
        <v>35.408000000000001</v>
      </c>
      <c r="AL35" s="12">
        <v>31.866</v>
      </c>
      <c r="AM35" s="12">
        <v>48.274999999999999</v>
      </c>
    </row>
    <row r="36" spans="1:39" ht="15" x14ac:dyDescent="0.25">
      <c r="A36" s="39">
        <v>44197</v>
      </c>
      <c r="B36"/>
      <c r="C36"/>
      <c r="D36" s="13">
        <v>30.31</v>
      </c>
      <c r="E36" s="17">
        <v>41.375</v>
      </c>
      <c r="F36" s="17">
        <v>33.265000000000001</v>
      </c>
      <c r="G36" s="17">
        <v>27.648</v>
      </c>
      <c r="H36" s="17">
        <v>40.805</v>
      </c>
      <c r="I36" s="17">
        <v>26.449000000000002</v>
      </c>
      <c r="J36" s="17">
        <v>20.317</v>
      </c>
      <c r="K36" s="17">
        <v>27.263000000000002</v>
      </c>
      <c r="L36" s="17">
        <v>28.065999999999999</v>
      </c>
      <c r="M36" s="17">
        <v>30.425000000000001</v>
      </c>
      <c r="N36" s="17">
        <v>19.835000000000001</v>
      </c>
      <c r="O36" s="17">
        <v>32.628</v>
      </c>
      <c r="P36" s="17">
        <v>24.143000000000001</v>
      </c>
      <c r="Q36" s="17">
        <v>36.820999999999998</v>
      </c>
      <c r="R36" s="17">
        <v>45.573</v>
      </c>
      <c r="S36" s="17">
        <v>40.235999999999997</v>
      </c>
      <c r="T36" s="17">
        <v>33.475000000000001</v>
      </c>
      <c r="U36" s="17">
        <v>34.734999999999999</v>
      </c>
      <c r="V36" s="17">
        <v>25.81</v>
      </c>
      <c r="W36" s="17">
        <v>20.209</v>
      </c>
      <c r="X36" s="17">
        <v>22.315999999999999</v>
      </c>
      <c r="Y36" s="17">
        <v>22.72</v>
      </c>
      <c r="Z36" s="17">
        <v>29.501999999999999</v>
      </c>
      <c r="AA36" s="17">
        <v>35.945999999999998</v>
      </c>
      <c r="AB36" s="17">
        <v>32.511000000000003</v>
      </c>
      <c r="AC36" s="17">
        <v>22.391999999999999</v>
      </c>
      <c r="AD36" s="17">
        <v>30.190999999999999</v>
      </c>
      <c r="AE36" s="17">
        <v>33.563000000000002</v>
      </c>
      <c r="AF36" s="17">
        <v>26.097000000000001</v>
      </c>
      <c r="AG36" s="41">
        <v>41.328000000000003</v>
      </c>
      <c r="AH36" s="41">
        <v>27.542999999999999</v>
      </c>
      <c r="AI36" s="12">
        <v>20.876999999999999</v>
      </c>
      <c r="AJ36" s="12">
        <v>41.624000000000002</v>
      </c>
      <c r="AK36" s="12">
        <v>37.988999999999997</v>
      </c>
      <c r="AL36" s="12">
        <v>28.741</v>
      </c>
      <c r="AM36" s="12">
        <v>42.917000000000002</v>
      </c>
    </row>
    <row r="37" spans="1:39" ht="15" x14ac:dyDescent="0.25">
      <c r="A37" s="39">
        <v>44228</v>
      </c>
      <c r="B37" s="15"/>
      <c r="C37" s="15"/>
      <c r="D37" s="13">
        <v>27.66</v>
      </c>
      <c r="E37" s="17">
        <v>34.950000000000003</v>
      </c>
      <c r="F37" s="17">
        <v>28.771000000000001</v>
      </c>
      <c r="G37" s="17">
        <v>63.118000000000002</v>
      </c>
      <c r="H37" s="17">
        <v>35.965000000000003</v>
      </c>
      <c r="I37" s="17">
        <v>22.611999999999998</v>
      </c>
      <c r="J37" s="17">
        <v>19.395</v>
      </c>
      <c r="K37" s="17">
        <v>24.190999999999999</v>
      </c>
      <c r="L37" s="17">
        <v>28.225000000000001</v>
      </c>
      <c r="M37" s="17">
        <v>26.364999999999998</v>
      </c>
      <c r="N37" s="17">
        <v>18.577999999999999</v>
      </c>
      <c r="O37" s="17">
        <v>27.544</v>
      </c>
      <c r="P37" s="17">
        <v>32.462000000000003</v>
      </c>
      <c r="Q37" s="17">
        <v>40.164000000000001</v>
      </c>
      <c r="R37" s="17">
        <v>36.741999999999997</v>
      </c>
      <c r="S37" s="17">
        <v>33.588000000000001</v>
      </c>
      <c r="T37" s="17">
        <v>30.352</v>
      </c>
      <c r="U37" s="17">
        <v>33.776000000000003</v>
      </c>
      <c r="V37" s="17">
        <v>22.498999999999999</v>
      </c>
      <c r="W37" s="17">
        <v>17.631</v>
      </c>
      <c r="X37" s="17">
        <v>27.951000000000001</v>
      </c>
      <c r="Y37" s="17">
        <v>20.981000000000002</v>
      </c>
      <c r="Z37" s="17">
        <v>25.959</v>
      </c>
      <c r="AA37" s="17">
        <v>30.062000000000001</v>
      </c>
      <c r="AB37" s="17">
        <v>29.988</v>
      </c>
      <c r="AC37" s="17">
        <v>19.064</v>
      </c>
      <c r="AD37" s="17">
        <v>28.161999999999999</v>
      </c>
      <c r="AE37" s="17">
        <v>28.196000000000002</v>
      </c>
      <c r="AF37" s="17">
        <v>24.373000000000001</v>
      </c>
      <c r="AG37" s="41">
        <v>36.85</v>
      </c>
      <c r="AH37" s="41">
        <v>24.053999999999998</v>
      </c>
      <c r="AI37" s="12">
        <v>25.163</v>
      </c>
      <c r="AJ37" s="12">
        <v>43.758000000000003</v>
      </c>
      <c r="AK37" s="12">
        <v>32.939</v>
      </c>
      <c r="AL37" s="12">
        <v>28.942</v>
      </c>
      <c r="AM37" s="12">
        <v>37.231999999999999</v>
      </c>
    </row>
    <row r="38" spans="1:39" ht="15" x14ac:dyDescent="0.25">
      <c r="A38" s="39">
        <v>44256</v>
      </c>
      <c r="B38" s="15"/>
      <c r="C38" s="15"/>
      <c r="D38" s="13">
        <v>52.6</v>
      </c>
      <c r="E38" s="17">
        <v>44.459000000000003</v>
      </c>
      <c r="F38" s="17">
        <v>37.002000000000002</v>
      </c>
      <c r="G38" s="17">
        <v>122.90900000000001</v>
      </c>
      <c r="H38" s="17">
        <v>51.082999999999998</v>
      </c>
      <c r="I38" s="17">
        <v>36.402999999999999</v>
      </c>
      <c r="J38" s="17">
        <v>52.576000000000001</v>
      </c>
      <c r="K38" s="17">
        <v>42.942</v>
      </c>
      <c r="L38" s="17">
        <v>35.628</v>
      </c>
      <c r="M38" s="17">
        <v>48.732999999999997</v>
      </c>
      <c r="N38" s="17">
        <v>40.811999999999998</v>
      </c>
      <c r="O38" s="17">
        <v>49.463000000000001</v>
      </c>
      <c r="P38" s="17">
        <v>61.558</v>
      </c>
      <c r="Q38" s="17">
        <v>56.545000000000002</v>
      </c>
      <c r="R38" s="17">
        <v>61.228000000000002</v>
      </c>
      <c r="S38" s="17">
        <v>52.709000000000003</v>
      </c>
      <c r="T38" s="17">
        <v>48.131</v>
      </c>
      <c r="U38" s="17">
        <v>43.942999999999998</v>
      </c>
      <c r="V38" s="17">
        <v>36.213000000000001</v>
      </c>
      <c r="W38" s="17">
        <v>26.489000000000001</v>
      </c>
      <c r="X38" s="17">
        <v>36.573999999999998</v>
      </c>
      <c r="Y38" s="17">
        <v>52.764000000000003</v>
      </c>
      <c r="Z38" s="17">
        <v>47.359000000000002</v>
      </c>
      <c r="AA38" s="17">
        <v>38.838999999999999</v>
      </c>
      <c r="AB38" s="17">
        <v>66.679000000000002</v>
      </c>
      <c r="AC38" s="17">
        <v>27.513000000000002</v>
      </c>
      <c r="AD38" s="17">
        <v>47.75</v>
      </c>
      <c r="AE38" s="17">
        <v>38.402000000000001</v>
      </c>
      <c r="AF38" s="17">
        <v>32.466000000000001</v>
      </c>
      <c r="AG38" s="41">
        <v>67.206000000000003</v>
      </c>
      <c r="AH38" s="41">
        <v>38.582999999999998</v>
      </c>
      <c r="AI38" s="12">
        <v>38.6</v>
      </c>
      <c r="AJ38" s="12">
        <v>75.343999999999994</v>
      </c>
      <c r="AK38" s="12">
        <v>47.633000000000003</v>
      </c>
      <c r="AL38" s="12">
        <v>45.713000000000001</v>
      </c>
      <c r="AM38" s="12">
        <v>51.177</v>
      </c>
    </row>
    <row r="39" spans="1:39" ht="15" x14ac:dyDescent="0.25">
      <c r="A39" s="39">
        <v>44287</v>
      </c>
      <c r="B39" s="15"/>
      <c r="C39" s="15"/>
      <c r="D39" s="13">
        <v>85.43</v>
      </c>
      <c r="E39" s="17">
        <v>57.991999999999997</v>
      </c>
      <c r="F39" s="17">
        <v>90.525000000000006</v>
      </c>
      <c r="G39" s="17">
        <v>205.5</v>
      </c>
      <c r="H39" s="17">
        <v>99.301000000000002</v>
      </c>
      <c r="I39" s="17">
        <v>71.731999999999999</v>
      </c>
      <c r="J39" s="17">
        <v>107.706</v>
      </c>
      <c r="K39" s="17">
        <v>88.864000000000004</v>
      </c>
      <c r="L39" s="17">
        <v>59.645000000000003</v>
      </c>
      <c r="M39" s="17">
        <v>65.798000000000002</v>
      </c>
      <c r="N39" s="17">
        <v>62.595999999999997</v>
      </c>
      <c r="O39" s="17">
        <v>88.117000000000004</v>
      </c>
      <c r="P39" s="17">
        <v>61.585999999999999</v>
      </c>
      <c r="Q39" s="17">
        <v>111.93600000000001</v>
      </c>
      <c r="R39" s="17">
        <v>90.134</v>
      </c>
      <c r="S39" s="17">
        <v>84.158000000000001</v>
      </c>
      <c r="T39" s="17">
        <v>65.965000000000003</v>
      </c>
      <c r="U39" s="17">
        <v>80.366</v>
      </c>
      <c r="V39" s="17">
        <v>46.978999999999999</v>
      </c>
      <c r="W39" s="17">
        <v>55.834000000000003</v>
      </c>
      <c r="X39" s="17">
        <v>60.97</v>
      </c>
      <c r="Y39" s="17">
        <v>106.288</v>
      </c>
      <c r="Z39" s="17">
        <v>71.504999999999995</v>
      </c>
      <c r="AA39" s="17">
        <v>97.055999999999997</v>
      </c>
      <c r="AB39" s="17">
        <v>69.849999999999994</v>
      </c>
      <c r="AC39" s="17">
        <v>32.634</v>
      </c>
      <c r="AD39" s="17">
        <v>77.146000000000001</v>
      </c>
      <c r="AE39" s="17">
        <v>52.319000000000003</v>
      </c>
      <c r="AF39" s="17">
        <v>56.95</v>
      </c>
      <c r="AG39" s="41">
        <v>130.548</v>
      </c>
      <c r="AH39" s="41">
        <v>45.741</v>
      </c>
      <c r="AI39" s="12">
        <v>68.168999999999997</v>
      </c>
      <c r="AJ39" s="12">
        <v>81.600999999999999</v>
      </c>
      <c r="AK39" s="12">
        <v>59.698999999999998</v>
      </c>
      <c r="AL39" s="12">
        <v>56.395000000000003</v>
      </c>
      <c r="AM39" s="12">
        <v>61.408999999999999</v>
      </c>
    </row>
    <row r="40" spans="1:39" ht="15" x14ac:dyDescent="0.25">
      <c r="A40" s="39">
        <v>44317</v>
      </c>
      <c r="B40" s="15"/>
      <c r="C40" s="15"/>
      <c r="D40" s="13">
        <v>163.75</v>
      </c>
      <c r="E40" s="17">
        <v>169.13399999999999</v>
      </c>
      <c r="F40" s="41">
        <v>236.61500000000001</v>
      </c>
      <c r="G40" s="41">
        <v>308.61399999999998</v>
      </c>
      <c r="H40" s="41">
        <v>278.28100000000001</v>
      </c>
      <c r="I40" s="41">
        <v>117.038</v>
      </c>
      <c r="J40" s="41">
        <v>138.56800000000001</v>
      </c>
      <c r="K40" s="41">
        <v>87.33</v>
      </c>
      <c r="L40" s="41">
        <v>96.885000000000005</v>
      </c>
      <c r="M40" s="41">
        <v>152.24700000000001</v>
      </c>
      <c r="N40" s="41">
        <v>184.67099999999999</v>
      </c>
      <c r="O40" s="41">
        <v>182.97800000000001</v>
      </c>
      <c r="P40" s="41">
        <v>62.209000000000003</v>
      </c>
      <c r="Q40" s="41">
        <v>153.74100000000001</v>
      </c>
      <c r="R40" s="41">
        <v>339.09800000000001</v>
      </c>
      <c r="S40" s="41">
        <v>160.673</v>
      </c>
      <c r="T40" s="41">
        <v>176.32499999999999</v>
      </c>
      <c r="U40" s="41">
        <v>171.066</v>
      </c>
      <c r="V40" s="41">
        <v>102.791</v>
      </c>
      <c r="W40" s="41">
        <v>49.673000000000002</v>
      </c>
      <c r="X40" s="41">
        <v>69.477000000000004</v>
      </c>
      <c r="Y40" s="41">
        <v>100.913</v>
      </c>
      <c r="Z40" s="41">
        <v>136.012</v>
      </c>
      <c r="AA40" s="41">
        <v>232.49100000000001</v>
      </c>
      <c r="AB40" s="41">
        <v>173.09700000000001</v>
      </c>
      <c r="AC40" s="41">
        <v>106.64700000000001</v>
      </c>
      <c r="AD40" s="41">
        <v>135.24</v>
      </c>
      <c r="AE40" s="41">
        <v>27.141999999999999</v>
      </c>
      <c r="AF40" s="41">
        <v>144.47300000000001</v>
      </c>
      <c r="AG40" s="41">
        <v>178.60900000000001</v>
      </c>
      <c r="AH40" s="41">
        <v>70.817999999999998</v>
      </c>
      <c r="AI40" s="12">
        <v>169.53800000000001</v>
      </c>
      <c r="AJ40" s="12">
        <v>187.93199999999999</v>
      </c>
      <c r="AK40" s="12">
        <v>111.65300000000001</v>
      </c>
      <c r="AL40" s="12">
        <v>211.161</v>
      </c>
      <c r="AM40" s="12">
        <v>154.03800000000001</v>
      </c>
    </row>
    <row r="41" spans="1:39" ht="15" x14ac:dyDescent="0.25">
      <c r="A41" s="39">
        <v>44348</v>
      </c>
      <c r="B41" s="15"/>
      <c r="C41" s="15"/>
      <c r="D41" s="13">
        <v>299.23</v>
      </c>
      <c r="E41" s="17">
        <v>387.31599999999997</v>
      </c>
      <c r="F41" s="41">
        <v>205.04599999999999</v>
      </c>
      <c r="G41" s="41">
        <v>872.61400000000003</v>
      </c>
      <c r="H41" s="41">
        <v>194.48699999999999</v>
      </c>
      <c r="I41" s="41">
        <v>131.38800000000001</v>
      </c>
      <c r="J41" s="41">
        <v>248.42699999999999</v>
      </c>
      <c r="K41" s="41">
        <v>258.23399999999998</v>
      </c>
      <c r="L41" s="41">
        <v>371.928</v>
      </c>
      <c r="M41" s="41">
        <v>58.386000000000003</v>
      </c>
      <c r="N41" s="41">
        <v>348.50700000000001</v>
      </c>
      <c r="O41" s="41">
        <v>159.44900000000001</v>
      </c>
      <c r="P41" s="41">
        <v>413.68299999999999</v>
      </c>
      <c r="Q41" s="41">
        <v>580.31899999999996</v>
      </c>
      <c r="R41" s="41">
        <v>711.44</v>
      </c>
      <c r="S41" s="41">
        <v>309.7</v>
      </c>
      <c r="T41" s="41">
        <v>534.32899999999995</v>
      </c>
      <c r="U41" s="41">
        <v>219.286</v>
      </c>
      <c r="V41" s="41">
        <v>120.605</v>
      </c>
      <c r="W41" s="41">
        <v>187.49700000000001</v>
      </c>
      <c r="X41" s="41">
        <v>211.655</v>
      </c>
      <c r="Y41" s="41">
        <v>243.83500000000001</v>
      </c>
      <c r="Z41" s="41">
        <v>359.91</v>
      </c>
      <c r="AA41" s="41">
        <v>280.10899999999998</v>
      </c>
      <c r="AB41" s="41">
        <v>65.378</v>
      </c>
      <c r="AC41" s="41">
        <v>270.42200000000003</v>
      </c>
      <c r="AD41" s="41">
        <v>445.81599999999997</v>
      </c>
      <c r="AE41" s="41">
        <v>200.351</v>
      </c>
      <c r="AF41" s="41">
        <v>394.94900000000001</v>
      </c>
      <c r="AG41" s="41">
        <v>208.02600000000001</v>
      </c>
      <c r="AH41" s="41">
        <v>95.957999999999998</v>
      </c>
      <c r="AI41" s="12">
        <v>444.26799999999997</v>
      </c>
      <c r="AJ41" s="12">
        <v>297.54300000000001</v>
      </c>
      <c r="AK41" s="12">
        <v>175.25299999999999</v>
      </c>
      <c r="AL41" s="12">
        <v>445.47300000000001</v>
      </c>
      <c r="AM41" s="12">
        <v>556.36900000000003</v>
      </c>
    </row>
    <row r="42" spans="1:39" ht="15" x14ac:dyDescent="0.25">
      <c r="A42" s="39">
        <v>44378</v>
      </c>
      <c r="B42" s="15"/>
      <c r="C42" s="15"/>
      <c r="D42" s="13">
        <v>177.52</v>
      </c>
      <c r="E42" s="17">
        <v>240.49100000000001</v>
      </c>
      <c r="F42" s="41">
        <v>81.727000000000004</v>
      </c>
      <c r="G42" s="41">
        <v>316.09500000000003</v>
      </c>
      <c r="H42" s="41">
        <v>84.180999999999997</v>
      </c>
      <c r="I42" s="41">
        <v>25.724</v>
      </c>
      <c r="J42" s="41">
        <v>148.22</v>
      </c>
      <c r="K42" s="41">
        <v>167.941</v>
      </c>
      <c r="L42" s="41">
        <v>172.46</v>
      </c>
      <c r="M42" s="41">
        <v>32.115000000000002</v>
      </c>
      <c r="N42" s="41">
        <v>226.06100000000001</v>
      </c>
      <c r="O42" s="41">
        <v>31.446000000000002</v>
      </c>
      <c r="P42" s="41">
        <v>413.125</v>
      </c>
      <c r="Q42" s="41">
        <v>285.54599999999999</v>
      </c>
      <c r="R42" s="41">
        <v>315.01400000000001</v>
      </c>
      <c r="S42" s="41">
        <v>355.78699999999998</v>
      </c>
      <c r="T42" s="41">
        <v>324.315</v>
      </c>
      <c r="U42" s="41">
        <v>66.007999999999996</v>
      </c>
      <c r="V42" s="41">
        <v>31.841999999999999</v>
      </c>
      <c r="W42" s="41">
        <v>80.016000000000005</v>
      </c>
      <c r="X42" s="41">
        <v>73.603999999999999</v>
      </c>
      <c r="Y42" s="41">
        <v>168.44</v>
      </c>
      <c r="Z42" s="41">
        <v>258.58499999999998</v>
      </c>
      <c r="AA42" s="41">
        <v>79.102000000000004</v>
      </c>
      <c r="AB42" s="41">
        <v>11.797000000000001</v>
      </c>
      <c r="AC42" s="41">
        <v>193.43</v>
      </c>
      <c r="AD42" s="41">
        <v>348.048</v>
      </c>
      <c r="AE42" s="41">
        <v>179.94200000000001</v>
      </c>
      <c r="AF42" s="41">
        <v>604.78899999999999</v>
      </c>
      <c r="AG42" s="41">
        <v>73.305000000000007</v>
      </c>
      <c r="AH42" s="41">
        <v>37.442</v>
      </c>
      <c r="AI42" s="12">
        <v>288.745</v>
      </c>
      <c r="AJ42" s="12">
        <v>133.79400000000001</v>
      </c>
      <c r="AK42" s="12">
        <v>66.552999999999997</v>
      </c>
      <c r="AL42" s="12">
        <v>450.28300000000002</v>
      </c>
      <c r="AM42" s="12">
        <v>397.25599999999997</v>
      </c>
    </row>
    <row r="43" spans="1:39" ht="15" x14ac:dyDescent="0.25">
      <c r="A43" s="39">
        <v>44409</v>
      </c>
      <c r="B43" s="15"/>
      <c r="C43" s="15"/>
      <c r="D43" s="13">
        <v>76.510000000000005</v>
      </c>
      <c r="E43" s="17">
        <v>87.956999999999994</v>
      </c>
      <c r="F43" s="41">
        <v>43.393999999999998</v>
      </c>
      <c r="G43" s="41">
        <v>111.884</v>
      </c>
      <c r="H43" s="41">
        <v>59.75</v>
      </c>
      <c r="I43" s="41">
        <v>24.882000000000001</v>
      </c>
      <c r="J43" s="41">
        <v>58.67</v>
      </c>
      <c r="K43" s="41">
        <v>55.890999999999998</v>
      </c>
      <c r="L43" s="41">
        <v>74.450999999999993</v>
      </c>
      <c r="M43" s="41">
        <v>20.891999999999999</v>
      </c>
      <c r="N43" s="41">
        <v>178.33199999999999</v>
      </c>
      <c r="O43" s="41">
        <v>27.242000000000001</v>
      </c>
      <c r="P43" s="41">
        <v>145.19900000000001</v>
      </c>
      <c r="Q43" s="41">
        <v>91.015000000000001</v>
      </c>
      <c r="R43" s="41">
        <v>151.851</v>
      </c>
      <c r="S43" s="41">
        <v>120.892</v>
      </c>
      <c r="T43" s="41">
        <v>113.224</v>
      </c>
      <c r="U43" s="41">
        <v>38.255000000000003</v>
      </c>
      <c r="V43" s="41">
        <v>21.456</v>
      </c>
      <c r="W43" s="41">
        <v>34.195999999999998</v>
      </c>
      <c r="X43" s="41">
        <v>34.231000000000002</v>
      </c>
      <c r="Y43" s="41">
        <v>66.891000000000005</v>
      </c>
      <c r="Z43" s="41">
        <v>84.028000000000006</v>
      </c>
      <c r="AA43" s="41">
        <v>45.978999999999999</v>
      </c>
      <c r="AB43" s="41">
        <v>28.183</v>
      </c>
      <c r="AC43" s="41">
        <v>61.689</v>
      </c>
      <c r="AD43" s="41">
        <v>108.637</v>
      </c>
      <c r="AE43" s="41">
        <v>59.725000000000001</v>
      </c>
      <c r="AF43" s="41">
        <v>177.32900000000001</v>
      </c>
      <c r="AG43" s="41">
        <v>38.646999999999998</v>
      </c>
      <c r="AH43" s="41">
        <v>24.382000000000001</v>
      </c>
      <c r="AI43" s="12">
        <v>97.909000000000006</v>
      </c>
      <c r="AJ43" s="12">
        <v>52.618000000000002</v>
      </c>
      <c r="AK43" s="12">
        <v>32.590000000000003</v>
      </c>
      <c r="AL43" s="12">
        <v>170.119</v>
      </c>
      <c r="AM43" s="12">
        <v>160.501</v>
      </c>
    </row>
    <row r="44" spans="1:39" ht="15" x14ac:dyDescent="0.25">
      <c r="A44" s="39">
        <v>44440</v>
      </c>
      <c r="B44" s="15"/>
      <c r="C44" s="15"/>
      <c r="D44" s="13">
        <v>45.87</v>
      </c>
      <c r="E44" s="17">
        <v>65.349000000000004</v>
      </c>
      <c r="F44" s="41">
        <v>44.378</v>
      </c>
      <c r="G44" s="41">
        <v>66.760000000000005</v>
      </c>
      <c r="H44" s="41">
        <v>39.920999999999999</v>
      </c>
      <c r="I44" s="41">
        <v>22.997</v>
      </c>
      <c r="J44" s="41">
        <v>45.249000000000002</v>
      </c>
      <c r="K44" s="41">
        <v>41.857999999999997</v>
      </c>
      <c r="L44" s="41">
        <v>59.613</v>
      </c>
      <c r="M44" s="41">
        <v>24.678000000000001</v>
      </c>
      <c r="N44" s="41">
        <v>68.828999999999994</v>
      </c>
      <c r="O44" s="41">
        <v>26.027999999999999</v>
      </c>
      <c r="P44" s="41">
        <v>62.631</v>
      </c>
      <c r="Q44" s="41">
        <v>55.023000000000003</v>
      </c>
      <c r="R44" s="41">
        <v>95.802000000000007</v>
      </c>
      <c r="S44" s="41">
        <v>57.481999999999999</v>
      </c>
      <c r="T44" s="41">
        <v>78.533000000000001</v>
      </c>
      <c r="U44" s="41">
        <v>42.982999999999997</v>
      </c>
      <c r="V44" s="41">
        <v>20.468</v>
      </c>
      <c r="W44" s="41">
        <v>34.628</v>
      </c>
      <c r="X44" s="41">
        <v>34.570999999999998</v>
      </c>
      <c r="Y44" s="41">
        <v>54.091000000000001</v>
      </c>
      <c r="Z44" s="41">
        <v>47.338000000000001</v>
      </c>
      <c r="AA44" s="41">
        <v>37.299999999999997</v>
      </c>
      <c r="AB44" s="41">
        <v>27.024000000000001</v>
      </c>
      <c r="AC44" s="41">
        <v>46.250999999999998</v>
      </c>
      <c r="AD44" s="41">
        <v>52.488</v>
      </c>
      <c r="AE44" s="41">
        <v>39.576999999999998</v>
      </c>
      <c r="AF44" s="41">
        <v>78.364000000000004</v>
      </c>
      <c r="AG44" s="41">
        <v>30.721</v>
      </c>
      <c r="AH44" s="41">
        <v>30.785</v>
      </c>
      <c r="AI44" s="12">
        <v>66.695999999999998</v>
      </c>
      <c r="AJ44" s="12">
        <v>40.829000000000001</v>
      </c>
      <c r="AK44" s="12">
        <v>24.045999999999999</v>
      </c>
      <c r="AL44" s="12">
        <v>98.951999999999998</v>
      </c>
      <c r="AM44" s="12">
        <v>83.784000000000006</v>
      </c>
    </row>
    <row r="45" spans="1:39" ht="15" x14ac:dyDescent="0.25">
      <c r="A45" s="39">
        <v>44470</v>
      </c>
      <c r="B45" s="15"/>
      <c r="C45" s="15"/>
      <c r="D45" s="13">
        <v>48.63</v>
      </c>
      <c r="E45" s="17">
        <v>70.078999999999994</v>
      </c>
      <c r="F45" s="41">
        <v>47.890999999999998</v>
      </c>
      <c r="G45" s="41">
        <v>69.411000000000001</v>
      </c>
      <c r="H45" s="41">
        <v>33.604999999999997</v>
      </c>
      <c r="I45" s="41">
        <v>24.247</v>
      </c>
      <c r="J45" s="41">
        <v>41.235999999999997</v>
      </c>
      <c r="K45" s="41">
        <v>47.585000000000001</v>
      </c>
      <c r="L45" s="41">
        <v>40.411000000000001</v>
      </c>
      <c r="M45" s="41">
        <v>23.417999999999999</v>
      </c>
      <c r="N45" s="41">
        <v>52.81</v>
      </c>
      <c r="O45" s="41">
        <v>37.003999999999998</v>
      </c>
      <c r="P45" s="41">
        <v>54.259</v>
      </c>
      <c r="Q45" s="41">
        <v>51.994</v>
      </c>
      <c r="R45" s="41">
        <v>82.611999999999995</v>
      </c>
      <c r="S45" s="41">
        <v>54.911000000000001</v>
      </c>
      <c r="T45" s="41">
        <v>51.633000000000003</v>
      </c>
      <c r="U45" s="41">
        <v>40.005000000000003</v>
      </c>
      <c r="V45" s="41">
        <v>22.873999999999999</v>
      </c>
      <c r="W45" s="41">
        <v>35.301000000000002</v>
      </c>
      <c r="X45" s="41">
        <v>28.03</v>
      </c>
      <c r="Y45" s="41">
        <v>48.889000000000003</v>
      </c>
      <c r="Z45" s="41">
        <v>46.451999999999998</v>
      </c>
      <c r="AA45" s="41">
        <v>53.866999999999997</v>
      </c>
      <c r="AB45" s="41">
        <v>43.787999999999997</v>
      </c>
      <c r="AC45" s="41">
        <v>39.94</v>
      </c>
      <c r="AD45" s="41">
        <v>51.783000000000001</v>
      </c>
      <c r="AE45" s="41">
        <v>33.128999999999998</v>
      </c>
      <c r="AF45" s="41">
        <v>66.897000000000006</v>
      </c>
      <c r="AG45" s="41">
        <v>31.986000000000001</v>
      </c>
      <c r="AH45" s="41">
        <v>34.966999999999999</v>
      </c>
      <c r="AI45" s="12">
        <v>116.298</v>
      </c>
      <c r="AJ45" s="12">
        <v>38.792999999999999</v>
      </c>
      <c r="AK45" s="12">
        <v>32.177999999999997</v>
      </c>
      <c r="AL45" s="12">
        <v>103.47499999999999</v>
      </c>
      <c r="AM45" s="12">
        <v>81.203000000000003</v>
      </c>
    </row>
    <row r="46" spans="1:39" ht="15" x14ac:dyDescent="0.25">
      <c r="A46" s="39">
        <v>44501</v>
      </c>
      <c r="B46" s="15"/>
      <c r="C46" s="15"/>
      <c r="D46" s="13">
        <v>42.1</v>
      </c>
      <c r="E46" s="17">
        <v>46.802999999999997</v>
      </c>
      <c r="F46" s="41">
        <v>45.01</v>
      </c>
      <c r="G46" s="41">
        <v>59.018000000000001</v>
      </c>
      <c r="H46" s="41">
        <v>33.865000000000002</v>
      </c>
      <c r="I46" s="41">
        <v>27.042999999999999</v>
      </c>
      <c r="J46" s="41">
        <v>36.305999999999997</v>
      </c>
      <c r="K46" s="41">
        <v>41.249000000000002</v>
      </c>
      <c r="L46" s="41">
        <v>40.762</v>
      </c>
      <c r="M46" s="41">
        <v>25.370999999999999</v>
      </c>
      <c r="N46" s="41">
        <v>44.036000000000001</v>
      </c>
      <c r="O46" s="41">
        <v>34.338999999999999</v>
      </c>
      <c r="P46" s="41">
        <v>48.216000000000001</v>
      </c>
      <c r="Q46" s="41">
        <v>50.107999999999997</v>
      </c>
      <c r="R46" s="41">
        <v>56.969000000000001</v>
      </c>
      <c r="S46" s="41">
        <v>44.588999999999999</v>
      </c>
      <c r="T46" s="41">
        <v>45.484999999999999</v>
      </c>
      <c r="U46" s="41">
        <v>35.718000000000004</v>
      </c>
      <c r="V46" s="41">
        <v>31.998999999999999</v>
      </c>
      <c r="W46" s="41">
        <v>30.663</v>
      </c>
      <c r="X46" s="41">
        <v>29.373000000000001</v>
      </c>
      <c r="Y46" s="41">
        <v>48.344000000000001</v>
      </c>
      <c r="Z46" s="41">
        <v>41.631999999999998</v>
      </c>
      <c r="AA46" s="41">
        <v>40.779000000000003</v>
      </c>
      <c r="AB46" s="41">
        <v>36.344000000000001</v>
      </c>
      <c r="AC46" s="41">
        <v>41.481000000000002</v>
      </c>
      <c r="AD46" s="41">
        <v>48.042999999999999</v>
      </c>
      <c r="AE46" s="41">
        <v>34.095999999999997</v>
      </c>
      <c r="AF46" s="41">
        <v>55.988</v>
      </c>
      <c r="AG46" s="41">
        <v>38.381</v>
      </c>
      <c r="AH46" s="41">
        <v>30.113</v>
      </c>
      <c r="AI46" s="12">
        <v>60.594000000000001</v>
      </c>
      <c r="AJ46" s="12">
        <v>37.706000000000003</v>
      </c>
      <c r="AK46" s="12">
        <v>35.737000000000002</v>
      </c>
      <c r="AL46" s="12">
        <v>61.21</v>
      </c>
      <c r="AM46" s="12">
        <v>62.125999999999998</v>
      </c>
    </row>
    <row r="47" spans="1:39" ht="15" x14ac:dyDescent="0.25">
      <c r="A47" s="39">
        <v>44531</v>
      </c>
      <c r="B47" s="15"/>
      <c r="C47" s="15"/>
      <c r="D47" s="13">
        <v>31.99</v>
      </c>
      <c r="E47" s="17">
        <v>38.57</v>
      </c>
      <c r="F47" s="41">
        <v>32.247999999999998</v>
      </c>
      <c r="G47" s="41">
        <v>47.448</v>
      </c>
      <c r="H47" s="41">
        <v>30.076000000000001</v>
      </c>
      <c r="I47" s="41">
        <v>23.512</v>
      </c>
      <c r="J47" s="41">
        <v>31.085000000000001</v>
      </c>
      <c r="K47" s="41">
        <v>32.984999999999999</v>
      </c>
      <c r="L47" s="41">
        <v>35.162999999999997</v>
      </c>
      <c r="M47" s="41">
        <v>21.843</v>
      </c>
      <c r="N47" s="41">
        <v>37.283999999999999</v>
      </c>
      <c r="O47" s="41">
        <v>27.529</v>
      </c>
      <c r="P47" s="41">
        <v>46.582999999999998</v>
      </c>
      <c r="Q47" s="41">
        <v>46.11</v>
      </c>
      <c r="R47" s="41">
        <v>46.64</v>
      </c>
      <c r="S47" s="41">
        <v>39.438000000000002</v>
      </c>
      <c r="T47" s="41">
        <v>39.720999999999997</v>
      </c>
      <c r="U47" s="41">
        <v>29.544</v>
      </c>
      <c r="V47" s="41">
        <v>24.533999999999999</v>
      </c>
      <c r="W47" s="41">
        <v>25.295000000000002</v>
      </c>
      <c r="X47" s="41">
        <v>25.117000000000001</v>
      </c>
      <c r="Y47" s="41">
        <v>34.744999999999997</v>
      </c>
      <c r="Z47" s="41">
        <v>36.463000000000001</v>
      </c>
      <c r="AA47" s="41">
        <v>35.595999999999997</v>
      </c>
      <c r="AB47" s="41">
        <v>26.858000000000001</v>
      </c>
      <c r="AC47" s="41">
        <v>32.969000000000001</v>
      </c>
      <c r="AD47" s="41">
        <v>38.823999999999998</v>
      </c>
      <c r="AE47" s="41">
        <v>28.751000000000001</v>
      </c>
      <c r="AF47" s="41">
        <v>46.045999999999999</v>
      </c>
      <c r="AG47" s="41">
        <v>32.338999999999999</v>
      </c>
      <c r="AH47" s="41">
        <v>23.971</v>
      </c>
      <c r="AI47" s="12">
        <v>46.02</v>
      </c>
      <c r="AJ47" s="12">
        <v>35.186999999999998</v>
      </c>
      <c r="AK47" s="12">
        <v>31.945</v>
      </c>
      <c r="AL47" s="12">
        <v>48.091000000000001</v>
      </c>
      <c r="AM47" s="12">
        <v>47.537999999999997</v>
      </c>
    </row>
    <row r="48" spans="1:39" ht="15" x14ac:dyDescent="0.25">
      <c r="A48" s="39">
        <v>44562</v>
      </c>
      <c r="B48" s="15"/>
      <c r="C48" s="15"/>
      <c r="D48" s="13">
        <v>30.31</v>
      </c>
      <c r="E48" s="17">
        <v>33.366</v>
      </c>
      <c r="F48" s="41">
        <v>27.754999999999999</v>
      </c>
      <c r="G48" s="41">
        <v>40.933</v>
      </c>
      <c r="H48" s="41">
        <v>26.385000000000002</v>
      </c>
      <c r="I48" s="41">
        <v>20.658999999999999</v>
      </c>
      <c r="J48" s="41">
        <v>27.013999999999999</v>
      </c>
      <c r="K48" s="41">
        <v>27.93</v>
      </c>
      <c r="L48" s="41">
        <v>30.332999999999998</v>
      </c>
      <c r="M48" s="41">
        <v>19.66</v>
      </c>
      <c r="N48" s="41">
        <v>32.500999999999998</v>
      </c>
      <c r="O48" s="41">
        <v>23.978999999999999</v>
      </c>
      <c r="P48" s="41">
        <v>36.844000000000001</v>
      </c>
      <c r="Q48" s="41">
        <v>45.436</v>
      </c>
      <c r="R48" s="41">
        <v>40.237000000000002</v>
      </c>
      <c r="S48" s="41">
        <v>33.587000000000003</v>
      </c>
      <c r="T48" s="41">
        <v>34.889000000000003</v>
      </c>
      <c r="U48" s="41">
        <v>25.751000000000001</v>
      </c>
      <c r="V48" s="41">
        <v>20.349</v>
      </c>
      <c r="W48" s="41">
        <v>22.030999999999999</v>
      </c>
      <c r="X48" s="41">
        <v>22.378</v>
      </c>
      <c r="Y48" s="41">
        <v>29.28</v>
      </c>
      <c r="Z48" s="41">
        <v>35.741999999999997</v>
      </c>
      <c r="AA48" s="41">
        <v>32.654000000000003</v>
      </c>
      <c r="AB48" s="41">
        <v>22.370999999999999</v>
      </c>
      <c r="AC48" s="41">
        <v>30.135999999999999</v>
      </c>
      <c r="AD48" s="41">
        <v>33.353000000000002</v>
      </c>
      <c r="AE48" s="41">
        <v>25.988</v>
      </c>
      <c r="AF48" s="41">
        <v>41.311999999999998</v>
      </c>
      <c r="AG48" s="41">
        <v>27.390999999999998</v>
      </c>
      <c r="AH48" s="41">
        <v>21.201000000000001</v>
      </c>
      <c r="AI48" s="12">
        <v>41.597000000000001</v>
      </c>
      <c r="AJ48" s="12">
        <v>37.78</v>
      </c>
      <c r="AK48" s="12">
        <v>28.81</v>
      </c>
      <c r="AL48" s="12">
        <v>42.750999999999998</v>
      </c>
      <c r="AM48" s="12">
        <v>41.232999999999997</v>
      </c>
    </row>
    <row r="49" spans="1:1005" ht="15" x14ac:dyDescent="0.25">
      <c r="A49" s="39">
        <v>44593</v>
      </c>
      <c r="B49" s="15"/>
      <c r="C49" s="15"/>
      <c r="D49" s="13">
        <v>27.66</v>
      </c>
      <c r="E49" s="17">
        <v>28.853000000000002</v>
      </c>
      <c r="F49" s="41">
        <v>63.228999999999999</v>
      </c>
      <c r="G49" s="41">
        <v>36.061</v>
      </c>
      <c r="H49" s="41">
        <v>22.561</v>
      </c>
      <c r="I49" s="41">
        <v>19.677</v>
      </c>
      <c r="J49" s="41">
        <v>23.988</v>
      </c>
      <c r="K49" s="41">
        <v>27.931999999999999</v>
      </c>
      <c r="L49" s="41">
        <v>26.29</v>
      </c>
      <c r="M49" s="41">
        <v>18.434999999999999</v>
      </c>
      <c r="N49" s="41">
        <v>27.440999999999999</v>
      </c>
      <c r="O49" s="41">
        <v>31.434000000000001</v>
      </c>
      <c r="P49" s="41">
        <v>40.186</v>
      </c>
      <c r="Q49" s="41">
        <v>36.631</v>
      </c>
      <c r="R49" s="41">
        <v>33.588999999999999</v>
      </c>
      <c r="S49" s="41">
        <v>30.262</v>
      </c>
      <c r="T49" s="41">
        <v>33.904000000000003</v>
      </c>
      <c r="U49" s="41">
        <v>22.45</v>
      </c>
      <c r="V49" s="41">
        <v>17.747</v>
      </c>
      <c r="W49" s="41">
        <v>27.626000000000001</v>
      </c>
      <c r="X49" s="41">
        <v>20.7</v>
      </c>
      <c r="Y49" s="41">
        <v>25.777000000000001</v>
      </c>
      <c r="Z49" s="41">
        <v>29.9</v>
      </c>
      <c r="AA49" s="41">
        <v>29.876999999999999</v>
      </c>
      <c r="AB49" s="41">
        <v>19.048999999999999</v>
      </c>
      <c r="AC49" s="41">
        <v>28.117999999999999</v>
      </c>
      <c r="AD49" s="41">
        <v>28.024000000000001</v>
      </c>
      <c r="AE49" s="41">
        <v>24.352</v>
      </c>
      <c r="AF49" s="41">
        <v>36.837000000000003</v>
      </c>
      <c r="AG49" s="41">
        <v>23.931000000000001</v>
      </c>
      <c r="AH49" s="41">
        <v>25.43</v>
      </c>
      <c r="AI49" s="12">
        <v>43.715000000000003</v>
      </c>
      <c r="AJ49" s="12">
        <v>32.767000000000003</v>
      </c>
      <c r="AK49" s="12">
        <v>28.998999999999999</v>
      </c>
      <c r="AL49" s="12">
        <v>37.094999999999999</v>
      </c>
      <c r="AM49" s="12">
        <v>34.835000000000001</v>
      </c>
    </row>
    <row r="50" spans="1:1005" ht="15" x14ac:dyDescent="0.25">
      <c r="A50" s="39">
        <v>44621</v>
      </c>
      <c r="B50" s="15"/>
      <c r="C50" s="15"/>
      <c r="D50" s="13">
        <v>52.6</v>
      </c>
      <c r="E50" s="17">
        <v>37.085000000000001</v>
      </c>
      <c r="F50" s="41">
        <v>123.1</v>
      </c>
      <c r="G50" s="41">
        <v>50.889000000000003</v>
      </c>
      <c r="H50" s="41">
        <v>36.35</v>
      </c>
      <c r="I50" s="41">
        <v>52.942999999999998</v>
      </c>
      <c r="J50" s="41">
        <v>42.715000000000003</v>
      </c>
      <c r="K50" s="41">
        <v>35.494999999999997</v>
      </c>
      <c r="L50" s="41">
        <v>48.636000000000003</v>
      </c>
      <c r="M50" s="41">
        <v>40.648000000000003</v>
      </c>
      <c r="N50" s="41">
        <v>49.338999999999999</v>
      </c>
      <c r="O50" s="41">
        <v>61.478000000000002</v>
      </c>
      <c r="P50" s="41">
        <v>56.569000000000003</v>
      </c>
      <c r="Q50" s="41">
        <v>61.087000000000003</v>
      </c>
      <c r="R50" s="41">
        <v>52.703000000000003</v>
      </c>
      <c r="S50" s="41">
        <v>47.6</v>
      </c>
      <c r="T50" s="41">
        <v>44.081000000000003</v>
      </c>
      <c r="U50" s="41">
        <v>36.159999999999997</v>
      </c>
      <c r="V50" s="41">
        <v>26.608000000000001</v>
      </c>
      <c r="W50" s="41">
        <v>36.11</v>
      </c>
      <c r="X50" s="41">
        <v>52.424999999999997</v>
      </c>
      <c r="Y50" s="41">
        <v>47.161999999999999</v>
      </c>
      <c r="Z50" s="41">
        <v>38.673999999999999</v>
      </c>
      <c r="AA50" s="41">
        <v>64.977000000000004</v>
      </c>
      <c r="AB50" s="41">
        <v>27.5</v>
      </c>
      <c r="AC50" s="41">
        <v>47.697000000000003</v>
      </c>
      <c r="AD50" s="41">
        <v>38.219000000000001</v>
      </c>
      <c r="AE50" s="41">
        <v>32.283000000000001</v>
      </c>
      <c r="AF50" s="41">
        <v>67.183999999999997</v>
      </c>
      <c r="AG50" s="41">
        <v>38.451999999999998</v>
      </c>
      <c r="AH50" s="41">
        <v>38.898000000000003</v>
      </c>
      <c r="AI50" s="12">
        <v>73.299000000000007</v>
      </c>
      <c r="AJ50" s="12">
        <v>47.442999999999998</v>
      </c>
      <c r="AK50" s="12">
        <v>45.773000000000003</v>
      </c>
      <c r="AL50" s="12">
        <v>51.017000000000003</v>
      </c>
      <c r="AM50" s="12">
        <v>44.344000000000001</v>
      </c>
    </row>
    <row r="51" spans="1:1005" ht="15" x14ac:dyDescent="0.25">
      <c r="A51" s="39">
        <v>44652</v>
      </c>
      <c r="B51" s="15"/>
      <c r="C51" s="15"/>
      <c r="D51" s="13">
        <v>85.43</v>
      </c>
      <c r="E51" s="17">
        <v>90.67</v>
      </c>
      <c r="F51" s="41">
        <v>205.762</v>
      </c>
      <c r="G51" s="41">
        <v>91.885999999999996</v>
      </c>
      <c r="H51" s="41">
        <v>71.655000000000001</v>
      </c>
      <c r="I51" s="41">
        <v>108.166</v>
      </c>
      <c r="J51" s="41">
        <v>88.527000000000001</v>
      </c>
      <c r="K51" s="41">
        <v>58.170999999999999</v>
      </c>
      <c r="L51" s="41">
        <v>65.686000000000007</v>
      </c>
      <c r="M51" s="41">
        <v>62.411000000000001</v>
      </c>
      <c r="N51" s="41">
        <v>87.962000000000003</v>
      </c>
      <c r="O51" s="41">
        <v>60.421999999999997</v>
      </c>
      <c r="P51" s="41">
        <v>111.968</v>
      </c>
      <c r="Q51" s="41">
        <v>89.947000000000003</v>
      </c>
      <c r="R51" s="41">
        <v>84.137</v>
      </c>
      <c r="S51" s="41">
        <v>62.46</v>
      </c>
      <c r="T51" s="41">
        <v>80.569000000000003</v>
      </c>
      <c r="U51" s="41">
        <v>46.92</v>
      </c>
      <c r="V51" s="41">
        <v>55.97</v>
      </c>
      <c r="W51" s="41">
        <v>59.637</v>
      </c>
      <c r="X51" s="41">
        <v>105.82</v>
      </c>
      <c r="Y51" s="41">
        <v>71.242000000000004</v>
      </c>
      <c r="Z51" s="41">
        <v>96.751999999999995</v>
      </c>
      <c r="AA51" s="41">
        <v>68.849000000000004</v>
      </c>
      <c r="AB51" s="41">
        <v>32.627000000000002</v>
      </c>
      <c r="AC51" s="41">
        <v>77.061000000000007</v>
      </c>
      <c r="AD51" s="41">
        <v>52.1</v>
      </c>
      <c r="AE51" s="41">
        <v>55.588000000000001</v>
      </c>
      <c r="AF51" s="41">
        <v>130.52199999999999</v>
      </c>
      <c r="AG51" s="41">
        <v>45.604999999999997</v>
      </c>
      <c r="AH51" s="41">
        <v>68.548000000000002</v>
      </c>
      <c r="AI51" s="12">
        <v>81.837999999999994</v>
      </c>
      <c r="AJ51" s="12">
        <v>59.496000000000002</v>
      </c>
      <c r="AK51" s="12">
        <v>56.46</v>
      </c>
      <c r="AL51" s="12">
        <v>61.209000000000003</v>
      </c>
      <c r="AM51" s="12">
        <v>57.854999999999997</v>
      </c>
    </row>
    <row r="52" spans="1:1005" ht="15" x14ac:dyDescent="0.25">
      <c r="A52" s="39">
        <v>44682</v>
      </c>
      <c r="B52" s="15"/>
      <c r="C52" s="15"/>
      <c r="D52" s="13">
        <v>163.75</v>
      </c>
      <c r="E52" s="17">
        <v>236.71600000000001</v>
      </c>
      <c r="F52" s="41">
        <v>308.82299999999998</v>
      </c>
      <c r="G52" s="41">
        <v>276.17500000000001</v>
      </c>
      <c r="H52" s="41">
        <v>116.949</v>
      </c>
      <c r="I52" s="41">
        <v>138.99700000000001</v>
      </c>
      <c r="J52" s="41">
        <v>87.024000000000001</v>
      </c>
      <c r="K52" s="41">
        <v>91.552999999999997</v>
      </c>
      <c r="L52" s="41">
        <v>152.143</v>
      </c>
      <c r="M52" s="41">
        <v>184.33600000000001</v>
      </c>
      <c r="N52" s="41">
        <v>182.85300000000001</v>
      </c>
      <c r="O52" s="41">
        <v>57.85</v>
      </c>
      <c r="P52" s="41">
        <v>153.72200000000001</v>
      </c>
      <c r="Q52" s="41">
        <v>338.7</v>
      </c>
      <c r="R52" s="41">
        <v>160.655</v>
      </c>
      <c r="S52" s="41">
        <v>162.976</v>
      </c>
      <c r="T52" s="41">
        <v>171.23599999999999</v>
      </c>
      <c r="U52" s="41">
        <v>102.682</v>
      </c>
      <c r="V52" s="41">
        <v>49.848999999999997</v>
      </c>
      <c r="W52" s="41">
        <v>58.052999999999997</v>
      </c>
      <c r="X52" s="41">
        <v>100.47199999999999</v>
      </c>
      <c r="Y52" s="41">
        <v>135.607</v>
      </c>
      <c r="Z52" s="41">
        <v>232.18199999999999</v>
      </c>
      <c r="AA52" s="41">
        <v>170.27099999999999</v>
      </c>
      <c r="AB52" s="41">
        <v>106.589</v>
      </c>
      <c r="AC52" s="41">
        <v>135.13499999999999</v>
      </c>
      <c r="AD52" s="41">
        <v>26.978999999999999</v>
      </c>
      <c r="AE52" s="41">
        <v>138.59100000000001</v>
      </c>
      <c r="AF52" s="41">
        <v>178.60300000000001</v>
      </c>
      <c r="AG52" s="41">
        <v>70.625</v>
      </c>
      <c r="AH52" s="41">
        <v>170.10300000000001</v>
      </c>
      <c r="AI52" s="12">
        <v>182.99700000000001</v>
      </c>
      <c r="AJ52" s="12">
        <v>111.399</v>
      </c>
      <c r="AK52" s="12">
        <v>211.30199999999999</v>
      </c>
      <c r="AL52" s="12">
        <v>153.702</v>
      </c>
      <c r="AM52" s="12">
        <v>168.83500000000001</v>
      </c>
    </row>
    <row r="53" spans="1:1005" ht="15" x14ac:dyDescent="0.25">
      <c r="A53" s="39">
        <v>44713</v>
      </c>
      <c r="B53" s="15"/>
      <c r="C53" s="15"/>
      <c r="D53" s="13">
        <v>299.23</v>
      </c>
      <c r="E53" s="17">
        <v>205.10300000000001</v>
      </c>
      <c r="F53" s="41">
        <v>872.67700000000002</v>
      </c>
      <c r="G53" s="41">
        <v>199.48599999999999</v>
      </c>
      <c r="H53" s="41">
        <v>131.32900000000001</v>
      </c>
      <c r="I53" s="41">
        <v>248.78</v>
      </c>
      <c r="J53" s="41">
        <v>257.96699999999998</v>
      </c>
      <c r="K53" s="41">
        <v>366.25299999999999</v>
      </c>
      <c r="L53" s="41">
        <v>58.326000000000001</v>
      </c>
      <c r="M53" s="41">
        <v>348.30900000000003</v>
      </c>
      <c r="N53" s="41">
        <v>159.37100000000001</v>
      </c>
      <c r="O53" s="41">
        <v>396.74200000000002</v>
      </c>
      <c r="P53" s="41">
        <v>580.34500000000003</v>
      </c>
      <c r="Q53" s="41">
        <v>711.26099999999997</v>
      </c>
      <c r="R53" s="41">
        <v>309.71300000000002</v>
      </c>
      <c r="S53" s="41">
        <v>533.95100000000002</v>
      </c>
      <c r="T53" s="41">
        <v>219.38</v>
      </c>
      <c r="U53" s="41">
        <v>120.563</v>
      </c>
      <c r="V53" s="41">
        <v>187.654</v>
      </c>
      <c r="W53" s="41">
        <v>218.12799999999999</v>
      </c>
      <c r="X53" s="41">
        <v>243.41399999999999</v>
      </c>
      <c r="Y53" s="41">
        <v>359.62400000000002</v>
      </c>
      <c r="Z53" s="41">
        <v>279.95</v>
      </c>
      <c r="AA53" s="41">
        <v>68.497</v>
      </c>
      <c r="AB53" s="41">
        <v>270.399</v>
      </c>
      <c r="AC53" s="41">
        <v>445.72300000000001</v>
      </c>
      <c r="AD53" s="41">
        <v>200.10599999999999</v>
      </c>
      <c r="AE53" s="41">
        <v>374.483</v>
      </c>
      <c r="AF53" s="41">
        <v>208.018</v>
      </c>
      <c r="AG53" s="41">
        <v>95.820999999999998</v>
      </c>
      <c r="AH53" s="41">
        <v>444.70400000000001</v>
      </c>
      <c r="AI53" s="12">
        <v>296.505</v>
      </c>
      <c r="AJ53" s="12">
        <v>175.08</v>
      </c>
      <c r="AK53" s="12">
        <v>445.60599999999999</v>
      </c>
      <c r="AL53" s="12">
        <v>556.10699999999997</v>
      </c>
      <c r="AM53" s="12">
        <v>387.14600000000002</v>
      </c>
    </row>
    <row r="54" spans="1:1005" ht="15" x14ac:dyDescent="0.25">
      <c r="A54" s="39">
        <v>44743</v>
      </c>
      <c r="B54" s="15"/>
      <c r="C54" s="15"/>
      <c r="D54" s="13">
        <v>177.52</v>
      </c>
      <c r="E54" s="17">
        <v>81.775999999999996</v>
      </c>
      <c r="F54" s="41">
        <v>316.11900000000003</v>
      </c>
      <c r="G54" s="41">
        <v>86.07</v>
      </c>
      <c r="H54" s="41">
        <v>25.696999999999999</v>
      </c>
      <c r="I54" s="41">
        <v>148.393</v>
      </c>
      <c r="J54" s="41">
        <v>167.809</v>
      </c>
      <c r="K54" s="41">
        <v>179.23</v>
      </c>
      <c r="L54" s="41">
        <v>32.066000000000003</v>
      </c>
      <c r="M54" s="41">
        <v>225.97</v>
      </c>
      <c r="N54" s="41">
        <v>31.385999999999999</v>
      </c>
      <c r="O54" s="41">
        <v>423.91699999999997</v>
      </c>
      <c r="P54" s="41">
        <v>285.56799999999998</v>
      </c>
      <c r="Q54" s="41">
        <v>314.96300000000002</v>
      </c>
      <c r="R54" s="41">
        <v>355.78899999999999</v>
      </c>
      <c r="S54" s="41">
        <v>334.87599999999998</v>
      </c>
      <c r="T54" s="41">
        <v>66.084000000000003</v>
      </c>
      <c r="U54" s="41">
        <v>31.82</v>
      </c>
      <c r="V54" s="41">
        <v>80.090999999999994</v>
      </c>
      <c r="W54" s="41">
        <v>77.460999999999999</v>
      </c>
      <c r="X54" s="41">
        <v>168.244</v>
      </c>
      <c r="Y54" s="41">
        <v>258.459</v>
      </c>
      <c r="Z54" s="41">
        <v>79.015000000000001</v>
      </c>
      <c r="AA54" s="41">
        <v>12.483000000000001</v>
      </c>
      <c r="AB54" s="41">
        <v>193.429</v>
      </c>
      <c r="AC54" s="41">
        <v>348.01100000000002</v>
      </c>
      <c r="AD54" s="41">
        <v>179.80500000000001</v>
      </c>
      <c r="AE54" s="41">
        <v>619.74199999999996</v>
      </c>
      <c r="AF54" s="41">
        <v>73.296999999999997</v>
      </c>
      <c r="AG54" s="41">
        <v>37.362000000000002</v>
      </c>
      <c r="AH54" s="41">
        <v>288.91199999999998</v>
      </c>
      <c r="AI54" s="12">
        <v>138.86699999999999</v>
      </c>
      <c r="AJ54" s="12">
        <v>66.456000000000003</v>
      </c>
      <c r="AK54" s="12">
        <v>450.32100000000003</v>
      </c>
      <c r="AL54" s="12">
        <v>397.17500000000001</v>
      </c>
      <c r="AM54" s="12">
        <v>240.42400000000001</v>
      </c>
    </row>
    <row r="55" spans="1:1005" ht="15" x14ac:dyDescent="0.25">
      <c r="A55" s="39">
        <v>44774</v>
      </c>
      <c r="B55" s="15"/>
      <c r="C55" s="15"/>
      <c r="D55" s="13">
        <v>76.510000000000005</v>
      </c>
      <c r="E55" s="17">
        <v>43.436999999999998</v>
      </c>
      <c r="F55" s="41">
        <v>111.904</v>
      </c>
      <c r="G55" s="41">
        <v>60.177999999999997</v>
      </c>
      <c r="H55" s="41">
        <v>24.861000000000001</v>
      </c>
      <c r="I55" s="41">
        <v>58.804000000000002</v>
      </c>
      <c r="J55" s="41">
        <v>55.802</v>
      </c>
      <c r="K55" s="41">
        <v>76.040000000000006</v>
      </c>
      <c r="L55" s="41">
        <v>20.853000000000002</v>
      </c>
      <c r="M55" s="41">
        <v>178.268</v>
      </c>
      <c r="N55" s="41">
        <v>27.189</v>
      </c>
      <c r="O55" s="41">
        <v>150.90899999999999</v>
      </c>
      <c r="P55" s="41">
        <v>91.034000000000006</v>
      </c>
      <c r="Q55" s="41">
        <v>151.82</v>
      </c>
      <c r="R55" s="41">
        <v>120.89</v>
      </c>
      <c r="S55" s="41">
        <v>116.72</v>
      </c>
      <c r="T55" s="41">
        <v>38.323</v>
      </c>
      <c r="U55" s="41">
        <v>21.436</v>
      </c>
      <c r="V55" s="41">
        <v>34.255000000000003</v>
      </c>
      <c r="W55" s="41">
        <v>34.81</v>
      </c>
      <c r="X55" s="41">
        <v>66.759</v>
      </c>
      <c r="Y55" s="41">
        <v>83.953999999999994</v>
      </c>
      <c r="Z55" s="41">
        <v>45.908999999999999</v>
      </c>
      <c r="AA55" s="41">
        <v>28.75</v>
      </c>
      <c r="AB55" s="41">
        <v>61.695</v>
      </c>
      <c r="AC55" s="41">
        <v>108.621</v>
      </c>
      <c r="AD55" s="41">
        <v>59.634999999999998</v>
      </c>
      <c r="AE55" s="41">
        <v>183.69300000000001</v>
      </c>
      <c r="AF55" s="41">
        <v>38.64</v>
      </c>
      <c r="AG55" s="41">
        <v>24.321000000000002</v>
      </c>
      <c r="AH55" s="41">
        <v>98.021000000000001</v>
      </c>
      <c r="AI55" s="12">
        <v>53.802999999999997</v>
      </c>
      <c r="AJ55" s="12">
        <v>32.511000000000003</v>
      </c>
      <c r="AK55" s="12">
        <v>170.13900000000001</v>
      </c>
      <c r="AL55" s="12">
        <v>160.44800000000001</v>
      </c>
      <c r="AM55" s="12">
        <v>87.912999999999997</v>
      </c>
    </row>
    <row r="56" spans="1:1005" ht="15" x14ac:dyDescent="0.25">
      <c r="A56" s="39">
        <v>44805</v>
      </c>
      <c r="B56" s="15"/>
      <c r="C56" s="15"/>
      <c r="D56" s="13">
        <v>45.87</v>
      </c>
      <c r="E56" s="17">
        <v>44.415999999999997</v>
      </c>
      <c r="F56" s="41">
        <v>66.775999999999996</v>
      </c>
      <c r="G56" s="41">
        <v>40.854999999999997</v>
      </c>
      <c r="H56" s="41">
        <v>22.978999999999999</v>
      </c>
      <c r="I56" s="41">
        <v>45.365000000000002</v>
      </c>
      <c r="J56" s="41">
        <v>41.780999999999999</v>
      </c>
      <c r="K56" s="41">
        <v>61.009</v>
      </c>
      <c r="L56" s="41">
        <v>24.643000000000001</v>
      </c>
      <c r="M56" s="41">
        <v>68.781999999999996</v>
      </c>
      <c r="N56" s="41">
        <v>25.981999999999999</v>
      </c>
      <c r="O56" s="41">
        <v>63.521000000000001</v>
      </c>
      <c r="P56" s="41">
        <v>55.04</v>
      </c>
      <c r="Q56" s="41">
        <v>95.778000000000006</v>
      </c>
      <c r="R56" s="41">
        <v>57.478999999999999</v>
      </c>
      <c r="S56" s="41">
        <v>79.016000000000005</v>
      </c>
      <c r="T56" s="41">
        <v>43.043999999999997</v>
      </c>
      <c r="U56" s="41">
        <v>20.45</v>
      </c>
      <c r="V56" s="41">
        <v>34.680999999999997</v>
      </c>
      <c r="W56" s="41">
        <v>34.539000000000001</v>
      </c>
      <c r="X56" s="41">
        <v>53.978999999999999</v>
      </c>
      <c r="Y56" s="41">
        <v>47.277999999999999</v>
      </c>
      <c r="Z56" s="41">
        <v>37.238999999999997</v>
      </c>
      <c r="AA56" s="41">
        <v>26.756</v>
      </c>
      <c r="AB56" s="41">
        <v>46.256</v>
      </c>
      <c r="AC56" s="41">
        <v>52.475000000000001</v>
      </c>
      <c r="AD56" s="41">
        <v>39.500999999999998</v>
      </c>
      <c r="AE56" s="41">
        <v>79.840999999999994</v>
      </c>
      <c r="AF56" s="41">
        <v>30.716000000000001</v>
      </c>
      <c r="AG56" s="41">
        <v>30.731000000000002</v>
      </c>
      <c r="AH56" s="41">
        <v>66.796000000000006</v>
      </c>
      <c r="AI56" s="12">
        <v>40.801000000000002</v>
      </c>
      <c r="AJ56" s="12">
        <v>23.978000000000002</v>
      </c>
      <c r="AK56" s="12">
        <v>98.968999999999994</v>
      </c>
      <c r="AL56" s="12">
        <v>83.744</v>
      </c>
      <c r="AM56" s="12">
        <v>65.31</v>
      </c>
    </row>
    <row r="57" spans="1:1005" ht="15" x14ac:dyDescent="0.25">
      <c r="A57" s="39">
        <v>44835</v>
      </c>
      <c r="B57" s="15"/>
      <c r="C57" s="15"/>
      <c r="D57" s="13">
        <v>48.63</v>
      </c>
      <c r="E57" s="17">
        <v>47.927999999999997</v>
      </c>
      <c r="F57" s="41">
        <v>69.426000000000002</v>
      </c>
      <c r="G57" s="41">
        <v>33.768999999999998</v>
      </c>
      <c r="H57" s="41">
        <v>24.231000000000002</v>
      </c>
      <c r="I57" s="41">
        <v>41.344000000000001</v>
      </c>
      <c r="J57" s="41">
        <v>47.512999999999998</v>
      </c>
      <c r="K57" s="41">
        <v>40.625</v>
      </c>
      <c r="L57" s="41">
        <v>23.387</v>
      </c>
      <c r="M57" s="41">
        <v>52.767000000000003</v>
      </c>
      <c r="N57" s="41">
        <v>36.959000000000003</v>
      </c>
      <c r="O57" s="41">
        <v>54.591999999999999</v>
      </c>
      <c r="P57" s="41">
        <v>52.01</v>
      </c>
      <c r="Q57" s="41">
        <v>82.59</v>
      </c>
      <c r="R57" s="41">
        <v>54.908000000000001</v>
      </c>
      <c r="S57" s="41">
        <v>52.101999999999997</v>
      </c>
      <c r="T57" s="41">
        <v>40.061999999999998</v>
      </c>
      <c r="U57" s="41">
        <v>22.856999999999999</v>
      </c>
      <c r="V57" s="41">
        <v>35.350999999999999</v>
      </c>
      <c r="W57" s="41">
        <v>28.042999999999999</v>
      </c>
      <c r="X57" s="41">
        <v>48.787999999999997</v>
      </c>
      <c r="Y57" s="41">
        <v>46.396000000000001</v>
      </c>
      <c r="Z57" s="41">
        <v>53.808999999999997</v>
      </c>
      <c r="AA57" s="41">
        <v>43.567</v>
      </c>
      <c r="AB57" s="41">
        <v>39.947000000000003</v>
      </c>
      <c r="AC57" s="41">
        <v>51.771000000000001</v>
      </c>
      <c r="AD57" s="41">
        <v>33.058999999999997</v>
      </c>
      <c r="AE57" s="41">
        <v>66.915000000000006</v>
      </c>
      <c r="AF57" s="41">
        <v>31.981000000000002</v>
      </c>
      <c r="AG57" s="41">
        <v>34.914999999999999</v>
      </c>
      <c r="AH57" s="41">
        <v>116.41500000000001</v>
      </c>
      <c r="AI57" s="12">
        <v>39.036999999999999</v>
      </c>
      <c r="AJ57" s="12">
        <v>32.112000000000002</v>
      </c>
      <c r="AK57" s="12">
        <v>103.492</v>
      </c>
      <c r="AL57" s="12">
        <v>81.168000000000006</v>
      </c>
      <c r="AM57" s="12">
        <v>70.042000000000002</v>
      </c>
    </row>
    <row r="58" spans="1:1005" ht="15" x14ac:dyDescent="0.25">
      <c r="A58" s="39">
        <v>44866</v>
      </c>
      <c r="B58" s="15"/>
      <c r="C58" s="15"/>
      <c r="D58" s="13">
        <v>42.1</v>
      </c>
      <c r="E58" s="17">
        <v>45.042000000000002</v>
      </c>
      <c r="F58" s="41">
        <v>59.030999999999999</v>
      </c>
      <c r="G58" s="41">
        <v>33.914999999999999</v>
      </c>
      <c r="H58" s="41">
        <v>27.029</v>
      </c>
      <c r="I58" s="41">
        <v>36.401000000000003</v>
      </c>
      <c r="J58" s="41">
        <v>41.185000000000002</v>
      </c>
      <c r="K58" s="41">
        <v>40.813000000000002</v>
      </c>
      <c r="L58" s="41">
        <v>25.343</v>
      </c>
      <c r="M58" s="41">
        <v>43.999000000000002</v>
      </c>
      <c r="N58" s="41">
        <v>34.299999999999997</v>
      </c>
      <c r="O58" s="41">
        <v>48.069000000000003</v>
      </c>
      <c r="P58" s="41">
        <v>50.122999999999998</v>
      </c>
      <c r="Q58" s="41">
        <v>56.95</v>
      </c>
      <c r="R58" s="41">
        <v>44.585999999999999</v>
      </c>
      <c r="S58" s="41">
        <v>45.597000000000001</v>
      </c>
      <c r="T58" s="41">
        <v>35.768000000000001</v>
      </c>
      <c r="U58" s="41">
        <v>31.984000000000002</v>
      </c>
      <c r="V58" s="41">
        <v>30.707000000000001</v>
      </c>
      <c r="W58" s="41">
        <v>29.356000000000002</v>
      </c>
      <c r="X58" s="41">
        <v>48.25</v>
      </c>
      <c r="Y58" s="41">
        <v>41.582999999999998</v>
      </c>
      <c r="Z58" s="41">
        <v>40.728000000000002</v>
      </c>
      <c r="AA58" s="41">
        <v>36.904000000000003</v>
      </c>
      <c r="AB58" s="41">
        <v>41.448999999999998</v>
      </c>
      <c r="AC58" s="41">
        <v>48.033000000000001</v>
      </c>
      <c r="AD58" s="41">
        <v>34.04</v>
      </c>
      <c r="AE58" s="41">
        <v>56.348999999999997</v>
      </c>
      <c r="AF58" s="41">
        <v>38.375999999999998</v>
      </c>
      <c r="AG58" s="41">
        <v>30.07</v>
      </c>
      <c r="AH58" s="41">
        <v>60.674999999999997</v>
      </c>
      <c r="AI58" s="12">
        <v>37.808999999999997</v>
      </c>
      <c r="AJ58" s="12">
        <v>35.677999999999997</v>
      </c>
      <c r="AK58" s="12">
        <v>61.222000000000001</v>
      </c>
      <c r="AL58" s="12">
        <v>62.097000000000001</v>
      </c>
      <c r="AM58" s="12">
        <v>46.774000000000001</v>
      </c>
    </row>
    <row r="59" spans="1:1005" ht="15" x14ac:dyDescent="0.25">
      <c r="A59" s="39">
        <v>44896</v>
      </c>
      <c r="B59" s="15"/>
      <c r="C59" s="15"/>
      <c r="D59" s="13">
        <v>31.99</v>
      </c>
      <c r="E59" s="17">
        <v>32.277999999999999</v>
      </c>
      <c r="F59" s="41">
        <v>47.46</v>
      </c>
      <c r="G59" s="41">
        <v>30.154</v>
      </c>
      <c r="H59" s="41">
        <v>23.498999999999999</v>
      </c>
      <c r="I59" s="41">
        <v>31.175000000000001</v>
      </c>
      <c r="J59" s="41">
        <v>32.926000000000002</v>
      </c>
      <c r="K59" s="41">
        <v>35.332000000000001</v>
      </c>
      <c r="L59" s="41">
        <v>21.817</v>
      </c>
      <c r="M59" s="41">
        <v>37.25</v>
      </c>
      <c r="N59" s="41">
        <v>27.492999999999999</v>
      </c>
      <c r="O59" s="41">
        <v>46.773000000000003</v>
      </c>
      <c r="P59" s="41">
        <v>46.124000000000002</v>
      </c>
      <c r="Q59" s="41">
        <v>46.622</v>
      </c>
      <c r="R59" s="41">
        <v>39.435000000000002</v>
      </c>
      <c r="S59" s="41">
        <v>39.762999999999998</v>
      </c>
      <c r="T59" s="41">
        <v>29.591000000000001</v>
      </c>
      <c r="U59" s="41">
        <v>24.52</v>
      </c>
      <c r="V59" s="41">
        <v>25.335999999999999</v>
      </c>
      <c r="W59" s="41">
        <v>25.074999999999999</v>
      </c>
      <c r="X59" s="41">
        <v>34.661999999999999</v>
      </c>
      <c r="Y59" s="41">
        <v>36.417000000000002</v>
      </c>
      <c r="Z59" s="41">
        <v>35.548999999999999</v>
      </c>
      <c r="AA59" s="41">
        <v>27.027000000000001</v>
      </c>
      <c r="AB59" s="41">
        <v>32.975999999999999</v>
      </c>
      <c r="AC59" s="41">
        <v>38.814999999999998</v>
      </c>
      <c r="AD59" s="41">
        <v>28.693000000000001</v>
      </c>
      <c r="AE59" s="41">
        <v>46.148000000000003</v>
      </c>
      <c r="AF59" s="41">
        <v>32.335000000000001</v>
      </c>
      <c r="AG59" s="41">
        <v>23.931999999999999</v>
      </c>
      <c r="AH59" s="41">
        <v>46.094000000000001</v>
      </c>
      <c r="AI59" s="12">
        <v>34.887999999999998</v>
      </c>
      <c r="AJ59" s="12">
        <v>31.888000000000002</v>
      </c>
      <c r="AK59" s="12">
        <v>48.101999999999997</v>
      </c>
      <c r="AL59" s="12">
        <v>47.511000000000003</v>
      </c>
      <c r="AM59" s="12">
        <v>38.542999999999999</v>
      </c>
    </row>
    <row r="60" spans="1:1005" ht="15" x14ac:dyDescent="0.25">
      <c r="A60" s="39">
        <v>44927</v>
      </c>
      <c r="B60" s="15"/>
      <c r="C60" s="15"/>
      <c r="D60" s="13">
        <v>30.31</v>
      </c>
      <c r="E60" s="17">
        <v>27.782</v>
      </c>
      <c r="F60" s="41">
        <v>40.944000000000003</v>
      </c>
      <c r="G60" s="41">
        <v>26.437999999999999</v>
      </c>
      <c r="H60" s="41">
        <v>20.648</v>
      </c>
      <c r="I60" s="41">
        <v>27.096</v>
      </c>
      <c r="J60" s="41">
        <v>27.878</v>
      </c>
      <c r="K60" s="41">
        <v>30.388999999999999</v>
      </c>
      <c r="L60" s="41">
        <v>19.635999999999999</v>
      </c>
      <c r="M60" s="41">
        <v>32.47</v>
      </c>
      <c r="N60" s="41">
        <v>23.946000000000002</v>
      </c>
      <c r="O60" s="41">
        <v>36.948</v>
      </c>
      <c r="P60" s="41">
        <v>45.448999999999998</v>
      </c>
      <c r="Q60" s="41">
        <v>40.220999999999997</v>
      </c>
      <c r="R60" s="41">
        <v>33.584000000000003</v>
      </c>
      <c r="S60" s="41">
        <v>34.914999999999999</v>
      </c>
      <c r="T60" s="41">
        <v>25.794</v>
      </c>
      <c r="U60" s="41">
        <v>20.335999999999999</v>
      </c>
      <c r="V60" s="41">
        <v>22.068999999999999</v>
      </c>
      <c r="W60" s="41">
        <v>22.311</v>
      </c>
      <c r="X60" s="41">
        <v>29.206</v>
      </c>
      <c r="Y60" s="41">
        <v>35.698999999999998</v>
      </c>
      <c r="Z60" s="41">
        <v>32.612000000000002</v>
      </c>
      <c r="AA60" s="41">
        <v>22.419</v>
      </c>
      <c r="AB60" s="41">
        <v>30.143999999999998</v>
      </c>
      <c r="AC60" s="41">
        <v>33.344999999999999</v>
      </c>
      <c r="AD60" s="41">
        <v>25.936</v>
      </c>
      <c r="AE60" s="41">
        <v>41.225000000000001</v>
      </c>
      <c r="AF60" s="41">
        <v>27.388000000000002</v>
      </c>
      <c r="AG60" s="41">
        <v>21.166</v>
      </c>
      <c r="AH60" s="41">
        <v>41.664999999999999</v>
      </c>
      <c r="AI60" s="12">
        <v>38.189</v>
      </c>
      <c r="AJ60" s="12">
        <v>28.76</v>
      </c>
      <c r="AK60" s="12">
        <v>42.762</v>
      </c>
      <c r="AL60" s="12">
        <v>41.207999999999998</v>
      </c>
      <c r="AM60" s="12">
        <v>33.341000000000001</v>
      </c>
    </row>
    <row r="61" spans="1:1005" ht="15" x14ac:dyDescent="0.25">
      <c r="A61" s="39">
        <v>44958</v>
      </c>
      <c r="B61" s="15"/>
      <c r="C61" s="15"/>
      <c r="D61" s="13">
        <v>27.66</v>
      </c>
      <c r="E61" s="17">
        <v>63.262999999999998</v>
      </c>
      <c r="F61" s="41">
        <v>36.07</v>
      </c>
      <c r="G61" s="41">
        <v>22.588999999999999</v>
      </c>
      <c r="H61" s="41">
        <v>19.667000000000002</v>
      </c>
      <c r="I61" s="41">
        <v>24.056999999999999</v>
      </c>
      <c r="J61" s="41">
        <v>27.887</v>
      </c>
      <c r="K61" s="41">
        <v>26.294</v>
      </c>
      <c r="L61" s="41">
        <v>18.414999999999999</v>
      </c>
      <c r="M61" s="41">
        <v>27.414999999999999</v>
      </c>
      <c r="N61" s="41">
        <v>31.405000000000001</v>
      </c>
      <c r="O61" s="41">
        <v>39.835000000000001</v>
      </c>
      <c r="P61" s="41">
        <v>36.642000000000003</v>
      </c>
      <c r="Q61" s="41">
        <v>33.575000000000003</v>
      </c>
      <c r="R61" s="41">
        <v>30.259</v>
      </c>
      <c r="S61" s="41">
        <v>33.643999999999998</v>
      </c>
      <c r="T61" s="41">
        <v>22.486999999999998</v>
      </c>
      <c r="U61" s="41">
        <v>17.736000000000001</v>
      </c>
      <c r="V61" s="41">
        <v>27.66</v>
      </c>
      <c r="W61" s="41">
        <v>20.626999999999999</v>
      </c>
      <c r="X61" s="41">
        <v>25.715</v>
      </c>
      <c r="Y61" s="41">
        <v>29.866</v>
      </c>
      <c r="Z61" s="41">
        <v>29.84</v>
      </c>
      <c r="AA61" s="41">
        <v>19.071999999999999</v>
      </c>
      <c r="AB61" s="41">
        <v>28.126000000000001</v>
      </c>
      <c r="AC61" s="41">
        <v>28.018000000000001</v>
      </c>
      <c r="AD61" s="41">
        <v>24.308</v>
      </c>
      <c r="AE61" s="41">
        <v>36.883000000000003</v>
      </c>
      <c r="AF61" s="41">
        <v>23.928999999999998</v>
      </c>
      <c r="AG61" s="41">
        <v>25.401</v>
      </c>
      <c r="AH61" s="41">
        <v>43.783000000000001</v>
      </c>
      <c r="AI61" s="12">
        <v>32.192999999999998</v>
      </c>
      <c r="AJ61" s="12">
        <v>28.957000000000001</v>
      </c>
      <c r="AK61" s="12">
        <v>37.103999999999999</v>
      </c>
      <c r="AL61" s="12">
        <v>34.814</v>
      </c>
      <c r="AM61" s="12">
        <v>28.832999999999998</v>
      </c>
    </row>
    <row r="62" spans="1:1005" ht="15" x14ac:dyDescent="0.25">
      <c r="A62" s="39">
        <v>44986</v>
      </c>
      <c r="B62" s="15"/>
      <c r="C62" s="15"/>
      <c r="D62" s="13">
        <v>52.6</v>
      </c>
      <c r="E62" s="17">
        <v>123.15</v>
      </c>
      <c r="F62" s="41">
        <v>50.898000000000003</v>
      </c>
      <c r="G62" s="41">
        <v>36.087000000000003</v>
      </c>
      <c r="H62" s="41">
        <v>52.932000000000002</v>
      </c>
      <c r="I62" s="41">
        <v>42.8</v>
      </c>
      <c r="J62" s="41">
        <v>35.448</v>
      </c>
      <c r="K62" s="41">
        <v>47.945999999999998</v>
      </c>
      <c r="L62" s="41">
        <v>40.622999999999998</v>
      </c>
      <c r="M62" s="41">
        <v>49.305999999999997</v>
      </c>
      <c r="N62" s="41">
        <v>61.439</v>
      </c>
      <c r="O62" s="41">
        <v>56.143999999999998</v>
      </c>
      <c r="P62" s="41">
        <v>61.100999999999999</v>
      </c>
      <c r="Q62" s="41">
        <v>52.683999999999997</v>
      </c>
      <c r="R62" s="41">
        <v>47.594999999999999</v>
      </c>
      <c r="S62" s="41">
        <v>43.57</v>
      </c>
      <c r="T62" s="41">
        <v>36.203000000000003</v>
      </c>
      <c r="U62" s="41">
        <v>26.597000000000001</v>
      </c>
      <c r="V62" s="41">
        <v>36.145000000000003</v>
      </c>
      <c r="W62" s="41">
        <v>50.500999999999998</v>
      </c>
      <c r="X62" s="41">
        <v>47.094000000000001</v>
      </c>
      <c r="Y62" s="41">
        <v>38.637999999999998</v>
      </c>
      <c r="Z62" s="41">
        <v>64.924000000000007</v>
      </c>
      <c r="AA62" s="41">
        <v>27.224</v>
      </c>
      <c r="AB62" s="41">
        <v>47.71</v>
      </c>
      <c r="AC62" s="41">
        <v>38.210999999999999</v>
      </c>
      <c r="AD62" s="41">
        <v>32.237000000000002</v>
      </c>
      <c r="AE62" s="41">
        <v>64.613</v>
      </c>
      <c r="AF62" s="41">
        <v>38.448999999999998</v>
      </c>
      <c r="AG62" s="41">
        <v>38.868000000000002</v>
      </c>
      <c r="AH62" s="41">
        <v>73.388000000000005</v>
      </c>
      <c r="AI62" s="12">
        <v>47.615000000000002</v>
      </c>
      <c r="AJ62" s="12">
        <v>45.726999999999997</v>
      </c>
      <c r="AK62" s="12">
        <v>51.026000000000003</v>
      </c>
      <c r="AL62" s="12">
        <v>44.323</v>
      </c>
      <c r="AM62" s="12">
        <v>37.064999999999998</v>
      </c>
    </row>
    <row r="63" spans="1:1005" ht="15" x14ac:dyDescent="0.25">
      <c r="A63" s="39">
        <v>45017</v>
      </c>
      <c r="B63" s="15"/>
      <c r="C63" s="15"/>
      <c r="D63" s="13">
        <v>85.43</v>
      </c>
      <c r="E63" s="17">
        <v>205.84299999999999</v>
      </c>
      <c r="F63" s="41">
        <v>91.9</v>
      </c>
      <c r="G63" s="41">
        <v>70.024000000000001</v>
      </c>
      <c r="H63" s="41">
        <v>108.15</v>
      </c>
      <c r="I63" s="41">
        <v>88.635000000000005</v>
      </c>
      <c r="J63" s="41">
        <v>58.107999999999997</v>
      </c>
      <c r="K63" s="41">
        <v>63.969000000000001</v>
      </c>
      <c r="L63" s="41">
        <v>62.378999999999998</v>
      </c>
      <c r="M63" s="41">
        <v>87.92</v>
      </c>
      <c r="N63" s="41">
        <v>60.381999999999998</v>
      </c>
      <c r="O63" s="41">
        <v>110.203</v>
      </c>
      <c r="P63" s="41">
        <v>89.965999999999994</v>
      </c>
      <c r="Q63" s="41">
        <v>84.108999999999995</v>
      </c>
      <c r="R63" s="41">
        <v>62.451000000000001</v>
      </c>
      <c r="S63" s="41">
        <v>78.168000000000006</v>
      </c>
      <c r="T63" s="41">
        <v>46.97</v>
      </c>
      <c r="U63" s="41">
        <v>55.953000000000003</v>
      </c>
      <c r="V63" s="41">
        <v>59.68</v>
      </c>
      <c r="W63" s="41">
        <v>105.452</v>
      </c>
      <c r="X63" s="41">
        <v>71.144000000000005</v>
      </c>
      <c r="Y63" s="41">
        <v>96.655000000000001</v>
      </c>
      <c r="Z63" s="41">
        <v>68.799000000000007</v>
      </c>
      <c r="AA63" s="41">
        <v>32.090000000000003</v>
      </c>
      <c r="AB63" s="41">
        <v>77.06</v>
      </c>
      <c r="AC63" s="41">
        <v>52.088999999999999</v>
      </c>
      <c r="AD63" s="41">
        <v>55.53</v>
      </c>
      <c r="AE63" s="41">
        <v>126.68600000000001</v>
      </c>
      <c r="AF63" s="41">
        <v>45.6</v>
      </c>
      <c r="AG63" s="41">
        <v>68.507000000000005</v>
      </c>
      <c r="AH63" s="41">
        <v>81.906999999999996</v>
      </c>
      <c r="AI63" s="12">
        <v>56.11</v>
      </c>
      <c r="AJ63" s="12">
        <v>56.402000000000001</v>
      </c>
      <c r="AK63" s="12">
        <v>61.219000000000001</v>
      </c>
      <c r="AL63" s="12">
        <v>57.826000000000001</v>
      </c>
      <c r="AM63" s="12">
        <v>90.629000000000005</v>
      </c>
    </row>
    <row r="64" spans="1:1005" ht="15" x14ac:dyDescent="0.25">
      <c r="A64" s="39">
        <v>45047</v>
      </c>
      <c r="B64" s="15"/>
      <c r="C64" s="15"/>
      <c r="D64" s="15">
        <v>163.75</v>
      </c>
      <c r="E64" s="17">
        <v>308.82299999999998</v>
      </c>
      <c r="F64" s="41">
        <v>276.17500000000001</v>
      </c>
      <c r="G64" s="41">
        <v>116.949</v>
      </c>
      <c r="H64" s="41">
        <v>138.99700000000001</v>
      </c>
      <c r="I64" s="41">
        <v>87.024000000000001</v>
      </c>
      <c r="J64" s="41">
        <v>91.552999999999997</v>
      </c>
      <c r="K64" s="41">
        <v>152.143</v>
      </c>
      <c r="L64" s="41">
        <v>184.33600000000001</v>
      </c>
      <c r="M64" s="41">
        <v>182.85300000000001</v>
      </c>
      <c r="N64" s="41">
        <v>57.85</v>
      </c>
      <c r="O64" s="41">
        <v>153.72200000000001</v>
      </c>
      <c r="P64" s="41">
        <v>338.7</v>
      </c>
      <c r="Q64" s="41">
        <v>160.655</v>
      </c>
      <c r="R64" s="41">
        <v>162.976</v>
      </c>
      <c r="S64" s="41">
        <v>171.23599999999999</v>
      </c>
      <c r="T64" s="41">
        <v>102.682</v>
      </c>
      <c r="U64" s="41">
        <v>49.848999999999997</v>
      </c>
      <c r="V64" s="41">
        <v>58.052999999999997</v>
      </c>
      <c r="W64" s="41">
        <v>100.47199999999999</v>
      </c>
      <c r="X64" s="41">
        <v>135.607</v>
      </c>
      <c r="Y64" s="41">
        <v>232.18199999999999</v>
      </c>
      <c r="Z64" s="41">
        <v>170.27099999999999</v>
      </c>
      <c r="AA64" s="41">
        <v>106.589</v>
      </c>
      <c r="AB64" s="41">
        <v>135.13499999999999</v>
      </c>
      <c r="AC64" s="41">
        <v>26.978999999999999</v>
      </c>
      <c r="AD64" s="41">
        <v>138.59100000000001</v>
      </c>
      <c r="AE64" s="41">
        <v>178.60300000000001</v>
      </c>
      <c r="AF64" s="41">
        <v>70.625</v>
      </c>
      <c r="AG64" s="41">
        <v>170.10300000000001</v>
      </c>
      <c r="AH64" s="41">
        <v>182.99700000000001</v>
      </c>
      <c r="AI64" s="12">
        <v>111.399</v>
      </c>
      <c r="AJ64" s="12">
        <v>211.30199999999999</v>
      </c>
      <c r="AK64" s="12">
        <v>153.702</v>
      </c>
      <c r="AL64" s="12">
        <v>168.83500000000001</v>
      </c>
      <c r="AM64" s="12">
        <v>168.83500000000001</v>
      </c>
      <c r="ALQ64" s="12" t="e">
        <v>#N/A</v>
      </c>
    </row>
    <row r="65" spans="1:1005" ht="15" x14ac:dyDescent="0.25">
      <c r="A65" s="39">
        <v>45078</v>
      </c>
      <c r="B65" s="15"/>
      <c r="C65" s="15"/>
      <c r="D65" s="15">
        <v>299.23</v>
      </c>
      <c r="E65" s="17">
        <v>872.67700000000002</v>
      </c>
      <c r="F65" s="41">
        <v>199.48599999999999</v>
      </c>
      <c r="G65" s="41">
        <v>131.32900000000001</v>
      </c>
      <c r="H65" s="41">
        <v>248.78</v>
      </c>
      <c r="I65" s="41">
        <v>257.96699999999998</v>
      </c>
      <c r="J65" s="41">
        <v>366.25299999999999</v>
      </c>
      <c r="K65" s="41">
        <v>58.326000000000001</v>
      </c>
      <c r="L65" s="41">
        <v>348.30900000000003</v>
      </c>
      <c r="M65" s="41">
        <v>159.37100000000001</v>
      </c>
      <c r="N65" s="41">
        <v>396.74200000000002</v>
      </c>
      <c r="O65" s="41">
        <v>580.34500000000003</v>
      </c>
      <c r="P65" s="41">
        <v>711.26099999999997</v>
      </c>
      <c r="Q65" s="41">
        <v>309.71300000000002</v>
      </c>
      <c r="R65" s="41">
        <v>533.95100000000002</v>
      </c>
      <c r="S65" s="41">
        <v>219.38</v>
      </c>
      <c r="T65" s="41">
        <v>120.563</v>
      </c>
      <c r="U65" s="41">
        <v>187.654</v>
      </c>
      <c r="V65" s="41">
        <v>218.12799999999999</v>
      </c>
      <c r="W65" s="41">
        <v>243.41399999999999</v>
      </c>
      <c r="X65" s="41">
        <v>359.62400000000002</v>
      </c>
      <c r="Y65" s="41">
        <v>279.95</v>
      </c>
      <c r="Z65" s="41">
        <v>68.497</v>
      </c>
      <c r="AA65" s="41">
        <v>270.399</v>
      </c>
      <c r="AB65" s="41">
        <v>445.72300000000001</v>
      </c>
      <c r="AC65" s="41">
        <v>200.10599999999999</v>
      </c>
      <c r="AD65" s="41">
        <v>374.483</v>
      </c>
      <c r="AE65" s="41">
        <v>208.018</v>
      </c>
      <c r="AF65" s="41">
        <v>95.820999999999998</v>
      </c>
      <c r="AG65" s="41">
        <v>444.70400000000001</v>
      </c>
      <c r="AH65" s="41">
        <v>296.505</v>
      </c>
      <c r="AI65" s="12">
        <v>175.08</v>
      </c>
      <c r="AJ65" s="12">
        <v>445.60599999999999</v>
      </c>
      <c r="AK65" s="12">
        <v>556.10699999999997</v>
      </c>
      <c r="AL65" s="12">
        <v>387.14600000000002</v>
      </c>
      <c r="AM65" s="12">
        <v>387.14600000000002</v>
      </c>
      <c r="ALQ65" s="12" t="e">
        <v>#N/A</v>
      </c>
    </row>
    <row r="66" spans="1:1005" ht="15" x14ac:dyDescent="0.25">
      <c r="A66" s="39">
        <v>45108</v>
      </c>
      <c r="B66" s="15"/>
      <c r="C66" s="15"/>
      <c r="D66" s="15">
        <v>177.52</v>
      </c>
      <c r="E66" s="17">
        <v>316.11900000000003</v>
      </c>
      <c r="F66" s="41">
        <v>86.07</v>
      </c>
      <c r="G66" s="41">
        <v>25.696999999999999</v>
      </c>
      <c r="H66" s="41">
        <v>148.393</v>
      </c>
      <c r="I66" s="41">
        <v>167.809</v>
      </c>
      <c r="J66" s="41">
        <v>179.23</v>
      </c>
      <c r="K66" s="41">
        <v>32.066000000000003</v>
      </c>
      <c r="L66" s="41">
        <v>225.97</v>
      </c>
      <c r="M66" s="41">
        <v>31.385999999999999</v>
      </c>
      <c r="N66" s="41">
        <v>423.91699999999997</v>
      </c>
      <c r="O66" s="41">
        <v>285.56799999999998</v>
      </c>
      <c r="P66" s="41">
        <v>314.96300000000002</v>
      </c>
      <c r="Q66" s="41">
        <v>355.78899999999999</v>
      </c>
      <c r="R66" s="41">
        <v>334.87599999999998</v>
      </c>
      <c r="S66" s="41">
        <v>66.084000000000003</v>
      </c>
      <c r="T66" s="41">
        <v>31.82</v>
      </c>
      <c r="U66" s="41">
        <v>80.090999999999994</v>
      </c>
      <c r="V66" s="41">
        <v>77.460999999999999</v>
      </c>
      <c r="W66" s="41">
        <v>168.244</v>
      </c>
      <c r="X66" s="41">
        <v>258.459</v>
      </c>
      <c r="Y66" s="41">
        <v>79.015000000000001</v>
      </c>
      <c r="Z66" s="41">
        <v>12.483000000000001</v>
      </c>
      <c r="AA66" s="41">
        <v>193.429</v>
      </c>
      <c r="AB66" s="41">
        <v>348.01100000000002</v>
      </c>
      <c r="AC66" s="41">
        <v>179.80500000000001</v>
      </c>
      <c r="AD66" s="41">
        <v>619.74199999999996</v>
      </c>
      <c r="AE66" s="41">
        <v>73.296999999999997</v>
      </c>
      <c r="AF66" s="41">
        <v>37.362000000000002</v>
      </c>
      <c r="AG66" s="41">
        <v>288.91199999999998</v>
      </c>
      <c r="AH66" s="41">
        <v>138.86699999999999</v>
      </c>
      <c r="AI66" s="12">
        <v>66.456000000000003</v>
      </c>
      <c r="AJ66" s="12">
        <v>450.32100000000003</v>
      </c>
      <c r="AK66" s="12">
        <v>397.17500000000001</v>
      </c>
      <c r="AL66" s="12">
        <v>240.42400000000001</v>
      </c>
      <c r="AM66" s="12">
        <v>240.42400000000001</v>
      </c>
      <c r="ALQ66" s="12" t="e">
        <v>#N/A</v>
      </c>
    </row>
    <row r="67" spans="1:1005" ht="15" x14ac:dyDescent="0.25">
      <c r="A67" s="39">
        <v>45139</v>
      </c>
      <c r="B67" s="15"/>
      <c r="C67" s="15"/>
      <c r="D67" s="15">
        <v>76.510000000000005</v>
      </c>
      <c r="E67" s="17">
        <v>111.904</v>
      </c>
      <c r="F67" s="41">
        <v>60.177999999999997</v>
      </c>
      <c r="G67" s="41">
        <v>24.861000000000001</v>
      </c>
      <c r="H67" s="41">
        <v>58.804000000000002</v>
      </c>
      <c r="I67" s="41">
        <v>55.802</v>
      </c>
      <c r="J67" s="41">
        <v>76.040000000000006</v>
      </c>
      <c r="K67" s="41">
        <v>20.853000000000002</v>
      </c>
      <c r="L67" s="41">
        <v>178.268</v>
      </c>
      <c r="M67" s="41">
        <v>27.189</v>
      </c>
      <c r="N67" s="41">
        <v>150.90899999999999</v>
      </c>
      <c r="O67" s="41">
        <v>91.034000000000006</v>
      </c>
      <c r="P67" s="41">
        <v>151.82</v>
      </c>
      <c r="Q67" s="41">
        <v>120.89</v>
      </c>
      <c r="R67" s="41">
        <v>116.72</v>
      </c>
      <c r="S67" s="41">
        <v>38.323</v>
      </c>
      <c r="T67" s="41">
        <v>21.436</v>
      </c>
      <c r="U67" s="41">
        <v>34.255000000000003</v>
      </c>
      <c r="V67" s="41">
        <v>34.81</v>
      </c>
      <c r="W67" s="41">
        <v>66.759</v>
      </c>
      <c r="X67" s="41">
        <v>83.953999999999994</v>
      </c>
      <c r="Y67" s="41">
        <v>45.908999999999999</v>
      </c>
      <c r="Z67" s="41">
        <v>28.75</v>
      </c>
      <c r="AA67" s="41">
        <v>61.695</v>
      </c>
      <c r="AB67" s="41">
        <v>108.621</v>
      </c>
      <c r="AC67" s="41">
        <v>59.634999999999998</v>
      </c>
      <c r="AD67" s="41">
        <v>183.69300000000001</v>
      </c>
      <c r="AE67" s="41">
        <v>38.64</v>
      </c>
      <c r="AF67" s="41">
        <v>24.321000000000002</v>
      </c>
      <c r="AG67" s="41">
        <v>98.021000000000001</v>
      </c>
      <c r="AH67" s="41">
        <v>53.802999999999997</v>
      </c>
      <c r="AI67" s="12">
        <v>32.511000000000003</v>
      </c>
      <c r="AJ67" s="12">
        <v>170.13900000000001</v>
      </c>
      <c r="AK67" s="12">
        <v>160.44800000000001</v>
      </c>
      <c r="AL67" s="12">
        <v>87.912999999999997</v>
      </c>
      <c r="AM67" s="12">
        <v>87.912999999999997</v>
      </c>
      <c r="ALQ67" s="12" t="e">
        <v>#N/A</v>
      </c>
    </row>
    <row r="68" spans="1:1005" ht="15" x14ac:dyDescent="0.25">
      <c r="A68" s="39">
        <v>45170</v>
      </c>
      <c r="B68" s="15"/>
      <c r="C68" s="15"/>
      <c r="D68" s="15">
        <v>45.87</v>
      </c>
      <c r="E68" s="17">
        <v>66.775999999999996</v>
      </c>
      <c r="F68" s="41">
        <v>40.854999999999997</v>
      </c>
      <c r="G68" s="41">
        <v>22.978999999999999</v>
      </c>
      <c r="H68" s="41">
        <v>45.365000000000002</v>
      </c>
      <c r="I68" s="41">
        <v>41.780999999999999</v>
      </c>
      <c r="J68" s="41">
        <v>61.009</v>
      </c>
      <c r="K68" s="41">
        <v>24.643000000000001</v>
      </c>
      <c r="L68" s="41">
        <v>68.781999999999996</v>
      </c>
      <c r="M68" s="41">
        <v>25.981999999999999</v>
      </c>
      <c r="N68" s="41">
        <v>63.521000000000001</v>
      </c>
      <c r="O68" s="41">
        <v>55.04</v>
      </c>
      <c r="P68" s="41">
        <v>95.778000000000006</v>
      </c>
      <c r="Q68" s="41">
        <v>57.478999999999999</v>
      </c>
      <c r="R68" s="41">
        <v>79.016000000000005</v>
      </c>
      <c r="S68" s="41">
        <v>43.043999999999997</v>
      </c>
      <c r="T68" s="41">
        <v>20.45</v>
      </c>
      <c r="U68" s="41">
        <v>34.680999999999997</v>
      </c>
      <c r="V68" s="41">
        <v>34.539000000000001</v>
      </c>
      <c r="W68" s="41">
        <v>53.978999999999999</v>
      </c>
      <c r="X68" s="41">
        <v>47.277999999999999</v>
      </c>
      <c r="Y68" s="41">
        <v>37.238999999999997</v>
      </c>
      <c r="Z68" s="41">
        <v>26.756</v>
      </c>
      <c r="AA68" s="41">
        <v>46.256</v>
      </c>
      <c r="AB68" s="41">
        <v>52.475000000000001</v>
      </c>
      <c r="AC68" s="41">
        <v>39.500999999999998</v>
      </c>
      <c r="AD68" s="41">
        <v>79.840999999999994</v>
      </c>
      <c r="AE68" s="41">
        <v>30.716000000000001</v>
      </c>
      <c r="AF68" s="41">
        <v>30.731000000000002</v>
      </c>
      <c r="AG68" s="41">
        <v>66.796000000000006</v>
      </c>
      <c r="AH68" s="41">
        <v>40.801000000000002</v>
      </c>
      <c r="AI68" s="12">
        <v>23.978000000000002</v>
      </c>
      <c r="AJ68" s="12">
        <v>98.968999999999994</v>
      </c>
      <c r="AK68" s="12">
        <v>83.744</v>
      </c>
      <c r="AL68" s="12">
        <v>65.31</v>
      </c>
      <c r="AM68" s="12">
        <v>65.31</v>
      </c>
      <c r="ALQ68" s="12" t="e">
        <v>#N/A</v>
      </c>
    </row>
    <row r="69" spans="1:1005" ht="15" x14ac:dyDescent="0.25">
      <c r="A69" s="39"/>
      <c r="B69" s="15"/>
      <c r="C69" s="15"/>
      <c r="D69" s="15"/>
      <c r="E69" s="17"/>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LQ69" s="12" t="e">
        <v>#N/A</v>
      </c>
    </row>
    <row r="70" spans="1:1005" ht="15" x14ac:dyDescent="0.25">
      <c r="A70" s="39"/>
      <c r="B70" s="15"/>
      <c r="C70" s="15"/>
      <c r="D70" s="15"/>
      <c r="E70" s="17"/>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LQ70" s="12" t="e">
        <v>#N/A</v>
      </c>
    </row>
    <row r="71" spans="1:1005" ht="15" x14ac:dyDescent="0.25">
      <c r="A71" s="39"/>
      <c r="B71" s="15"/>
      <c r="C71" s="15"/>
      <c r="D71" s="15"/>
      <c r="E71" s="17"/>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LQ71" s="12" t="e">
        <v>#N/A</v>
      </c>
    </row>
    <row r="72" spans="1:1005" ht="15" x14ac:dyDescent="0.25">
      <c r="A72" s="39"/>
      <c r="B72" s="15"/>
      <c r="C72" s="15"/>
      <c r="D72" s="15"/>
      <c r="E72"/>
      <c r="F72"/>
      <c r="G72"/>
      <c r="H72"/>
      <c r="I72"/>
      <c r="J72"/>
      <c r="K72"/>
      <c r="L72"/>
      <c r="M72"/>
      <c r="N72"/>
      <c r="O72"/>
      <c r="P72"/>
      <c r="Q72"/>
      <c r="R72"/>
      <c r="S72"/>
      <c r="T72"/>
      <c r="U72"/>
      <c r="V72"/>
      <c r="W72"/>
      <c r="X72"/>
      <c r="Y72"/>
      <c r="Z72"/>
      <c r="AA72"/>
      <c r="AB72"/>
      <c r="AC72"/>
      <c r="AD72"/>
      <c r="AE72"/>
      <c r="AF72"/>
      <c r="ALQ72" s="12" t="e">
        <v>#N/A</v>
      </c>
    </row>
    <row r="73" spans="1:1005" ht="15" x14ac:dyDescent="0.25">
      <c r="A73" s="39"/>
      <c r="B73" s="15"/>
      <c r="C73" s="15"/>
      <c r="D73" s="15"/>
      <c r="E73"/>
      <c r="F73"/>
      <c r="G73"/>
      <c r="H73"/>
      <c r="I73"/>
      <c r="J73"/>
      <c r="K73"/>
      <c r="L73"/>
      <c r="M73"/>
      <c r="N73"/>
      <c r="O73"/>
      <c r="P73"/>
      <c r="Q73"/>
      <c r="R73"/>
      <c r="S73"/>
      <c r="T73"/>
      <c r="U73"/>
      <c r="V73"/>
      <c r="W73"/>
      <c r="X73"/>
      <c r="Y73"/>
      <c r="Z73"/>
      <c r="AA73"/>
      <c r="AB73"/>
      <c r="AC73"/>
      <c r="AD73"/>
      <c r="AE73"/>
      <c r="AF73"/>
    </row>
    <row r="74" spans="1:1005" ht="15" x14ac:dyDescent="0.25">
      <c r="A74" s="39"/>
      <c r="B74" s="15"/>
      <c r="C74" s="15"/>
      <c r="D74" s="15"/>
      <c r="E74"/>
      <c r="F74"/>
      <c r="G74"/>
      <c r="H74"/>
      <c r="I74"/>
      <c r="J74"/>
      <c r="K74"/>
      <c r="L74"/>
      <c r="M74"/>
      <c r="N74"/>
      <c r="O74"/>
      <c r="P74"/>
      <c r="Q74"/>
      <c r="R74"/>
      <c r="S74"/>
      <c r="T74"/>
      <c r="U74"/>
      <c r="V74"/>
      <c r="W74"/>
      <c r="X74"/>
      <c r="Y74"/>
      <c r="Z74"/>
      <c r="AA74"/>
      <c r="AB74"/>
      <c r="AC74"/>
      <c r="AD74"/>
      <c r="AE74"/>
      <c r="AF74"/>
    </row>
    <row r="75" spans="1:1005" ht="15" x14ac:dyDescent="0.25">
      <c r="A75" s="39"/>
      <c r="B75" s="15"/>
      <c r="C75" s="15"/>
      <c r="D75" s="15"/>
      <c r="E75"/>
      <c r="F75"/>
      <c r="G75"/>
      <c r="H75"/>
      <c r="I75"/>
      <c r="J75"/>
      <c r="K75"/>
      <c r="L75"/>
      <c r="M75"/>
      <c r="N75"/>
      <c r="O75"/>
      <c r="P75"/>
      <c r="Q75"/>
      <c r="R75"/>
      <c r="S75"/>
      <c r="T75"/>
      <c r="U75"/>
      <c r="V75"/>
      <c r="W75"/>
      <c r="X75"/>
      <c r="Y75"/>
      <c r="Z75"/>
      <c r="AA75"/>
      <c r="AB75"/>
      <c r="AC75"/>
      <c r="AD75"/>
      <c r="AE75"/>
      <c r="AF75"/>
    </row>
    <row r="76" spans="1:1005" ht="15" x14ac:dyDescent="0.25">
      <c r="A76" s="39"/>
      <c r="B76" s="15"/>
      <c r="C76" s="15"/>
      <c r="D76" s="15"/>
      <c r="E76"/>
      <c r="F76"/>
      <c r="G76"/>
      <c r="H76"/>
      <c r="I76"/>
      <c r="J76"/>
      <c r="K76"/>
      <c r="L76"/>
      <c r="M76"/>
      <c r="N76"/>
      <c r="O76"/>
      <c r="P76"/>
      <c r="Q76"/>
      <c r="R76"/>
      <c r="S76"/>
      <c r="T76"/>
      <c r="U76"/>
      <c r="V76"/>
      <c r="W76"/>
      <c r="X76"/>
      <c r="Y76"/>
      <c r="Z76"/>
      <c r="AA76"/>
      <c r="AB76"/>
      <c r="AC76"/>
      <c r="AD76"/>
      <c r="AE76"/>
      <c r="AF76"/>
    </row>
    <row r="77" spans="1:1005" ht="15" x14ac:dyDescent="0.25">
      <c r="A77" s="39"/>
      <c r="B77" s="15"/>
      <c r="C77" s="15"/>
      <c r="D77" s="15"/>
      <c r="E77"/>
      <c r="F77"/>
      <c r="G77"/>
      <c r="H77"/>
      <c r="I77"/>
      <c r="J77"/>
      <c r="K77"/>
      <c r="L77"/>
      <c r="M77"/>
      <c r="N77"/>
      <c r="O77"/>
      <c r="P77"/>
      <c r="Q77"/>
      <c r="R77"/>
      <c r="S77"/>
      <c r="T77"/>
      <c r="U77"/>
      <c r="V77"/>
      <c r="W77"/>
      <c r="X77"/>
      <c r="Y77"/>
      <c r="Z77"/>
      <c r="AA77"/>
      <c r="AB77"/>
      <c r="AC77"/>
      <c r="AD77"/>
      <c r="AE77"/>
      <c r="AF77"/>
    </row>
    <row r="78" spans="1:1005" ht="15" x14ac:dyDescent="0.25">
      <c r="A78" s="39"/>
      <c r="B78" s="15"/>
      <c r="C78" s="15"/>
      <c r="D78" s="15"/>
      <c r="E78"/>
      <c r="F78"/>
      <c r="G78"/>
      <c r="H78"/>
      <c r="I78"/>
      <c r="J78"/>
      <c r="K78"/>
      <c r="L78"/>
      <c r="M78"/>
      <c r="N78"/>
      <c r="O78"/>
      <c r="P78"/>
      <c r="Q78"/>
      <c r="R78"/>
      <c r="S78"/>
      <c r="T78"/>
      <c r="U78"/>
      <c r="V78"/>
      <c r="W78"/>
      <c r="X78"/>
      <c r="Y78"/>
      <c r="Z78"/>
      <c r="AA78"/>
      <c r="AB78"/>
      <c r="AC78"/>
      <c r="AD78"/>
      <c r="AE78"/>
      <c r="AF78"/>
    </row>
    <row r="79" spans="1:1005" ht="15" x14ac:dyDescent="0.25">
      <c r="A79" s="39"/>
      <c r="B79" s="15"/>
      <c r="C79" s="15"/>
      <c r="D79" s="15"/>
      <c r="E79"/>
      <c r="F79"/>
      <c r="G79"/>
      <c r="H79"/>
      <c r="I79"/>
      <c r="J79"/>
      <c r="K79"/>
      <c r="L79"/>
      <c r="M79"/>
      <c r="N79"/>
      <c r="O79"/>
      <c r="P79"/>
      <c r="Q79"/>
      <c r="R79"/>
      <c r="S79"/>
      <c r="T79"/>
      <c r="U79"/>
      <c r="V79"/>
      <c r="W79"/>
      <c r="X79"/>
      <c r="Y79"/>
      <c r="Z79"/>
      <c r="AA79"/>
      <c r="AB79"/>
      <c r="AC79"/>
      <c r="AD79"/>
      <c r="AE79"/>
      <c r="AF79"/>
    </row>
    <row r="80" spans="1:1005" ht="15" x14ac:dyDescent="0.25">
      <c r="A80" s="39"/>
      <c r="B80" s="15"/>
      <c r="C80" s="15"/>
      <c r="D80" s="15"/>
      <c r="E80"/>
      <c r="F80"/>
      <c r="G80"/>
      <c r="H80"/>
      <c r="I80"/>
      <c r="J80"/>
      <c r="K80"/>
      <c r="L80"/>
      <c r="M80"/>
      <c r="N80"/>
      <c r="O80"/>
      <c r="P80"/>
      <c r="Q80"/>
      <c r="R80"/>
      <c r="S80"/>
      <c r="T80"/>
      <c r="U80"/>
      <c r="V80"/>
      <c r="W80"/>
      <c r="X80"/>
      <c r="Y80"/>
      <c r="Z80"/>
      <c r="AA80"/>
      <c r="AB80"/>
      <c r="AC80"/>
      <c r="AD80"/>
      <c r="AE80"/>
      <c r="AF80"/>
    </row>
    <row r="101" spans="4:4" ht="12.75" customHeight="1" x14ac:dyDescent="0.25">
      <c r="D101" s="42">
        <v>299.23</v>
      </c>
    </row>
    <row r="102" spans="4:4" ht="12.75" customHeight="1" x14ac:dyDescent="0.25">
      <c r="D102" s="42">
        <v>177.52</v>
      </c>
    </row>
    <row r="103" spans="4:4" ht="12.75" customHeight="1" x14ac:dyDescent="0.25">
      <c r="D103" s="42">
        <v>76.510000000000005</v>
      </c>
    </row>
    <row r="104" spans="4:4" ht="12.75" customHeight="1" x14ac:dyDescent="0.25">
      <c r="D104" s="42">
        <v>45.87</v>
      </c>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B8072"/>
  </sheetPr>
  <dimension ref="A1:ALQ104"/>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50" customWidth="1"/>
    <col min="3" max="3" width="8.140625" style="50" customWidth="1"/>
    <col min="4" max="4" width="7.5703125" style="50" customWidth="1"/>
    <col min="5" max="6" width="9" style="12" customWidth="1"/>
    <col min="7" max="30" width="9" style="12" bestFit="1" customWidth="1"/>
    <col min="31" max="31" width="8.42578125" style="32" customWidth="1"/>
    <col min="32" max="54" width="8.85546875" style="12" customWidth="1"/>
    <col min="55" max="16384" width="18.7109375" style="12"/>
  </cols>
  <sheetData>
    <row r="1" spans="1:54" s="4" customFormat="1" ht="15" x14ac:dyDescent="0.25">
      <c r="A1" s="43"/>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5"/>
      <c r="AJ1" s="45"/>
      <c r="AK1" s="45"/>
      <c r="AL1" s="45"/>
      <c r="AM1" s="45"/>
    </row>
    <row r="2" spans="1:54" s="5" customFormat="1" ht="15" x14ac:dyDescent="0.25">
      <c r="A2" s="43"/>
      <c r="B2" s="45" t="s">
        <v>0</v>
      </c>
      <c r="C2" s="45" t="s">
        <v>1</v>
      </c>
      <c r="D2" s="45" t="s">
        <v>2</v>
      </c>
      <c r="E2" s="45">
        <v>1981</v>
      </c>
      <c r="F2" s="45">
        <v>1982</v>
      </c>
      <c r="G2" s="45">
        <v>1983</v>
      </c>
      <c r="H2" s="45">
        <v>1984</v>
      </c>
      <c r="I2" s="45">
        <v>1985</v>
      </c>
      <c r="J2" s="45">
        <v>1986</v>
      </c>
      <c r="K2" s="45">
        <v>1987</v>
      </c>
      <c r="L2" s="45">
        <v>1988</v>
      </c>
      <c r="M2" s="45">
        <v>1989</v>
      </c>
      <c r="N2" s="45">
        <v>1990</v>
      </c>
      <c r="O2" s="45">
        <v>1991</v>
      </c>
      <c r="P2" s="45">
        <v>1992</v>
      </c>
      <c r="Q2" s="45">
        <v>1993</v>
      </c>
      <c r="R2" s="45">
        <v>1994</v>
      </c>
      <c r="S2" s="45">
        <v>1995</v>
      </c>
      <c r="T2" s="45">
        <v>1996</v>
      </c>
      <c r="U2" s="45">
        <v>1997</v>
      </c>
      <c r="V2" s="45">
        <v>1998</v>
      </c>
      <c r="W2" s="45">
        <v>1999</v>
      </c>
      <c r="X2" s="45">
        <v>2000</v>
      </c>
      <c r="Y2" s="45">
        <v>2001</v>
      </c>
      <c r="Z2" s="45">
        <v>2002</v>
      </c>
      <c r="AA2" s="45">
        <v>2003</v>
      </c>
      <c r="AB2" s="45">
        <v>2004</v>
      </c>
      <c r="AC2" s="45">
        <v>2005</v>
      </c>
      <c r="AD2" s="45">
        <v>2006</v>
      </c>
      <c r="AE2" s="46">
        <v>2007</v>
      </c>
      <c r="AF2" s="45">
        <v>2008</v>
      </c>
      <c r="AG2" s="45">
        <v>2009</v>
      </c>
      <c r="AH2" s="45">
        <v>2010</v>
      </c>
      <c r="AI2" s="45">
        <v>2011</v>
      </c>
      <c r="AJ2" s="45">
        <v>2012</v>
      </c>
      <c r="AK2" s="45">
        <v>2013</v>
      </c>
      <c r="AL2" s="45">
        <v>2014</v>
      </c>
      <c r="AM2" s="4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7"/>
      <c r="B3" s="48" t="s">
        <v>3</v>
      </c>
      <c r="C3" s="48" t="s">
        <v>4</v>
      </c>
      <c r="D3" s="48" t="s">
        <v>5</v>
      </c>
      <c r="E3" s="48" t="s">
        <v>6</v>
      </c>
      <c r="F3" s="48" t="s">
        <v>7</v>
      </c>
      <c r="G3" s="48" t="s">
        <v>8</v>
      </c>
      <c r="H3" s="48" t="s">
        <v>9</v>
      </c>
      <c r="I3" s="48" t="s">
        <v>10</v>
      </c>
      <c r="J3" s="48" t="s">
        <v>11</v>
      </c>
      <c r="K3" s="48" t="s">
        <v>12</v>
      </c>
      <c r="L3" s="48" t="s">
        <v>13</v>
      </c>
      <c r="M3" s="48" t="s">
        <v>14</v>
      </c>
      <c r="N3" s="48" t="s">
        <v>15</v>
      </c>
      <c r="O3" s="48" t="s">
        <v>16</v>
      </c>
      <c r="P3" s="48" t="s">
        <v>17</v>
      </c>
      <c r="Q3" s="48" t="s">
        <v>18</v>
      </c>
      <c r="R3" s="48" t="s">
        <v>19</v>
      </c>
      <c r="S3" s="48" t="s">
        <v>20</v>
      </c>
      <c r="T3" s="48" t="s">
        <v>21</v>
      </c>
      <c r="U3" s="48" t="s">
        <v>22</v>
      </c>
      <c r="V3" s="48" t="s">
        <v>23</v>
      </c>
      <c r="W3" s="48" t="s">
        <v>24</v>
      </c>
      <c r="X3" s="48" t="s">
        <v>25</v>
      </c>
      <c r="Y3" s="48" t="s">
        <v>26</v>
      </c>
      <c r="Z3" s="48" t="s">
        <v>27</v>
      </c>
      <c r="AA3" s="48" t="s">
        <v>28</v>
      </c>
      <c r="AB3" s="48" t="s">
        <v>29</v>
      </c>
      <c r="AC3" s="48" t="s">
        <v>30</v>
      </c>
      <c r="AD3" s="48" t="s">
        <v>31</v>
      </c>
      <c r="AE3" s="48" t="s">
        <v>32</v>
      </c>
      <c r="AF3" s="48" t="s">
        <v>33</v>
      </c>
      <c r="AG3" s="48" t="s">
        <v>34</v>
      </c>
      <c r="AH3" s="48" t="s">
        <v>35</v>
      </c>
      <c r="AI3" s="48" t="s">
        <v>36</v>
      </c>
      <c r="AJ3" s="48" t="s">
        <v>37</v>
      </c>
      <c r="AK3" s="48" t="s">
        <v>38</v>
      </c>
      <c r="AL3" s="48" t="s">
        <v>39</v>
      </c>
      <c r="AM3" s="4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9">
        <v>43221</v>
      </c>
      <c r="B4"/>
      <c r="C4"/>
      <c r="D4" s="11">
        <v>1000</v>
      </c>
      <c r="E4" s="11">
        <v>866.65499999999997</v>
      </c>
      <c r="F4" s="11">
        <v>811.39300000000003</v>
      </c>
      <c r="G4" s="11">
        <v>707.69299999999998</v>
      </c>
      <c r="H4" s="16">
        <v>1256.0940000000001</v>
      </c>
      <c r="I4" s="16">
        <v>882.35299999999995</v>
      </c>
      <c r="J4" s="16">
        <v>1027.846</v>
      </c>
      <c r="K4" s="16">
        <v>1163.0119999999999</v>
      </c>
      <c r="L4" s="16">
        <v>1119.8579999999999</v>
      </c>
      <c r="M4" s="16">
        <v>804.35599999999999</v>
      </c>
      <c r="N4" s="16">
        <v>727.88800000000003</v>
      </c>
      <c r="O4" s="16">
        <v>934.95699999999999</v>
      </c>
      <c r="P4" s="16">
        <v>1226.5930000000001</v>
      </c>
      <c r="Q4" s="16">
        <v>1359.7080000000001</v>
      </c>
      <c r="R4" s="16">
        <v>1000</v>
      </c>
      <c r="S4" s="16">
        <v>1350.4490000000001</v>
      </c>
      <c r="T4" s="16">
        <v>1067.462</v>
      </c>
      <c r="U4" s="16">
        <v>1006.377</v>
      </c>
      <c r="V4" s="16">
        <v>870.19100000000003</v>
      </c>
      <c r="W4" s="16">
        <v>848.73699999999997</v>
      </c>
      <c r="X4" s="16">
        <v>975.28300000000002</v>
      </c>
      <c r="Y4" s="16">
        <v>1179.4269999999999</v>
      </c>
      <c r="Z4" s="16">
        <v>829.21199999999999</v>
      </c>
      <c r="AA4" s="16">
        <v>1218.5340000000001</v>
      </c>
      <c r="AB4" s="16">
        <v>845</v>
      </c>
      <c r="AC4" s="16">
        <v>1183.32</v>
      </c>
      <c r="AD4" s="16">
        <v>1115.9949999999999</v>
      </c>
      <c r="AE4" s="16">
        <v>1279.4190000000001</v>
      </c>
      <c r="AF4" s="16">
        <v>946.51400000000001</v>
      </c>
      <c r="AG4" s="16">
        <v>1002.106</v>
      </c>
      <c r="AH4" s="31">
        <v>778.78399999999999</v>
      </c>
      <c r="AI4" s="12">
        <v>900.24699999999996</v>
      </c>
      <c r="AJ4" s="12">
        <v>995.05799999999999</v>
      </c>
      <c r="AK4" s="12">
        <v>1150.1980000000001</v>
      </c>
      <c r="AL4" s="12">
        <v>942.51099999999997</v>
      </c>
      <c r="AM4" s="12">
        <v>1134.9929999999999</v>
      </c>
    </row>
    <row r="5" spans="1:54" ht="15" x14ac:dyDescent="0.25">
      <c r="A5" s="49">
        <v>43252</v>
      </c>
      <c r="B5"/>
      <c r="C5"/>
      <c r="D5" s="11">
        <v>1100</v>
      </c>
      <c r="E5" s="11">
        <v>1697.4739999999999</v>
      </c>
      <c r="F5" s="11">
        <v>982.79100000000005</v>
      </c>
      <c r="G5" s="11">
        <v>1576.7270000000001</v>
      </c>
      <c r="H5" s="16">
        <v>1210.9760000000001</v>
      </c>
      <c r="I5" s="16">
        <v>1181.3399999999999</v>
      </c>
      <c r="J5" s="16">
        <v>1201.692</v>
      </c>
      <c r="K5" s="16">
        <v>1019.44</v>
      </c>
      <c r="L5" s="16">
        <v>981.61599999999999</v>
      </c>
      <c r="M5" s="16">
        <v>765.65</v>
      </c>
      <c r="N5" s="16">
        <v>973.33500000000004</v>
      </c>
      <c r="O5" s="16">
        <v>1162.8399999999999</v>
      </c>
      <c r="P5" s="16">
        <v>1200.4770000000001</v>
      </c>
      <c r="Q5" s="16">
        <v>1099.999</v>
      </c>
      <c r="R5" s="16">
        <v>823.29399999999998</v>
      </c>
      <c r="S5" s="16">
        <v>1847.01</v>
      </c>
      <c r="T5" s="16">
        <v>887.995</v>
      </c>
      <c r="U5" s="16">
        <v>1278.0160000000001</v>
      </c>
      <c r="V5" s="16">
        <v>955.44</v>
      </c>
      <c r="W5" s="16">
        <v>1142.588</v>
      </c>
      <c r="X5" s="16">
        <v>1172.6210000000001</v>
      </c>
      <c r="Y5" s="16">
        <v>779.96500000000003</v>
      </c>
      <c r="Z5" s="16">
        <v>821.09500000000003</v>
      </c>
      <c r="AA5" s="16">
        <v>1117.223</v>
      </c>
      <c r="AB5" s="16">
        <v>815.75900000000001</v>
      </c>
      <c r="AC5" s="16">
        <v>1154.9570000000001</v>
      </c>
      <c r="AD5" s="16">
        <v>789.54600000000005</v>
      </c>
      <c r="AE5" s="16">
        <v>757.73</v>
      </c>
      <c r="AF5" s="16">
        <v>1004.569</v>
      </c>
      <c r="AG5" s="16">
        <v>993.71600000000001</v>
      </c>
      <c r="AH5" s="31">
        <v>1230.9069999999999</v>
      </c>
      <c r="AI5" s="12">
        <v>1231.432</v>
      </c>
      <c r="AJ5" s="12">
        <v>669.71100000000001</v>
      </c>
      <c r="AK5" s="12">
        <v>788.20399999999995</v>
      </c>
      <c r="AL5" s="12">
        <v>1253.23</v>
      </c>
      <c r="AM5" s="12">
        <v>2157.3789999999999</v>
      </c>
    </row>
    <row r="6" spans="1:54" ht="15" x14ac:dyDescent="0.25">
      <c r="A6" s="49">
        <v>43282</v>
      </c>
      <c r="B6"/>
      <c r="C6"/>
      <c r="D6" s="11">
        <v>518</v>
      </c>
      <c r="E6" s="11">
        <v>760.14400000000001</v>
      </c>
      <c r="F6" s="11">
        <v>703.78099999999995</v>
      </c>
      <c r="G6" s="11">
        <v>995.78</v>
      </c>
      <c r="H6" s="16">
        <v>596.65</v>
      </c>
      <c r="I6" s="16">
        <v>506.77800000000002</v>
      </c>
      <c r="J6" s="16">
        <v>518</v>
      </c>
      <c r="K6" s="16">
        <v>453.01900000000001</v>
      </c>
      <c r="L6" s="16">
        <v>353.96899999999999</v>
      </c>
      <c r="M6" s="16">
        <v>436.84399999999999</v>
      </c>
      <c r="N6" s="16">
        <v>592.09699999999998</v>
      </c>
      <c r="O6" s="16">
        <v>524.28200000000004</v>
      </c>
      <c r="P6" s="16">
        <v>607.44799999999998</v>
      </c>
      <c r="Q6" s="16">
        <v>495.63799999999998</v>
      </c>
      <c r="R6" s="16">
        <v>265.08300000000003</v>
      </c>
      <c r="S6" s="16">
        <v>1410.625</v>
      </c>
      <c r="T6" s="16">
        <v>429.95400000000001</v>
      </c>
      <c r="U6" s="16">
        <v>486.68799999999999</v>
      </c>
      <c r="V6" s="16">
        <v>799.66</v>
      </c>
      <c r="W6" s="16">
        <v>682.87199999999996</v>
      </c>
      <c r="X6" s="16">
        <v>352.03899999999999</v>
      </c>
      <c r="Y6" s="16">
        <v>297.77199999999999</v>
      </c>
      <c r="Z6" s="16">
        <v>271.07</v>
      </c>
      <c r="AA6" s="16">
        <v>350.58699999999999</v>
      </c>
      <c r="AB6" s="16">
        <v>566.54899999999998</v>
      </c>
      <c r="AC6" s="16">
        <v>624.43399999999997</v>
      </c>
      <c r="AD6" s="16">
        <v>240.637</v>
      </c>
      <c r="AE6" s="16">
        <v>308.25400000000002</v>
      </c>
      <c r="AF6" s="16">
        <v>614.35400000000004</v>
      </c>
      <c r="AG6" s="16">
        <v>680.024</v>
      </c>
      <c r="AH6" s="31">
        <v>639.86599999999999</v>
      </c>
      <c r="AI6" s="12">
        <v>927.45100000000002</v>
      </c>
      <c r="AJ6" s="12">
        <v>298.43799999999999</v>
      </c>
      <c r="AK6" s="12">
        <v>308.06700000000001</v>
      </c>
      <c r="AL6" s="12">
        <v>437.53100000000001</v>
      </c>
      <c r="AM6" s="12">
        <v>967.28899999999999</v>
      </c>
    </row>
    <row r="7" spans="1:54" ht="15" x14ac:dyDescent="0.25">
      <c r="A7" s="49">
        <v>43313</v>
      </c>
      <c r="B7"/>
      <c r="C7"/>
      <c r="D7" s="11">
        <v>250</v>
      </c>
      <c r="E7" s="11">
        <v>275.30200000000002</v>
      </c>
      <c r="F7" s="11">
        <v>379.90300000000002</v>
      </c>
      <c r="G7" s="11">
        <v>394.19400000000002</v>
      </c>
      <c r="H7" s="16">
        <v>366.84300000000002</v>
      </c>
      <c r="I7" s="16">
        <v>218.54300000000001</v>
      </c>
      <c r="J7" s="16">
        <v>203.16300000000001</v>
      </c>
      <c r="K7" s="16">
        <v>267.39699999999999</v>
      </c>
      <c r="L7" s="16">
        <v>202.40600000000001</v>
      </c>
      <c r="M7" s="16">
        <v>265.41699999999997</v>
      </c>
      <c r="N7" s="16">
        <v>233.85900000000001</v>
      </c>
      <c r="O7" s="16">
        <v>250</v>
      </c>
      <c r="P7" s="16">
        <v>281.61599999999999</v>
      </c>
      <c r="Q7" s="16">
        <v>289.30099999999999</v>
      </c>
      <c r="R7" s="16">
        <v>151.79599999999999</v>
      </c>
      <c r="S7" s="16">
        <v>423.53</v>
      </c>
      <c r="T7" s="16">
        <v>168.32900000000001</v>
      </c>
      <c r="U7" s="16">
        <v>363.95600000000002</v>
      </c>
      <c r="V7" s="16">
        <v>341.55700000000002</v>
      </c>
      <c r="W7" s="16">
        <v>384.23899999999998</v>
      </c>
      <c r="X7" s="16">
        <v>172.24100000000001</v>
      </c>
      <c r="Y7" s="16">
        <v>204.15</v>
      </c>
      <c r="Z7" s="16">
        <v>151.59</v>
      </c>
      <c r="AA7" s="16">
        <v>189.41399999999999</v>
      </c>
      <c r="AB7" s="16">
        <v>240.797</v>
      </c>
      <c r="AC7" s="16">
        <v>257.53300000000002</v>
      </c>
      <c r="AD7" s="16">
        <v>201.05799999999999</v>
      </c>
      <c r="AE7" s="16">
        <v>229.53299999999999</v>
      </c>
      <c r="AF7" s="16">
        <v>233.774</v>
      </c>
      <c r="AG7" s="16">
        <v>239.858</v>
      </c>
      <c r="AH7" s="31">
        <v>322.44600000000003</v>
      </c>
      <c r="AI7" s="12">
        <v>301.827</v>
      </c>
      <c r="AJ7" s="12">
        <v>174.91800000000001</v>
      </c>
      <c r="AK7" s="12">
        <v>264.358</v>
      </c>
      <c r="AL7" s="12">
        <v>243.08</v>
      </c>
      <c r="AM7" s="12">
        <v>318.03199999999998</v>
      </c>
    </row>
    <row r="8" spans="1:54" ht="15" x14ac:dyDescent="0.25">
      <c r="A8" s="49">
        <v>43344</v>
      </c>
      <c r="B8"/>
      <c r="C8"/>
      <c r="D8" s="11">
        <v>250</v>
      </c>
      <c r="E8" s="11">
        <v>256.54000000000002</v>
      </c>
      <c r="F8" s="11">
        <v>374.52499999999998</v>
      </c>
      <c r="G8" s="11">
        <v>255.411</v>
      </c>
      <c r="H8" s="16">
        <v>269.815</v>
      </c>
      <c r="I8" s="16">
        <v>253.88399999999999</v>
      </c>
      <c r="J8" s="16">
        <v>297.80099999999999</v>
      </c>
      <c r="K8" s="16">
        <v>221.84100000000001</v>
      </c>
      <c r="L8" s="16">
        <v>240.084</v>
      </c>
      <c r="M8" s="16">
        <v>177.803</v>
      </c>
      <c r="N8" s="16">
        <v>199.309</v>
      </c>
      <c r="O8" s="16">
        <v>286.36500000000001</v>
      </c>
      <c r="P8" s="16">
        <v>250</v>
      </c>
      <c r="Q8" s="16">
        <v>295.40600000000001</v>
      </c>
      <c r="R8" s="16">
        <v>199.28</v>
      </c>
      <c r="S8" s="16">
        <v>271.10599999999999</v>
      </c>
      <c r="T8" s="16">
        <v>205.286</v>
      </c>
      <c r="U8" s="16">
        <v>371.99400000000003</v>
      </c>
      <c r="V8" s="16">
        <v>237.33799999999999</v>
      </c>
      <c r="W8" s="16">
        <v>302.39800000000002</v>
      </c>
      <c r="X8" s="16">
        <v>205.30600000000001</v>
      </c>
      <c r="Y8" s="16">
        <v>170.387</v>
      </c>
      <c r="Z8" s="16">
        <v>258.31299999999999</v>
      </c>
      <c r="AA8" s="16">
        <v>331.16699999999997</v>
      </c>
      <c r="AB8" s="16">
        <v>252.178</v>
      </c>
      <c r="AC8" s="16">
        <v>204.95699999999999</v>
      </c>
      <c r="AD8" s="16">
        <v>217.20500000000001</v>
      </c>
      <c r="AE8" s="16">
        <v>244.43</v>
      </c>
      <c r="AF8" s="16">
        <v>218.239</v>
      </c>
      <c r="AG8" s="16">
        <v>178.34</v>
      </c>
      <c r="AH8" s="31">
        <v>204.08</v>
      </c>
      <c r="AI8" s="12">
        <v>239.571</v>
      </c>
      <c r="AJ8" s="12">
        <v>159.00200000000001</v>
      </c>
      <c r="AK8" s="12">
        <v>386.78</v>
      </c>
      <c r="AL8" s="12">
        <v>267.64</v>
      </c>
      <c r="AM8" s="12">
        <v>263.59800000000001</v>
      </c>
    </row>
    <row r="9" spans="1:54" ht="15" x14ac:dyDescent="0.25">
      <c r="A9" s="49">
        <v>43374</v>
      </c>
      <c r="B9"/>
      <c r="C9"/>
      <c r="D9" s="11">
        <v>379.89</v>
      </c>
      <c r="E9" s="11">
        <v>487.44900000000001</v>
      </c>
      <c r="F9" s="11">
        <v>571.36500000000001</v>
      </c>
      <c r="G9" s="11">
        <v>430.78300000000002</v>
      </c>
      <c r="H9" s="16">
        <v>483.286</v>
      </c>
      <c r="I9" s="16">
        <v>606.72799999999995</v>
      </c>
      <c r="J9" s="16">
        <v>591.73699999999997</v>
      </c>
      <c r="K9" s="16">
        <v>286.541</v>
      </c>
      <c r="L9" s="16">
        <v>300.57499999999999</v>
      </c>
      <c r="M9" s="16">
        <v>288.53500000000003</v>
      </c>
      <c r="N9" s="16">
        <v>379.47399999999999</v>
      </c>
      <c r="O9" s="16">
        <v>288.59300000000002</v>
      </c>
      <c r="P9" s="16">
        <v>277.67399999999998</v>
      </c>
      <c r="Q9" s="16">
        <v>375.31799999999998</v>
      </c>
      <c r="R9" s="16">
        <v>365.77100000000002</v>
      </c>
      <c r="S9" s="16">
        <v>417.48399999999998</v>
      </c>
      <c r="T9" s="16">
        <v>391.66500000000002</v>
      </c>
      <c r="U9" s="16">
        <v>656.22799999999995</v>
      </c>
      <c r="V9" s="16">
        <v>395.12400000000002</v>
      </c>
      <c r="W9" s="16">
        <v>298.19900000000001</v>
      </c>
      <c r="X9" s="16">
        <v>398.27199999999999</v>
      </c>
      <c r="Y9" s="16">
        <v>232.64699999999999</v>
      </c>
      <c r="Z9" s="16">
        <v>376.548</v>
      </c>
      <c r="AA9" s="16">
        <v>312.387</v>
      </c>
      <c r="AB9" s="16">
        <v>430.75400000000002</v>
      </c>
      <c r="AC9" s="16">
        <v>434.39800000000002</v>
      </c>
      <c r="AD9" s="16">
        <v>945.30700000000002</v>
      </c>
      <c r="AE9" s="16">
        <v>467.74599999999998</v>
      </c>
      <c r="AF9" s="16">
        <v>288.29199999999997</v>
      </c>
      <c r="AG9" s="16">
        <v>281.75799999999998</v>
      </c>
      <c r="AH9" s="31">
        <v>389.73500000000001</v>
      </c>
      <c r="AI9" s="12">
        <v>395.15300000000002</v>
      </c>
      <c r="AJ9" s="12">
        <v>237.131</v>
      </c>
      <c r="AK9" s="12">
        <v>571.53300000000002</v>
      </c>
      <c r="AL9" s="12">
        <v>540.45899999999995</v>
      </c>
      <c r="AM9" s="12">
        <v>328.99799999999999</v>
      </c>
    </row>
    <row r="10" spans="1:54" ht="15" x14ac:dyDescent="0.25">
      <c r="A10" s="49">
        <v>43405</v>
      </c>
      <c r="B10"/>
      <c r="C10"/>
      <c r="D10" s="11">
        <v>411.82</v>
      </c>
      <c r="E10" s="11">
        <v>477.17500000000001</v>
      </c>
      <c r="F10" s="11">
        <v>462.23399999999998</v>
      </c>
      <c r="G10" s="11">
        <v>417.04199999999997</v>
      </c>
      <c r="H10" s="16">
        <v>412.87900000000002</v>
      </c>
      <c r="I10" s="16">
        <v>502.63600000000002</v>
      </c>
      <c r="J10" s="16">
        <v>583.78800000000001</v>
      </c>
      <c r="K10" s="16">
        <v>476.279</v>
      </c>
      <c r="L10" s="16">
        <v>319.33800000000002</v>
      </c>
      <c r="M10" s="16">
        <v>296.30200000000002</v>
      </c>
      <c r="N10" s="16">
        <v>452.77</v>
      </c>
      <c r="O10" s="16">
        <v>394.45100000000002</v>
      </c>
      <c r="P10" s="16">
        <v>342.47800000000001</v>
      </c>
      <c r="Q10" s="16">
        <v>392.70100000000002</v>
      </c>
      <c r="R10" s="16">
        <v>403.80500000000001</v>
      </c>
      <c r="S10" s="16">
        <v>400.85599999999999</v>
      </c>
      <c r="T10" s="16">
        <v>421.67899999999997</v>
      </c>
      <c r="U10" s="16">
        <v>446.73200000000003</v>
      </c>
      <c r="V10" s="16">
        <v>497.94200000000001</v>
      </c>
      <c r="W10" s="16">
        <v>305.35599999999999</v>
      </c>
      <c r="X10" s="16">
        <v>375.97399999999999</v>
      </c>
      <c r="Y10" s="16">
        <v>314.22399999999999</v>
      </c>
      <c r="Z10" s="16">
        <v>366.36200000000002</v>
      </c>
      <c r="AA10" s="16">
        <v>345.76799999999997</v>
      </c>
      <c r="AB10" s="16">
        <v>579.44000000000005</v>
      </c>
      <c r="AC10" s="16">
        <v>421.64499999999998</v>
      </c>
      <c r="AD10" s="16">
        <v>522.85900000000004</v>
      </c>
      <c r="AE10" s="16">
        <v>438.75799999999998</v>
      </c>
      <c r="AF10" s="16">
        <v>331.25900000000001</v>
      </c>
      <c r="AG10" s="16">
        <v>357.95499999999998</v>
      </c>
      <c r="AH10" s="31">
        <v>411.255</v>
      </c>
      <c r="AI10" s="12">
        <v>411.43200000000002</v>
      </c>
      <c r="AJ10" s="12">
        <v>291.28300000000002</v>
      </c>
      <c r="AK10" s="12">
        <v>500.35500000000002</v>
      </c>
      <c r="AL10" s="12">
        <v>423.07900000000001</v>
      </c>
      <c r="AM10" s="12">
        <v>389.38400000000001</v>
      </c>
    </row>
    <row r="11" spans="1:54" ht="15" x14ac:dyDescent="0.25">
      <c r="A11" s="49">
        <v>43435</v>
      </c>
      <c r="B11"/>
      <c r="C11"/>
      <c r="D11" s="11">
        <v>362.53</v>
      </c>
      <c r="E11" s="11">
        <v>386.68400000000003</v>
      </c>
      <c r="F11" s="11">
        <v>406.58600000000001</v>
      </c>
      <c r="G11" s="11">
        <v>370.714</v>
      </c>
      <c r="H11" s="16">
        <v>382.935</v>
      </c>
      <c r="I11" s="16">
        <v>389.64600000000002</v>
      </c>
      <c r="J11" s="16">
        <v>432.26799999999997</v>
      </c>
      <c r="K11" s="16">
        <v>339.45699999999999</v>
      </c>
      <c r="L11" s="16">
        <v>301.77800000000002</v>
      </c>
      <c r="M11" s="16">
        <v>281.26499999999999</v>
      </c>
      <c r="N11" s="16">
        <v>364.88200000000001</v>
      </c>
      <c r="O11" s="16">
        <v>346.10899999999998</v>
      </c>
      <c r="P11" s="16">
        <v>315.69499999999999</v>
      </c>
      <c r="Q11" s="16">
        <v>315.48700000000002</v>
      </c>
      <c r="R11" s="16">
        <v>344.78699999999998</v>
      </c>
      <c r="S11" s="16">
        <v>403.71499999999997</v>
      </c>
      <c r="T11" s="16">
        <v>461.30200000000002</v>
      </c>
      <c r="U11" s="16">
        <v>360.43099999999998</v>
      </c>
      <c r="V11" s="16">
        <v>406.601</v>
      </c>
      <c r="W11" s="16">
        <v>298.75900000000001</v>
      </c>
      <c r="X11" s="16">
        <v>304.82100000000003</v>
      </c>
      <c r="Y11" s="16">
        <v>300.24200000000002</v>
      </c>
      <c r="Z11" s="16">
        <v>311.017</v>
      </c>
      <c r="AA11" s="16">
        <v>337.54199999999997</v>
      </c>
      <c r="AB11" s="16">
        <v>373.39800000000002</v>
      </c>
      <c r="AC11" s="16">
        <v>335.988</v>
      </c>
      <c r="AD11" s="16">
        <v>387.49799999999999</v>
      </c>
      <c r="AE11" s="16">
        <v>417.48399999999998</v>
      </c>
      <c r="AF11" s="16">
        <v>331.12400000000002</v>
      </c>
      <c r="AG11" s="16">
        <v>325.18200000000002</v>
      </c>
      <c r="AH11" s="31">
        <v>397.18299999999999</v>
      </c>
      <c r="AI11" s="12">
        <v>354.33</v>
      </c>
      <c r="AJ11" s="12">
        <v>287.97300000000001</v>
      </c>
      <c r="AK11" s="12">
        <v>376.50200000000001</v>
      </c>
      <c r="AL11" s="12">
        <v>357.41</v>
      </c>
      <c r="AM11" s="12">
        <v>366.11200000000002</v>
      </c>
    </row>
    <row r="12" spans="1:54" ht="15" x14ac:dyDescent="0.25">
      <c r="A12" s="49">
        <v>43466</v>
      </c>
      <c r="B12"/>
      <c r="C12"/>
      <c r="D12" s="11">
        <v>361.18</v>
      </c>
      <c r="E12" s="11">
        <v>365.44600000000003</v>
      </c>
      <c r="F12" s="11">
        <v>340.08499999999998</v>
      </c>
      <c r="G12" s="11">
        <v>336.28199999999998</v>
      </c>
      <c r="H12" s="16">
        <v>369.541</v>
      </c>
      <c r="I12" s="16">
        <v>318.77999999999997</v>
      </c>
      <c r="J12" s="16">
        <v>331.363</v>
      </c>
      <c r="K12" s="16">
        <v>297.00700000000001</v>
      </c>
      <c r="L12" s="16">
        <v>279.84899999999999</v>
      </c>
      <c r="M12" s="16">
        <v>268.803</v>
      </c>
      <c r="N12" s="16">
        <v>296.33800000000002</v>
      </c>
      <c r="O12" s="16">
        <v>302.98500000000001</v>
      </c>
      <c r="P12" s="16">
        <v>437.2</v>
      </c>
      <c r="Q12" s="16">
        <v>286.52199999999999</v>
      </c>
      <c r="R12" s="16">
        <v>323.57299999999998</v>
      </c>
      <c r="S12" s="16">
        <v>346.21899999999999</v>
      </c>
      <c r="T12" s="16">
        <v>400.685</v>
      </c>
      <c r="U12" s="16">
        <v>321.97699999999998</v>
      </c>
      <c r="V12" s="16">
        <v>316.91399999999999</v>
      </c>
      <c r="W12" s="16">
        <v>289.101</v>
      </c>
      <c r="X12" s="16">
        <v>291.90600000000001</v>
      </c>
      <c r="Y12" s="16">
        <v>265.55099999999999</v>
      </c>
      <c r="Z12" s="16">
        <v>273.40100000000001</v>
      </c>
      <c r="AA12" s="16">
        <v>302.50200000000001</v>
      </c>
      <c r="AB12" s="16">
        <v>574.08399999999995</v>
      </c>
      <c r="AC12" s="16">
        <v>311.74400000000003</v>
      </c>
      <c r="AD12" s="16">
        <v>330.99099999999999</v>
      </c>
      <c r="AE12" s="16">
        <v>341.72699999999998</v>
      </c>
      <c r="AF12" s="16">
        <v>324.57</v>
      </c>
      <c r="AG12" s="16">
        <v>302.14600000000002</v>
      </c>
      <c r="AH12" s="31">
        <v>359.76900000000001</v>
      </c>
      <c r="AI12" s="12">
        <v>322.64100000000002</v>
      </c>
      <c r="AJ12" s="12">
        <v>275.279</v>
      </c>
      <c r="AK12" s="12">
        <v>303.76100000000002</v>
      </c>
      <c r="AL12" s="12">
        <v>323.17599999999999</v>
      </c>
      <c r="AM12" s="12">
        <v>361.65699999999998</v>
      </c>
    </row>
    <row r="13" spans="1:54" ht="15" x14ac:dyDescent="0.25">
      <c r="A13" s="49">
        <v>43497</v>
      </c>
      <c r="B13"/>
      <c r="C13"/>
      <c r="D13" s="11">
        <v>392.99</v>
      </c>
      <c r="E13" s="11">
        <v>303.65699999999998</v>
      </c>
      <c r="F13" s="11">
        <v>313.42099999999999</v>
      </c>
      <c r="G13" s="11">
        <v>278.49799999999999</v>
      </c>
      <c r="H13" s="16">
        <v>290.029</v>
      </c>
      <c r="I13" s="16">
        <v>394.96499999999997</v>
      </c>
      <c r="J13" s="16">
        <v>350.66500000000002</v>
      </c>
      <c r="K13" s="16">
        <v>277.79399999999998</v>
      </c>
      <c r="L13" s="16">
        <v>270.97699999999998</v>
      </c>
      <c r="M13" s="16">
        <v>236.06800000000001</v>
      </c>
      <c r="N13" s="16">
        <v>269.61599999999999</v>
      </c>
      <c r="O13" s="16">
        <v>314.50299999999999</v>
      </c>
      <c r="P13" s="16">
        <v>516.21400000000006</v>
      </c>
      <c r="Q13" s="16">
        <v>260.91800000000001</v>
      </c>
      <c r="R13" s="16">
        <v>328.76900000000001</v>
      </c>
      <c r="S13" s="16">
        <v>329.42599999999999</v>
      </c>
      <c r="T13" s="16">
        <v>349.03199999999998</v>
      </c>
      <c r="U13" s="16">
        <v>316.00799999999998</v>
      </c>
      <c r="V13" s="16">
        <v>310.267</v>
      </c>
      <c r="W13" s="16">
        <v>303.18599999999998</v>
      </c>
      <c r="X13" s="16">
        <v>268.05599999999998</v>
      </c>
      <c r="Y13" s="16">
        <v>212.541</v>
      </c>
      <c r="Z13" s="16">
        <v>279.06400000000002</v>
      </c>
      <c r="AA13" s="16">
        <v>262.48099999999999</v>
      </c>
      <c r="AB13" s="16">
        <v>534.95399999999995</v>
      </c>
      <c r="AC13" s="16">
        <v>257.48700000000002</v>
      </c>
      <c r="AD13" s="16">
        <v>326.875</v>
      </c>
      <c r="AE13" s="16">
        <v>306.94799999999998</v>
      </c>
      <c r="AF13" s="16">
        <v>303.291</v>
      </c>
      <c r="AG13" s="16">
        <v>331.05599999999998</v>
      </c>
      <c r="AH13" s="31">
        <v>313</v>
      </c>
      <c r="AI13" s="12">
        <v>283.94299999999998</v>
      </c>
      <c r="AJ13" s="12">
        <v>254.565</v>
      </c>
      <c r="AK13" s="12">
        <v>279.64800000000002</v>
      </c>
      <c r="AL13" s="12">
        <v>378.18900000000002</v>
      </c>
      <c r="AM13" s="12">
        <v>289.43700000000001</v>
      </c>
    </row>
    <row r="14" spans="1:54" ht="15" x14ac:dyDescent="0.25">
      <c r="A14" s="49">
        <v>43525</v>
      </c>
      <c r="B14"/>
      <c r="C14"/>
      <c r="D14" s="11">
        <v>665.38</v>
      </c>
      <c r="E14" s="11">
        <v>546.89099999999996</v>
      </c>
      <c r="F14" s="11">
        <v>649.19000000000005</v>
      </c>
      <c r="G14" s="11">
        <v>344.154</v>
      </c>
      <c r="H14" s="16">
        <v>562.15899999999999</v>
      </c>
      <c r="I14" s="16">
        <v>1062.5350000000001</v>
      </c>
      <c r="J14" s="16">
        <v>564.02499999999998</v>
      </c>
      <c r="K14" s="16">
        <v>377.23099999999999</v>
      </c>
      <c r="L14" s="16">
        <v>592.60799999999995</v>
      </c>
      <c r="M14" s="16">
        <v>352.97199999999998</v>
      </c>
      <c r="N14" s="16">
        <v>414.00099999999998</v>
      </c>
      <c r="O14" s="16">
        <v>531.49900000000002</v>
      </c>
      <c r="P14" s="16">
        <v>622.125</v>
      </c>
      <c r="Q14" s="16">
        <v>462.05399999999997</v>
      </c>
      <c r="R14" s="16">
        <v>957.40599999999995</v>
      </c>
      <c r="S14" s="16">
        <v>503.43700000000001</v>
      </c>
      <c r="T14" s="16">
        <v>748.22400000000005</v>
      </c>
      <c r="U14" s="16">
        <v>407.13299999999998</v>
      </c>
      <c r="V14" s="16">
        <v>422.18200000000002</v>
      </c>
      <c r="W14" s="16">
        <v>414.67500000000001</v>
      </c>
      <c r="X14" s="16">
        <v>462.13499999999999</v>
      </c>
      <c r="Y14" s="16">
        <v>245.76499999999999</v>
      </c>
      <c r="Z14" s="16">
        <v>460.18</v>
      </c>
      <c r="AA14" s="16">
        <v>575.59</v>
      </c>
      <c r="AB14" s="16">
        <v>721.745</v>
      </c>
      <c r="AC14" s="16">
        <v>358.25799999999998</v>
      </c>
      <c r="AD14" s="16">
        <v>729.72799999999995</v>
      </c>
      <c r="AE14" s="16">
        <v>402.06700000000001</v>
      </c>
      <c r="AF14" s="16">
        <v>533.35699999999997</v>
      </c>
      <c r="AG14" s="16">
        <v>464.06299999999999</v>
      </c>
      <c r="AH14" s="31">
        <v>474.68</v>
      </c>
      <c r="AI14" s="12">
        <v>424.48500000000001</v>
      </c>
      <c r="AJ14" s="12">
        <v>338.02699999999999</v>
      </c>
      <c r="AK14" s="12">
        <v>436.77800000000002</v>
      </c>
      <c r="AL14" s="12">
        <v>574.49900000000002</v>
      </c>
      <c r="AM14" s="12">
        <v>416.803</v>
      </c>
    </row>
    <row r="15" spans="1:54" ht="15" x14ac:dyDescent="0.25">
      <c r="A15" s="49">
        <v>43556</v>
      </c>
      <c r="B15"/>
      <c r="C15"/>
      <c r="D15" s="11">
        <v>1055.51</v>
      </c>
      <c r="E15" s="11">
        <v>584.24400000000003</v>
      </c>
      <c r="F15" s="11">
        <v>629.37300000000005</v>
      </c>
      <c r="G15" s="11">
        <v>661.42200000000003</v>
      </c>
      <c r="H15" s="16">
        <v>1419.2159999999999</v>
      </c>
      <c r="I15" s="16">
        <v>2018.5</v>
      </c>
      <c r="J15" s="16">
        <v>848.36500000000001</v>
      </c>
      <c r="K15" s="16">
        <v>645.22199999999998</v>
      </c>
      <c r="L15" s="16">
        <v>1081.2180000000001</v>
      </c>
      <c r="M15" s="16">
        <v>633.73199999999997</v>
      </c>
      <c r="N15" s="16">
        <v>511.51400000000001</v>
      </c>
      <c r="O15" s="16">
        <v>908.68</v>
      </c>
      <c r="P15" s="16">
        <v>1436.3789999999999</v>
      </c>
      <c r="Q15" s="16">
        <v>681.60400000000004</v>
      </c>
      <c r="R15" s="16">
        <v>761.51400000000001</v>
      </c>
      <c r="S15" s="16">
        <v>814.62099999999998</v>
      </c>
      <c r="T15" s="16">
        <v>1316.06</v>
      </c>
      <c r="U15" s="16">
        <v>848.56100000000004</v>
      </c>
      <c r="V15" s="16">
        <v>504.947</v>
      </c>
      <c r="W15" s="16">
        <v>627.03</v>
      </c>
      <c r="X15" s="16">
        <v>722.59900000000005</v>
      </c>
      <c r="Y15" s="16">
        <v>429.74200000000002</v>
      </c>
      <c r="Z15" s="16">
        <v>577.98599999999999</v>
      </c>
      <c r="AA15" s="16">
        <v>1292.0540000000001</v>
      </c>
      <c r="AB15" s="16">
        <v>1295.4780000000001</v>
      </c>
      <c r="AC15" s="16">
        <v>913.048</v>
      </c>
      <c r="AD15" s="16">
        <v>969.45</v>
      </c>
      <c r="AE15" s="16">
        <v>715.68299999999999</v>
      </c>
      <c r="AF15" s="16">
        <v>677.82899999999995</v>
      </c>
      <c r="AG15" s="16">
        <v>657.06899999999996</v>
      </c>
      <c r="AH15" s="31">
        <v>1025.316</v>
      </c>
      <c r="AI15" s="12">
        <v>795.73</v>
      </c>
      <c r="AJ15" s="12">
        <v>370.63600000000002</v>
      </c>
      <c r="AK15" s="12">
        <v>595.51</v>
      </c>
      <c r="AL15" s="12">
        <v>557.54100000000005</v>
      </c>
      <c r="AM15" s="12">
        <v>492.315</v>
      </c>
    </row>
    <row r="16" spans="1:54" ht="15" x14ac:dyDescent="0.25">
      <c r="A16" s="49">
        <v>43586</v>
      </c>
      <c r="B16"/>
      <c r="C16"/>
      <c r="D16" s="11">
        <v>2342.9899999999998</v>
      </c>
      <c r="E16" s="11">
        <v>1839.1690000000001</v>
      </c>
      <c r="F16" s="11">
        <v>1931.4639999999999</v>
      </c>
      <c r="G16" s="11">
        <v>3489.5320000000002</v>
      </c>
      <c r="H16" s="16">
        <v>3504.741</v>
      </c>
      <c r="I16" s="16">
        <v>3180.4989999999998</v>
      </c>
      <c r="J16" s="16">
        <v>2413.54</v>
      </c>
      <c r="K16" s="16">
        <v>1097.3720000000001</v>
      </c>
      <c r="L16" s="16">
        <v>1379.768</v>
      </c>
      <c r="M16" s="16">
        <v>675.80899999999997</v>
      </c>
      <c r="N16" s="16">
        <v>1104.874</v>
      </c>
      <c r="O16" s="16">
        <v>1677.5450000000001</v>
      </c>
      <c r="P16" s="16">
        <v>3495.4589999999998</v>
      </c>
      <c r="Q16" s="16">
        <v>1603.521</v>
      </c>
      <c r="R16" s="16">
        <v>2146.163</v>
      </c>
      <c r="S16" s="16">
        <v>2618.3429999999998</v>
      </c>
      <c r="T16" s="16">
        <v>3692.5929999999998</v>
      </c>
      <c r="U16" s="16">
        <v>2225.3220000000001</v>
      </c>
      <c r="V16" s="16">
        <v>1672.9860000000001</v>
      </c>
      <c r="W16" s="16">
        <v>1632.2280000000001</v>
      </c>
      <c r="X16" s="16">
        <v>2099.6860000000001</v>
      </c>
      <c r="Y16" s="16">
        <v>178.74100000000001</v>
      </c>
      <c r="Z16" s="16">
        <v>1332.3130000000001</v>
      </c>
      <c r="AA16" s="16">
        <v>1573.923</v>
      </c>
      <c r="AB16" s="16">
        <v>2823.1610000000001</v>
      </c>
      <c r="AC16" s="16">
        <v>2098.38</v>
      </c>
      <c r="AD16" s="16">
        <v>1867.3779999999999</v>
      </c>
      <c r="AE16" s="16">
        <v>2089.21</v>
      </c>
      <c r="AF16" s="16">
        <v>2274.2829999999999</v>
      </c>
      <c r="AG16" s="16">
        <v>777.86599999999999</v>
      </c>
      <c r="AH16" s="31">
        <v>2148.2260000000001</v>
      </c>
      <c r="AI16" s="12">
        <v>906.99099999999999</v>
      </c>
      <c r="AJ16" s="12">
        <v>775.73099999999999</v>
      </c>
      <c r="AK16" s="12">
        <v>1682.3820000000001</v>
      </c>
      <c r="AL16" s="12">
        <v>1087.1130000000001</v>
      </c>
      <c r="AM16" s="12">
        <v>852.45</v>
      </c>
    </row>
    <row r="17" spans="1:39" ht="15" x14ac:dyDescent="0.25">
      <c r="A17" s="49">
        <v>43617</v>
      </c>
      <c r="B17"/>
      <c r="C17"/>
      <c r="D17" s="11">
        <v>2666.05</v>
      </c>
      <c r="E17" s="11">
        <v>3421.8119999999999</v>
      </c>
      <c r="F17" s="11">
        <v>5715.4780000000001</v>
      </c>
      <c r="G17" s="11">
        <v>5909.1980000000003</v>
      </c>
      <c r="H17" s="16">
        <v>3515.181</v>
      </c>
      <c r="I17" s="16">
        <v>4477.7700000000004</v>
      </c>
      <c r="J17" s="16">
        <v>1776.2950000000001</v>
      </c>
      <c r="K17" s="16">
        <v>1927.7950000000001</v>
      </c>
      <c r="L17" s="16">
        <v>1204.9000000000001</v>
      </c>
      <c r="M17" s="16">
        <v>1549.7629999999999</v>
      </c>
      <c r="N17" s="16">
        <v>2683.0729999999999</v>
      </c>
      <c r="O17" s="16">
        <v>1226.42</v>
      </c>
      <c r="P17" s="16">
        <v>4870.5280000000002</v>
      </c>
      <c r="Q17" s="16">
        <v>1490.7840000000001</v>
      </c>
      <c r="R17" s="16">
        <v>4937.393</v>
      </c>
      <c r="S17" s="16">
        <v>2828.2449999999999</v>
      </c>
      <c r="T17" s="16">
        <v>5029.1970000000001</v>
      </c>
      <c r="U17" s="16">
        <v>2456.2550000000001</v>
      </c>
      <c r="V17" s="16">
        <v>3331.8270000000002</v>
      </c>
      <c r="W17" s="16">
        <v>1399.675</v>
      </c>
      <c r="X17" s="16">
        <v>1579.5820000000001</v>
      </c>
      <c r="Y17" s="16">
        <v>324.50200000000001</v>
      </c>
      <c r="Z17" s="16">
        <v>2480.828</v>
      </c>
      <c r="AA17" s="16">
        <v>1038.126</v>
      </c>
      <c r="AB17" s="16">
        <v>3766.7860000000001</v>
      </c>
      <c r="AC17" s="16">
        <v>1994.154</v>
      </c>
      <c r="AD17" s="16">
        <v>1286.6179999999999</v>
      </c>
      <c r="AE17" s="16">
        <v>4067.009</v>
      </c>
      <c r="AF17" s="16">
        <v>2601.261</v>
      </c>
      <c r="AG17" s="16">
        <v>2503.1990000000001</v>
      </c>
      <c r="AH17" s="31">
        <v>5337.7790000000005</v>
      </c>
      <c r="AI17" s="12">
        <v>315.29899999999998</v>
      </c>
      <c r="AJ17" s="12">
        <v>1139.1320000000001</v>
      </c>
      <c r="AK17" s="12">
        <v>3260.4349999999999</v>
      </c>
      <c r="AL17" s="12">
        <v>2324.3670000000002</v>
      </c>
      <c r="AM17" s="12">
        <v>1218.7429999999999</v>
      </c>
    </row>
    <row r="18" spans="1:39" ht="15" x14ac:dyDescent="0.25">
      <c r="A18" s="49">
        <v>43647</v>
      </c>
      <c r="B18"/>
      <c r="C18"/>
      <c r="D18" s="11">
        <v>1090.8399999999999</v>
      </c>
      <c r="E18" s="11">
        <v>2224.5700000000002</v>
      </c>
      <c r="F18" s="11">
        <v>3427.748</v>
      </c>
      <c r="G18" s="11">
        <v>2501.2269999999999</v>
      </c>
      <c r="H18" s="16">
        <v>1069.4380000000001</v>
      </c>
      <c r="I18" s="16">
        <v>1784.1179999999999</v>
      </c>
      <c r="J18" s="16">
        <v>580.28700000000003</v>
      </c>
      <c r="K18" s="16">
        <v>623.20500000000004</v>
      </c>
      <c r="L18" s="16">
        <v>526.13499999999999</v>
      </c>
      <c r="M18" s="16">
        <v>728.19</v>
      </c>
      <c r="N18" s="16">
        <v>1118.884</v>
      </c>
      <c r="O18" s="16">
        <v>465.24299999999999</v>
      </c>
      <c r="P18" s="16">
        <v>2015.7619999999999</v>
      </c>
      <c r="Q18" s="16">
        <v>345.483</v>
      </c>
      <c r="R18" s="16">
        <v>4211.9859999999999</v>
      </c>
      <c r="S18" s="16">
        <v>1189.2080000000001</v>
      </c>
      <c r="T18" s="16">
        <v>1791.364</v>
      </c>
      <c r="U18" s="16">
        <v>1435.845</v>
      </c>
      <c r="V18" s="16">
        <v>1905.3209999999999</v>
      </c>
      <c r="W18" s="16">
        <v>319.14299999999997</v>
      </c>
      <c r="X18" s="16">
        <v>374.46</v>
      </c>
      <c r="Y18" s="16">
        <v>83.638000000000005</v>
      </c>
      <c r="Z18" s="16">
        <v>649.33199999999999</v>
      </c>
      <c r="AA18" s="16">
        <v>480.10899999999998</v>
      </c>
      <c r="AB18" s="16">
        <v>1618.441</v>
      </c>
      <c r="AC18" s="16">
        <v>508.44900000000001</v>
      </c>
      <c r="AD18" s="16">
        <v>406.37799999999999</v>
      </c>
      <c r="AE18" s="16">
        <v>2046.0909999999999</v>
      </c>
      <c r="AF18" s="16">
        <v>1494.566</v>
      </c>
      <c r="AG18" s="16">
        <v>899.56399999999996</v>
      </c>
      <c r="AH18" s="31">
        <v>3863.643</v>
      </c>
      <c r="AI18" s="12">
        <v>105.916</v>
      </c>
      <c r="AJ18" s="12">
        <v>309.685</v>
      </c>
      <c r="AK18" s="12">
        <v>1037.819</v>
      </c>
      <c r="AL18" s="12">
        <v>860.78</v>
      </c>
      <c r="AM18" s="12">
        <v>399.51</v>
      </c>
    </row>
    <row r="19" spans="1:39" ht="15" x14ac:dyDescent="0.25">
      <c r="A19" s="49">
        <v>43678</v>
      </c>
      <c r="B19"/>
      <c r="C19"/>
      <c r="D19" s="11">
        <v>499.88</v>
      </c>
      <c r="E19" s="11">
        <v>916.47199999999998</v>
      </c>
      <c r="F19" s="11">
        <v>1068.3040000000001</v>
      </c>
      <c r="G19" s="11">
        <v>987.23800000000006</v>
      </c>
      <c r="H19" s="16">
        <v>478.99900000000002</v>
      </c>
      <c r="I19" s="16">
        <v>589.77599999999995</v>
      </c>
      <c r="J19" s="16">
        <v>405.02699999999999</v>
      </c>
      <c r="K19" s="16">
        <v>318.88900000000001</v>
      </c>
      <c r="L19" s="16">
        <v>389.584</v>
      </c>
      <c r="M19" s="16">
        <v>321.08800000000002</v>
      </c>
      <c r="N19" s="16">
        <v>460.93799999999999</v>
      </c>
      <c r="O19" s="16">
        <v>339.27199999999999</v>
      </c>
      <c r="P19" s="16">
        <v>791.00900000000001</v>
      </c>
      <c r="Q19" s="16">
        <v>220.58</v>
      </c>
      <c r="R19" s="16">
        <v>1182.6120000000001</v>
      </c>
      <c r="S19" s="16">
        <v>406.726</v>
      </c>
      <c r="T19" s="16">
        <v>937.14200000000005</v>
      </c>
      <c r="U19" s="16">
        <v>588.95699999999999</v>
      </c>
      <c r="V19" s="16">
        <v>835.51900000000001</v>
      </c>
      <c r="W19" s="16">
        <v>207.19300000000001</v>
      </c>
      <c r="X19" s="16">
        <v>316.42500000000001</v>
      </c>
      <c r="Y19" s="16">
        <v>106.52200000000001</v>
      </c>
      <c r="Z19" s="16">
        <v>310.81400000000002</v>
      </c>
      <c r="AA19" s="16">
        <v>275.44099999999997</v>
      </c>
      <c r="AB19" s="16">
        <v>588.08000000000004</v>
      </c>
      <c r="AC19" s="16">
        <v>355.08699999999999</v>
      </c>
      <c r="AD19" s="16">
        <v>359.42899999999997</v>
      </c>
      <c r="AE19" s="16">
        <v>635.51</v>
      </c>
      <c r="AF19" s="16">
        <v>500.46699999999998</v>
      </c>
      <c r="AG19" s="16">
        <v>465.83100000000002</v>
      </c>
      <c r="AH19" s="31">
        <v>957.15599999999995</v>
      </c>
      <c r="AI19" s="12">
        <v>157.29599999999999</v>
      </c>
      <c r="AJ19" s="12">
        <v>327.899</v>
      </c>
      <c r="AK19" s="12">
        <v>493.976</v>
      </c>
      <c r="AL19" s="12">
        <v>363.47300000000001</v>
      </c>
      <c r="AM19" s="12">
        <v>241.983</v>
      </c>
    </row>
    <row r="20" spans="1:39" ht="15" x14ac:dyDescent="0.25">
      <c r="A20" s="49">
        <v>43709</v>
      </c>
      <c r="B20"/>
      <c r="C20"/>
      <c r="D20" s="11">
        <v>408.21</v>
      </c>
      <c r="E20" s="11">
        <v>750.64400000000001</v>
      </c>
      <c r="F20" s="11">
        <v>592.08699999999999</v>
      </c>
      <c r="G20" s="11">
        <v>644.79300000000001</v>
      </c>
      <c r="H20" s="16">
        <v>515.35199999999998</v>
      </c>
      <c r="I20" s="16">
        <v>625.577</v>
      </c>
      <c r="J20" s="16">
        <v>361.31799999999998</v>
      </c>
      <c r="K20" s="16">
        <v>369.89299999999997</v>
      </c>
      <c r="L20" s="16">
        <v>281.74799999999999</v>
      </c>
      <c r="M20" s="16">
        <v>276.70400000000001</v>
      </c>
      <c r="N20" s="16">
        <v>478.72699999999998</v>
      </c>
      <c r="O20" s="16">
        <v>364.43400000000003</v>
      </c>
      <c r="P20" s="16">
        <v>709.74599999999998</v>
      </c>
      <c r="Q20" s="16">
        <v>301.93599999999998</v>
      </c>
      <c r="R20" s="16">
        <v>610.03800000000001</v>
      </c>
      <c r="S20" s="16">
        <v>394.52100000000002</v>
      </c>
      <c r="T20" s="16">
        <v>816.28899999999999</v>
      </c>
      <c r="U20" s="16">
        <v>428.38499999999999</v>
      </c>
      <c r="V20" s="16">
        <v>575.59199999999998</v>
      </c>
      <c r="W20" s="16">
        <v>277.20100000000002</v>
      </c>
      <c r="X20" s="16">
        <v>270.57</v>
      </c>
      <c r="Y20" s="16">
        <v>273.72899999999998</v>
      </c>
      <c r="Z20" s="16">
        <v>500.72</v>
      </c>
      <c r="AA20" s="16">
        <v>360.75599999999997</v>
      </c>
      <c r="AB20" s="16">
        <v>445.93799999999999</v>
      </c>
      <c r="AC20" s="16">
        <v>364.75799999999998</v>
      </c>
      <c r="AD20" s="16">
        <v>377.82</v>
      </c>
      <c r="AE20" s="16">
        <v>485.822</v>
      </c>
      <c r="AF20" s="16">
        <v>338.09800000000001</v>
      </c>
      <c r="AG20" s="16">
        <v>313.20400000000001</v>
      </c>
      <c r="AH20" s="31">
        <v>589.60699999999997</v>
      </c>
      <c r="AI20" s="12">
        <v>171.345</v>
      </c>
      <c r="AJ20" s="12">
        <v>520.79600000000005</v>
      </c>
      <c r="AK20" s="12">
        <v>472.19200000000001</v>
      </c>
      <c r="AL20" s="12">
        <v>326.01100000000002</v>
      </c>
      <c r="AM20" s="12">
        <v>291.94</v>
      </c>
    </row>
    <row r="21" spans="1:39" ht="15" x14ac:dyDescent="0.25">
      <c r="A21" s="49">
        <v>43739</v>
      </c>
      <c r="B21"/>
      <c r="C21"/>
      <c r="D21" s="11">
        <v>512.25</v>
      </c>
      <c r="E21" s="11">
        <v>756.82</v>
      </c>
      <c r="F21" s="11">
        <v>663.87800000000004</v>
      </c>
      <c r="G21" s="11">
        <v>730.47400000000005</v>
      </c>
      <c r="H21" s="16">
        <v>813.03800000000001</v>
      </c>
      <c r="I21" s="16">
        <v>827.45699999999999</v>
      </c>
      <c r="J21" s="16">
        <v>336.74599999999998</v>
      </c>
      <c r="K21" s="16">
        <v>343.67</v>
      </c>
      <c r="L21" s="16">
        <v>332.68900000000002</v>
      </c>
      <c r="M21" s="16">
        <v>394.14499999999998</v>
      </c>
      <c r="N21" s="16">
        <v>348.84199999999998</v>
      </c>
      <c r="O21" s="16">
        <v>289.13900000000001</v>
      </c>
      <c r="P21" s="16">
        <v>619.22799999999995</v>
      </c>
      <c r="Q21" s="16">
        <v>383.27</v>
      </c>
      <c r="R21" s="16">
        <v>615.71100000000001</v>
      </c>
      <c r="S21" s="16">
        <v>511.03300000000002</v>
      </c>
      <c r="T21" s="16">
        <v>928.59</v>
      </c>
      <c r="U21" s="16">
        <v>497.65100000000001</v>
      </c>
      <c r="V21" s="16">
        <v>402.35199999999998</v>
      </c>
      <c r="W21" s="16">
        <v>402.07799999999997</v>
      </c>
      <c r="X21" s="16">
        <v>276.21300000000002</v>
      </c>
      <c r="Y21" s="16">
        <v>300.85000000000002</v>
      </c>
      <c r="Z21" s="16">
        <v>346.85</v>
      </c>
      <c r="AA21" s="16">
        <v>474.96300000000002</v>
      </c>
      <c r="AB21" s="16">
        <v>625.97299999999996</v>
      </c>
      <c r="AC21" s="16">
        <v>1054.77</v>
      </c>
      <c r="AD21" s="16">
        <v>520.13800000000003</v>
      </c>
      <c r="AE21" s="16">
        <v>446.07900000000001</v>
      </c>
      <c r="AF21" s="16">
        <v>369.82499999999999</v>
      </c>
      <c r="AG21" s="16">
        <v>434.68400000000003</v>
      </c>
      <c r="AH21" s="31">
        <v>624.13499999999999</v>
      </c>
      <c r="AI21" s="12">
        <v>203.21600000000001</v>
      </c>
      <c r="AJ21" s="12">
        <v>566.077</v>
      </c>
      <c r="AK21" s="12">
        <v>655.50300000000004</v>
      </c>
      <c r="AL21" s="12">
        <v>304.55099999999999</v>
      </c>
      <c r="AM21" s="12">
        <v>450.37299999999999</v>
      </c>
    </row>
    <row r="22" spans="1:39" ht="15" x14ac:dyDescent="0.25">
      <c r="A22" s="49">
        <v>43770</v>
      </c>
      <c r="B22"/>
      <c r="C22"/>
      <c r="D22" s="11">
        <v>472.92</v>
      </c>
      <c r="E22" s="11">
        <v>589.64300000000003</v>
      </c>
      <c r="F22" s="11">
        <v>608.75900000000001</v>
      </c>
      <c r="G22" s="11">
        <v>622.81200000000001</v>
      </c>
      <c r="H22" s="16">
        <v>647.55999999999995</v>
      </c>
      <c r="I22" s="16">
        <v>769.08</v>
      </c>
      <c r="J22" s="16">
        <v>532.36599999999999</v>
      </c>
      <c r="K22" s="16">
        <v>347.93900000000002</v>
      </c>
      <c r="L22" s="16">
        <v>332.875</v>
      </c>
      <c r="M22" s="16">
        <v>460.84100000000001</v>
      </c>
      <c r="N22" s="16">
        <v>447.303</v>
      </c>
      <c r="O22" s="16">
        <v>350.94900000000001</v>
      </c>
      <c r="P22" s="16">
        <v>605.48900000000003</v>
      </c>
      <c r="Q22" s="16">
        <v>425.64299999999997</v>
      </c>
      <c r="R22" s="16">
        <v>556.95899999999995</v>
      </c>
      <c r="S22" s="16">
        <v>519.31899999999996</v>
      </c>
      <c r="T22" s="16">
        <v>642.79999999999995</v>
      </c>
      <c r="U22" s="16">
        <v>601.36500000000001</v>
      </c>
      <c r="V22" s="16">
        <v>393.79300000000001</v>
      </c>
      <c r="W22" s="16">
        <v>386.69299999999998</v>
      </c>
      <c r="X22" s="16">
        <v>354.25799999999998</v>
      </c>
      <c r="Y22" s="16">
        <v>299.37799999999999</v>
      </c>
      <c r="Z22" s="16">
        <v>373.541</v>
      </c>
      <c r="AA22" s="16">
        <v>627.27099999999996</v>
      </c>
      <c r="AB22" s="16">
        <v>580.18600000000004</v>
      </c>
      <c r="AC22" s="16">
        <v>592.30999999999995</v>
      </c>
      <c r="AD22" s="16">
        <v>468.91500000000002</v>
      </c>
      <c r="AE22" s="16">
        <v>468.37799999999999</v>
      </c>
      <c r="AF22" s="16">
        <v>439.74099999999999</v>
      </c>
      <c r="AG22" s="16">
        <v>455.53</v>
      </c>
      <c r="AH22" s="31">
        <v>604.74</v>
      </c>
      <c r="AI22" s="12">
        <v>258.976</v>
      </c>
      <c r="AJ22" s="12">
        <v>487.34100000000001</v>
      </c>
      <c r="AK22" s="12">
        <v>495.78199999999998</v>
      </c>
      <c r="AL22" s="12">
        <v>364.37900000000002</v>
      </c>
      <c r="AM22" s="12">
        <v>443.053</v>
      </c>
    </row>
    <row r="23" spans="1:39" ht="15" x14ac:dyDescent="0.25">
      <c r="A23" s="49">
        <v>43800</v>
      </c>
      <c r="B23"/>
      <c r="C23"/>
      <c r="D23" s="11">
        <v>362.53</v>
      </c>
      <c r="E23" s="11">
        <v>518.47199999999998</v>
      </c>
      <c r="F23" s="11">
        <v>547.995</v>
      </c>
      <c r="G23" s="11">
        <v>566.25599999999997</v>
      </c>
      <c r="H23" s="16">
        <v>510.49900000000002</v>
      </c>
      <c r="I23" s="16">
        <v>579.08299999999997</v>
      </c>
      <c r="J23" s="16">
        <v>384.048</v>
      </c>
      <c r="K23" s="16">
        <v>328.72399999999999</v>
      </c>
      <c r="L23" s="16">
        <v>314.86700000000002</v>
      </c>
      <c r="M23" s="16">
        <v>365.51600000000002</v>
      </c>
      <c r="N23" s="16">
        <v>393.48700000000002</v>
      </c>
      <c r="O23" s="16">
        <v>323.06</v>
      </c>
      <c r="P23" s="16">
        <v>513.71400000000006</v>
      </c>
      <c r="Q23" s="16">
        <v>362.24799999999999</v>
      </c>
      <c r="R23" s="16">
        <v>551.47299999999996</v>
      </c>
      <c r="S23" s="16">
        <v>561.99900000000002</v>
      </c>
      <c r="T23" s="16">
        <v>532.34500000000003</v>
      </c>
      <c r="U23" s="16">
        <v>503.52600000000001</v>
      </c>
      <c r="V23" s="16">
        <v>381.93700000000001</v>
      </c>
      <c r="W23" s="16">
        <v>309.56799999999998</v>
      </c>
      <c r="X23" s="16">
        <v>340.202</v>
      </c>
      <c r="Y23" s="16">
        <v>247.494</v>
      </c>
      <c r="Z23" s="16">
        <v>363.78199999999998</v>
      </c>
      <c r="AA23" s="16">
        <v>409.28300000000002</v>
      </c>
      <c r="AB23" s="16">
        <v>476.07799999999997</v>
      </c>
      <c r="AC23" s="16">
        <v>440.78</v>
      </c>
      <c r="AD23" s="16">
        <v>443.08300000000003</v>
      </c>
      <c r="AE23" s="16">
        <v>468.40699999999998</v>
      </c>
      <c r="AF23" s="16">
        <v>399.74400000000003</v>
      </c>
      <c r="AG23" s="16">
        <v>438.30399999999997</v>
      </c>
      <c r="AH23" s="31">
        <v>531.68700000000001</v>
      </c>
      <c r="AI23" s="12">
        <v>258.66199999999998</v>
      </c>
      <c r="AJ23" s="12">
        <v>360.69200000000001</v>
      </c>
      <c r="AK23" s="12">
        <v>416.41300000000001</v>
      </c>
      <c r="AL23" s="12">
        <v>343.38400000000001</v>
      </c>
      <c r="AM23" s="12">
        <v>354.00099999999998</v>
      </c>
    </row>
    <row r="24" spans="1:39" ht="15" x14ac:dyDescent="0.25">
      <c r="A24" s="49">
        <v>43831</v>
      </c>
      <c r="B24"/>
      <c r="C24"/>
      <c r="D24" s="11">
        <v>361.18</v>
      </c>
      <c r="E24" s="11">
        <v>439.98099999999999</v>
      </c>
      <c r="F24" s="11">
        <v>494.43</v>
      </c>
      <c r="G24" s="11">
        <v>543.00599999999997</v>
      </c>
      <c r="H24" s="16">
        <v>425.798</v>
      </c>
      <c r="I24" s="16">
        <v>457.95100000000002</v>
      </c>
      <c r="J24" s="16">
        <v>334.52</v>
      </c>
      <c r="K24" s="16">
        <v>301.44</v>
      </c>
      <c r="L24" s="16">
        <v>296.76499999999999</v>
      </c>
      <c r="M24" s="16">
        <v>292.69600000000003</v>
      </c>
      <c r="N24" s="16">
        <v>343.52600000000001</v>
      </c>
      <c r="O24" s="16">
        <v>444.23200000000003</v>
      </c>
      <c r="P24" s="16">
        <v>465.185</v>
      </c>
      <c r="Q24" s="16">
        <v>340.553</v>
      </c>
      <c r="R24" s="16">
        <v>477.24400000000003</v>
      </c>
      <c r="S24" s="16">
        <v>480.77100000000002</v>
      </c>
      <c r="T24" s="16">
        <v>476.91800000000001</v>
      </c>
      <c r="U24" s="16">
        <v>397.98399999999998</v>
      </c>
      <c r="V24" s="16">
        <v>363.875</v>
      </c>
      <c r="W24" s="16">
        <v>295.66500000000002</v>
      </c>
      <c r="X24" s="16">
        <v>303.30200000000002</v>
      </c>
      <c r="Y24" s="16">
        <v>217.661</v>
      </c>
      <c r="Z24" s="16">
        <v>326.90899999999999</v>
      </c>
      <c r="AA24" s="16">
        <v>597.51099999999997</v>
      </c>
      <c r="AB24" s="16">
        <v>437.30900000000003</v>
      </c>
      <c r="AC24" s="16">
        <v>378.27300000000002</v>
      </c>
      <c r="AD24" s="16">
        <v>361.995</v>
      </c>
      <c r="AE24" s="16">
        <v>442.428</v>
      </c>
      <c r="AF24" s="16">
        <v>369.36799999999999</v>
      </c>
      <c r="AG24" s="16">
        <v>396.04700000000003</v>
      </c>
      <c r="AH24" s="31">
        <v>484.971</v>
      </c>
      <c r="AI24" s="12">
        <v>241.298</v>
      </c>
      <c r="AJ24" s="12">
        <v>290.07100000000003</v>
      </c>
      <c r="AK24" s="12">
        <v>372.39600000000002</v>
      </c>
      <c r="AL24" s="12">
        <v>338.33199999999999</v>
      </c>
      <c r="AM24" s="12">
        <v>335.553</v>
      </c>
    </row>
    <row r="25" spans="1:39" ht="15" x14ac:dyDescent="0.25">
      <c r="A25" s="49">
        <v>43862</v>
      </c>
      <c r="B25"/>
      <c r="C25"/>
      <c r="D25" s="11">
        <v>392.99</v>
      </c>
      <c r="E25" s="11">
        <v>410.45100000000002</v>
      </c>
      <c r="F25" s="11">
        <v>420.495</v>
      </c>
      <c r="G25" s="11">
        <v>441.18900000000002</v>
      </c>
      <c r="H25" s="16">
        <v>532.26900000000001</v>
      </c>
      <c r="I25" s="16">
        <v>481.76299999999998</v>
      </c>
      <c r="J25" s="16">
        <v>322.57799999999997</v>
      </c>
      <c r="K25" s="16">
        <v>299.35300000000001</v>
      </c>
      <c r="L25" s="16">
        <v>267.78699999999998</v>
      </c>
      <c r="M25" s="16">
        <v>279.73</v>
      </c>
      <c r="N25" s="16">
        <v>361.15</v>
      </c>
      <c r="O25" s="16">
        <v>540.51499999999999</v>
      </c>
      <c r="P25" s="16">
        <v>421.44600000000003</v>
      </c>
      <c r="Q25" s="16">
        <v>362.72899999999998</v>
      </c>
      <c r="R25" s="16">
        <v>463.00099999999998</v>
      </c>
      <c r="S25" s="16">
        <v>433.67899999999997</v>
      </c>
      <c r="T25" s="16">
        <v>458.64299999999997</v>
      </c>
      <c r="U25" s="16">
        <v>392.33199999999999</v>
      </c>
      <c r="V25" s="16">
        <v>381.09699999999998</v>
      </c>
      <c r="W25" s="16">
        <v>282.81</v>
      </c>
      <c r="X25" s="16">
        <v>252.81700000000001</v>
      </c>
      <c r="Y25" s="16">
        <v>245.46299999999999</v>
      </c>
      <c r="Z25" s="16">
        <v>297.57</v>
      </c>
      <c r="AA25" s="16">
        <v>591.62</v>
      </c>
      <c r="AB25" s="16">
        <v>372.62400000000002</v>
      </c>
      <c r="AC25" s="16">
        <v>382.44200000000001</v>
      </c>
      <c r="AD25" s="16">
        <v>340.18799999999999</v>
      </c>
      <c r="AE25" s="16">
        <v>422.91</v>
      </c>
      <c r="AF25" s="16">
        <v>398.61500000000001</v>
      </c>
      <c r="AG25" s="16">
        <v>357.75299999999999</v>
      </c>
      <c r="AH25" s="31">
        <v>428.82</v>
      </c>
      <c r="AI25" s="12">
        <v>251.887</v>
      </c>
      <c r="AJ25" s="12">
        <v>282.33800000000002</v>
      </c>
      <c r="AK25" s="12">
        <v>437.82499999999999</v>
      </c>
      <c r="AL25" s="12">
        <v>280.59800000000001</v>
      </c>
      <c r="AM25" s="12">
        <v>291.637</v>
      </c>
    </row>
    <row r="26" spans="1:39" ht="15" x14ac:dyDescent="0.25">
      <c r="A26" s="49">
        <v>43891</v>
      </c>
      <c r="B26"/>
      <c r="C26"/>
      <c r="D26" s="11">
        <v>665.38</v>
      </c>
      <c r="E26" s="11">
        <v>762.20799999999997</v>
      </c>
      <c r="F26" s="11">
        <v>498.84800000000001</v>
      </c>
      <c r="G26" s="11">
        <v>750.31200000000001</v>
      </c>
      <c r="H26" s="16">
        <v>1238.875</v>
      </c>
      <c r="I26" s="16">
        <v>705.21100000000001</v>
      </c>
      <c r="J26" s="16">
        <v>432.702</v>
      </c>
      <c r="K26" s="16">
        <v>625.17600000000004</v>
      </c>
      <c r="L26" s="16">
        <v>390.38799999999998</v>
      </c>
      <c r="M26" s="16">
        <v>423.75299999999999</v>
      </c>
      <c r="N26" s="16">
        <v>591.16</v>
      </c>
      <c r="O26" s="16">
        <v>659.71900000000005</v>
      </c>
      <c r="P26" s="16">
        <v>666.84100000000001</v>
      </c>
      <c r="Q26" s="16">
        <v>1011.69</v>
      </c>
      <c r="R26" s="16">
        <v>632.21400000000006</v>
      </c>
      <c r="S26" s="16">
        <v>840.279</v>
      </c>
      <c r="T26" s="16">
        <v>600.86800000000005</v>
      </c>
      <c r="U26" s="16">
        <v>522.77099999999996</v>
      </c>
      <c r="V26" s="16">
        <v>490.928</v>
      </c>
      <c r="W26" s="16">
        <v>470.84399999999999</v>
      </c>
      <c r="X26" s="16">
        <v>286.62</v>
      </c>
      <c r="Y26" s="16">
        <v>416.13900000000001</v>
      </c>
      <c r="Z26" s="16">
        <v>645.101</v>
      </c>
      <c r="AA26" s="16">
        <v>773.06100000000004</v>
      </c>
      <c r="AB26" s="16">
        <v>484.46899999999999</v>
      </c>
      <c r="AC26" s="16">
        <v>838.01199999999994</v>
      </c>
      <c r="AD26" s="16">
        <v>434.64600000000002</v>
      </c>
      <c r="AE26" s="16">
        <v>678.75099999999998</v>
      </c>
      <c r="AF26" s="16">
        <v>529.08299999999997</v>
      </c>
      <c r="AG26" s="16">
        <v>521.48299999999995</v>
      </c>
      <c r="AH26" s="31">
        <v>611.01700000000005</v>
      </c>
      <c r="AI26" s="12">
        <v>318.23500000000001</v>
      </c>
      <c r="AJ26" s="12">
        <v>431.19600000000003</v>
      </c>
      <c r="AK26" s="12">
        <v>640.81100000000004</v>
      </c>
      <c r="AL26" s="12">
        <v>402.16</v>
      </c>
      <c r="AM26" s="12">
        <v>526.31200000000001</v>
      </c>
    </row>
    <row r="27" spans="1:39" ht="15" x14ac:dyDescent="0.25">
      <c r="A27" s="49">
        <v>43922</v>
      </c>
      <c r="B27"/>
      <c r="C27"/>
      <c r="D27" s="11">
        <v>1055.51</v>
      </c>
      <c r="E27" s="11">
        <v>819.904</v>
      </c>
      <c r="F27" s="11">
        <v>918.40599999999995</v>
      </c>
      <c r="G27" s="11">
        <v>1804.94</v>
      </c>
      <c r="H27" s="16">
        <v>2332.1030000000001</v>
      </c>
      <c r="I27" s="16">
        <v>1141.4059999999999</v>
      </c>
      <c r="J27" s="16">
        <v>735.17899999999997</v>
      </c>
      <c r="K27" s="16">
        <v>1150.299</v>
      </c>
      <c r="L27" s="16">
        <v>700.56399999999996</v>
      </c>
      <c r="M27" s="16">
        <v>533.07500000000005</v>
      </c>
      <c r="N27" s="16">
        <v>1039.0409999999999</v>
      </c>
      <c r="O27" s="16">
        <v>1506.97</v>
      </c>
      <c r="P27" s="16">
        <v>988.76</v>
      </c>
      <c r="Q27" s="16">
        <v>814.24800000000005</v>
      </c>
      <c r="R27" s="16">
        <v>1043.711</v>
      </c>
      <c r="S27" s="16">
        <v>1441.057</v>
      </c>
      <c r="T27" s="16">
        <v>1123.039</v>
      </c>
      <c r="U27" s="16">
        <v>636.524</v>
      </c>
      <c r="V27" s="16">
        <v>772.68700000000001</v>
      </c>
      <c r="W27" s="16">
        <v>741.82100000000003</v>
      </c>
      <c r="X27" s="16">
        <v>489.01799999999997</v>
      </c>
      <c r="Y27" s="16">
        <v>537.02700000000004</v>
      </c>
      <c r="Z27" s="16">
        <v>1365.547</v>
      </c>
      <c r="AA27" s="16">
        <v>1382.896</v>
      </c>
      <c r="AB27" s="16">
        <v>1159.5139999999999</v>
      </c>
      <c r="AC27" s="16">
        <v>1049.748</v>
      </c>
      <c r="AD27" s="16">
        <v>790.57500000000005</v>
      </c>
      <c r="AE27" s="16">
        <v>857.36099999999999</v>
      </c>
      <c r="AF27" s="16">
        <v>786.90899999999999</v>
      </c>
      <c r="AG27" s="16">
        <v>1149.4490000000001</v>
      </c>
      <c r="AH27" s="31">
        <v>1081.0519999999999</v>
      </c>
      <c r="AI27" s="12">
        <v>348.464</v>
      </c>
      <c r="AJ27" s="12">
        <v>640.16499999999996</v>
      </c>
      <c r="AK27" s="12">
        <v>637.74599999999998</v>
      </c>
      <c r="AL27" s="12">
        <v>502.774</v>
      </c>
      <c r="AM27" s="12">
        <v>572.452</v>
      </c>
    </row>
    <row r="28" spans="1:39" ht="15" x14ac:dyDescent="0.25">
      <c r="A28" s="49">
        <v>43952</v>
      </c>
      <c r="B28"/>
      <c r="C28"/>
      <c r="D28" s="11">
        <v>2342.9899999999998</v>
      </c>
      <c r="E28" s="11">
        <v>2361.424</v>
      </c>
      <c r="F28" s="11">
        <v>4327.3739999999998</v>
      </c>
      <c r="G28" s="11">
        <v>4164.66</v>
      </c>
      <c r="H28" s="16">
        <v>3572.049</v>
      </c>
      <c r="I28" s="16">
        <v>2846.1370000000002</v>
      </c>
      <c r="J28" s="16">
        <v>1252.088</v>
      </c>
      <c r="K28" s="16">
        <v>1452.616</v>
      </c>
      <c r="L28" s="16">
        <v>776.63599999999997</v>
      </c>
      <c r="M28" s="16">
        <v>1243.059</v>
      </c>
      <c r="N28" s="16">
        <v>1945.7149999999999</v>
      </c>
      <c r="O28" s="16">
        <v>3558.1370000000002</v>
      </c>
      <c r="P28" s="16">
        <v>2043.1479999999999</v>
      </c>
      <c r="Q28" s="16">
        <v>2352.529</v>
      </c>
      <c r="R28" s="16">
        <v>3100.1439999999998</v>
      </c>
      <c r="S28" s="16">
        <v>4021.8009999999999</v>
      </c>
      <c r="T28" s="16">
        <v>2764.5529999999999</v>
      </c>
      <c r="U28" s="16">
        <v>2034.126</v>
      </c>
      <c r="V28" s="16">
        <v>1915.385</v>
      </c>
      <c r="W28" s="16">
        <v>2172.777</v>
      </c>
      <c r="X28" s="16">
        <v>249.441</v>
      </c>
      <c r="Y28" s="16">
        <v>1338.5909999999999</v>
      </c>
      <c r="Z28" s="16">
        <v>1726.0239999999999</v>
      </c>
      <c r="AA28" s="16">
        <v>2952.7869999999998</v>
      </c>
      <c r="AB28" s="16">
        <v>2496.7420000000002</v>
      </c>
      <c r="AC28" s="16">
        <v>2069.0830000000001</v>
      </c>
      <c r="AD28" s="16">
        <v>2281.5770000000002</v>
      </c>
      <c r="AE28" s="16">
        <v>2669.11</v>
      </c>
      <c r="AF28" s="16">
        <v>980.72199999999998</v>
      </c>
      <c r="AG28" s="16">
        <v>2388.0340000000001</v>
      </c>
      <c r="AH28" s="31">
        <v>1193.1759999999999</v>
      </c>
      <c r="AI28" s="12">
        <v>729.91499999999996</v>
      </c>
      <c r="AJ28" s="12">
        <v>1813.5889999999999</v>
      </c>
      <c r="AK28" s="12">
        <v>1316.1759999999999</v>
      </c>
      <c r="AL28" s="12">
        <v>855.13400000000001</v>
      </c>
      <c r="AM28" s="12">
        <v>1889.9179999999999</v>
      </c>
    </row>
    <row r="29" spans="1:39" ht="15" x14ac:dyDescent="0.25">
      <c r="A29" s="49">
        <v>43983</v>
      </c>
      <c r="B29"/>
      <c r="C29"/>
      <c r="D29" s="11">
        <v>2666.05</v>
      </c>
      <c r="E29" s="11">
        <v>6309.9690000000001</v>
      </c>
      <c r="F29" s="11">
        <v>6283.8850000000002</v>
      </c>
      <c r="G29" s="11">
        <v>3777.3580000000002</v>
      </c>
      <c r="H29" s="16">
        <v>4639.7160000000003</v>
      </c>
      <c r="I29" s="16">
        <v>1913.9860000000001</v>
      </c>
      <c r="J29" s="16">
        <v>1971.9839999999999</v>
      </c>
      <c r="K29" s="16">
        <v>1242.318</v>
      </c>
      <c r="L29" s="16">
        <v>1601.5119999999999</v>
      </c>
      <c r="M29" s="16">
        <v>2716.8310000000001</v>
      </c>
      <c r="N29" s="16">
        <v>1278.673</v>
      </c>
      <c r="O29" s="16">
        <v>4863.5249999999996</v>
      </c>
      <c r="P29" s="16">
        <v>1696.076</v>
      </c>
      <c r="Q29" s="16">
        <v>5156.6419999999998</v>
      </c>
      <c r="R29" s="16">
        <v>3022.498</v>
      </c>
      <c r="S29" s="16">
        <v>5261.1030000000001</v>
      </c>
      <c r="T29" s="16">
        <v>2733.01</v>
      </c>
      <c r="U29" s="16">
        <v>3547.252</v>
      </c>
      <c r="V29" s="16">
        <v>1466.9849999999999</v>
      </c>
      <c r="W29" s="16">
        <v>1605.6559999999999</v>
      </c>
      <c r="X29" s="16">
        <v>344.923</v>
      </c>
      <c r="Y29" s="16">
        <v>2318.2150000000001</v>
      </c>
      <c r="Z29" s="16">
        <v>1079.8040000000001</v>
      </c>
      <c r="AA29" s="16">
        <v>3831.9720000000002</v>
      </c>
      <c r="AB29" s="16">
        <v>2056.4540000000002</v>
      </c>
      <c r="AC29" s="16">
        <v>1339.394</v>
      </c>
      <c r="AD29" s="16">
        <v>4174.0339999999997</v>
      </c>
      <c r="AE29" s="16">
        <v>2804.7139999999999</v>
      </c>
      <c r="AF29" s="16">
        <v>2693.8110000000001</v>
      </c>
      <c r="AG29" s="16">
        <v>5581.9880000000003</v>
      </c>
      <c r="AH29" s="31">
        <v>405.53300000000002</v>
      </c>
      <c r="AI29" s="12">
        <v>1089.4179999999999</v>
      </c>
      <c r="AJ29" s="12">
        <v>3211.5880000000002</v>
      </c>
      <c r="AK29" s="12">
        <v>2440.944</v>
      </c>
      <c r="AL29" s="12">
        <v>1156.606</v>
      </c>
      <c r="AM29" s="12">
        <v>3373.1559999999999</v>
      </c>
    </row>
    <row r="30" spans="1:39" ht="15" x14ac:dyDescent="0.25">
      <c r="A30" s="49">
        <v>44013</v>
      </c>
      <c r="B30"/>
      <c r="C30"/>
      <c r="D30" s="11">
        <v>1090.8399999999999</v>
      </c>
      <c r="E30" s="11">
        <v>3392.19</v>
      </c>
      <c r="F30" s="11">
        <v>2495.6309999999999</v>
      </c>
      <c r="G30" s="11">
        <v>1153.9269999999999</v>
      </c>
      <c r="H30" s="16">
        <v>1758.0540000000001</v>
      </c>
      <c r="I30" s="16">
        <v>617.33500000000004</v>
      </c>
      <c r="J30" s="16">
        <v>608.04</v>
      </c>
      <c r="K30" s="16">
        <v>538.89300000000003</v>
      </c>
      <c r="L30" s="16">
        <v>715.84400000000005</v>
      </c>
      <c r="M30" s="16">
        <v>1078.193</v>
      </c>
      <c r="N30" s="16">
        <v>477.72199999999998</v>
      </c>
      <c r="O30" s="16">
        <v>2017.271</v>
      </c>
      <c r="P30" s="16">
        <v>407.51</v>
      </c>
      <c r="Q30" s="16">
        <v>4133.6319999999996</v>
      </c>
      <c r="R30" s="16">
        <v>1202.5719999999999</v>
      </c>
      <c r="S30" s="16">
        <v>1846.6949999999999</v>
      </c>
      <c r="T30" s="16">
        <v>1508.567</v>
      </c>
      <c r="U30" s="16">
        <v>1885.4939999999999</v>
      </c>
      <c r="V30" s="16">
        <v>335.27499999999998</v>
      </c>
      <c r="W30" s="16">
        <v>380.79399999999998</v>
      </c>
      <c r="X30" s="16">
        <v>83.3</v>
      </c>
      <c r="Y30" s="16">
        <v>589.27099999999996</v>
      </c>
      <c r="Z30" s="16">
        <v>484.84699999999998</v>
      </c>
      <c r="AA30" s="16">
        <v>1630.7280000000001</v>
      </c>
      <c r="AB30" s="16">
        <v>551.76800000000003</v>
      </c>
      <c r="AC30" s="16">
        <v>406.46100000000001</v>
      </c>
      <c r="AD30" s="16">
        <v>1958.0129999999999</v>
      </c>
      <c r="AE30" s="16">
        <v>1572.3489999999999</v>
      </c>
      <c r="AF30" s="16">
        <v>908.74699999999996</v>
      </c>
      <c r="AG30" s="16">
        <v>3773.5749999999998</v>
      </c>
      <c r="AH30" s="31">
        <v>167.714</v>
      </c>
      <c r="AI30" s="12">
        <v>295.72199999999998</v>
      </c>
      <c r="AJ30" s="12">
        <v>1000.4160000000001</v>
      </c>
      <c r="AK30" s="12">
        <v>852.47299999999996</v>
      </c>
      <c r="AL30" s="12">
        <v>382.77699999999999</v>
      </c>
      <c r="AM30" s="12">
        <v>2135.6840000000002</v>
      </c>
    </row>
    <row r="31" spans="1:39" ht="15" x14ac:dyDescent="0.25">
      <c r="A31" s="49">
        <v>44044</v>
      </c>
      <c r="B31"/>
      <c r="C31"/>
      <c r="D31" s="11">
        <v>499.88</v>
      </c>
      <c r="E31" s="11">
        <v>1076.9069999999999</v>
      </c>
      <c r="F31" s="11">
        <v>1030.9059999999999</v>
      </c>
      <c r="G31" s="11">
        <v>535.71799999999996</v>
      </c>
      <c r="H31" s="16">
        <v>614.57000000000005</v>
      </c>
      <c r="I31" s="16">
        <v>453.71899999999999</v>
      </c>
      <c r="J31" s="16">
        <v>335.19499999999999</v>
      </c>
      <c r="K31" s="16">
        <v>401.77100000000002</v>
      </c>
      <c r="L31" s="16">
        <v>329.31200000000001</v>
      </c>
      <c r="M31" s="16">
        <v>452.46899999999999</v>
      </c>
      <c r="N31" s="16">
        <v>355.38900000000001</v>
      </c>
      <c r="O31" s="16">
        <v>794.077</v>
      </c>
      <c r="P31" s="16">
        <v>288.71100000000001</v>
      </c>
      <c r="Q31" s="16">
        <v>1151.261</v>
      </c>
      <c r="R31" s="16">
        <v>454.77199999999999</v>
      </c>
      <c r="S31" s="16">
        <v>964.52300000000002</v>
      </c>
      <c r="T31" s="16">
        <v>622.84900000000005</v>
      </c>
      <c r="U31" s="16">
        <v>853.38300000000004</v>
      </c>
      <c r="V31" s="16">
        <v>237.78200000000001</v>
      </c>
      <c r="W31" s="16">
        <v>321.02</v>
      </c>
      <c r="X31" s="16">
        <v>114.029</v>
      </c>
      <c r="Y31" s="16">
        <v>292.38600000000002</v>
      </c>
      <c r="Z31" s="16">
        <v>281.29700000000003</v>
      </c>
      <c r="AA31" s="16">
        <v>598.524</v>
      </c>
      <c r="AB31" s="16">
        <v>414.11900000000003</v>
      </c>
      <c r="AC31" s="16">
        <v>375.86700000000002</v>
      </c>
      <c r="AD31" s="16">
        <v>626.38499999999999</v>
      </c>
      <c r="AE31" s="16">
        <v>546.40800000000002</v>
      </c>
      <c r="AF31" s="16">
        <v>491.52100000000002</v>
      </c>
      <c r="AG31" s="16">
        <v>940.20299999999997</v>
      </c>
      <c r="AH31" s="31">
        <v>212.96199999999999</v>
      </c>
      <c r="AI31" s="12">
        <v>320.53699999999998</v>
      </c>
      <c r="AJ31" s="12">
        <v>487.69400000000002</v>
      </c>
      <c r="AK31" s="12">
        <v>396.55700000000002</v>
      </c>
      <c r="AL31" s="12">
        <v>232.053</v>
      </c>
      <c r="AM31" s="12">
        <v>898.25699999999995</v>
      </c>
    </row>
    <row r="32" spans="1:39" ht="15" x14ac:dyDescent="0.25">
      <c r="A32" s="49">
        <v>44075</v>
      </c>
      <c r="B32"/>
      <c r="C32"/>
      <c r="D32" s="11">
        <v>408.21</v>
      </c>
      <c r="E32" s="11">
        <v>608.85799999999995</v>
      </c>
      <c r="F32" s="11">
        <v>675.58199999999999</v>
      </c>
      <c r="G32" s="11">
        <v>566.43899999999996</v>
      </c>
      <c r="H32" s="16">
        <v>666.49400000000003</v>
      </c>
      <c r="I32" s="16">
        <v>391.79599999999999</v>
      </c>
      <c r="J32" s="16">
        <v>389.28300000000002</v>
      </c>
      <c r="K32" s="16">
        <v>291.27100000000002</v>
      </c>
      <c r="L32" s="16">
        <v>288.84300000000002</v>
      </c>
      <c r="M32" s="16">
        <v>478.56299999999999</v>
      </c>
      <c r="N32" s="16">
        <v>366.488</v>
      </c>
      <c r="O32" s="16">
        <v>714.40599999999995</v>
      </c>
      <c r="P32" s="16">
        <v>371.35199999999998</v>
      </c>
      <c r="Q32" s="16">
        <v>599.31899999999996</v>
      </c>
      <c r="R32" s="16">
        <v>443.565</v>
      </c>
      <c r="S32" s="16">
        <v>840.94899999999996</v>
      </c>
      <c r="T32" s="16">
        <v>476.935</v>
      </c>
      <c r="U32" s="16">
        <v>598.76300000000003</v>
      </c>
      <c r="V32" s="16">
        <v>309.85000000000002</v>
      </c>
      <c r="W32" s="16">
        <v>273.06700000000001</v>
      </c>
      <c r="X32" s="16">
        <v>291.25900000000001</v>
      </c>
      <c r="Y32" s="16">
        <v>484.63799999999998</v>
      </c>
      <c r="Z32" s="16">
        <v>376.67500000000001</v>
      </c>
      <c r="AA32" s="16">
        <v>453.68299999999999</v>
      </c>
      <c r="AB32" s="16">
        <v>424.76400000000001</v>
      </c>
      <c r="AC32" s="16">
        <v>399.92</v>
      </c>
      <c r="AD32" s="16">
        <v>489.38200000000001</v>
      </c>
      <c r="AE32" s="16">
        <v>384.40899999999999</v>
      </c>
      <c r="AF32" s="16">
        <v>334.03199999999998</v>
      </c>
      <c r="AG32" s="16">
        <v>601.65599999999995</v>
      </c>
      <c r="AH32" s="31">
        <v>225.667</v>
      </c>
      <c r="AI32" s="12">
        <v>513.22799999999995</v>
      </c>
      <c r="AJ32" s="12">
        <v>476.06200000000001</v>
      </c>
      <c r="AK32" s="12">
        <v>316.13099999999997</v>
      </c>
      <c r="AL32" s="12">
        <v>282.27</v>
      </c>
      <c r="AM32" s="12">
        <v>747.21500000000003</v>
      </c>
    </row>
    <row r="33" spans="1:39" ht="15" x14ac:dyDescent="0.25">
      <c r="A33" s="49">
        <v>44105</v>
      </c>
      <c r="B33" s="13"/>
      <c r="C33" s="13"/>
      <c r="D33" s="11">
        <v>512.25</v>
      </c>
      <c r="E33" s="11">
        <v>688.17</v>
      </c>
      <c r="F33" s="11">
        <v>772.84500000000003</v>
      </c>
      <c r="G33" s="11">
        <v>869.25099999999998</v>
      </c>
      <c r="H33" s="16">
        <v>854.32100000000003</v>
      </c>
      <c r="I33" s="16">
        <v>376.798</v>
      </c>
      <c r="J33" s="16">
        <v>353.05099999999999</v>
      </c>
      <c r="K33" s="16">
        <v>342.51</v>
      </c>
      <c r="L33" s="16">
        <v>406.41800000000001</v>
      </c>
      <c r="M33" s="16">
        <v>346.803</v>
      </c>
      <c r="N33" s="16">
        <v>300.55900000000003</v>
      </c>
      <c r="O33" s="16">
        <v>622.93200000000002</v>
      </c>
      <c r="P33" s="16">
        <v>464.55500000000001</v>
      </c>
      <c r="Q33" s="16">
        <v>617.41399999999999</v>
      </c>
      <c r="R33" s="16">
        <v>554.19799999999998</v>
      </c>
      <c r="S33" s="16">
        <v>951.58699999999999</v>
      </c>
      <c r="T33" s="16">
        <v>572.91899999999998</v>
      </c>
      <c r="U33" s="16">
        <v>422.00099999999998</v>
      </c>
      <c r="V33" s="16">
        <v>432.40899999999999</v>
      </c>
      <c r="W33" s="16">
        <v>278.60899999999998</v>
      </c>
      <c r="X33" s="16">
        <v>319.58199999999999</v>
      </c>
      <c r="Y33" s="16">
        <v>326.95999999999998</v>
      </c>
      <c r="Z33" s="16">
        <v>487.54500000000002</v>
      </c>
      <c r="AA33" s="16">
        <v>635.00099999999998</v>
      </c>
      <c r="AB33" s="16">
        <v>1124.107</v>
      </c>
      <c r="AC33" s="16">
        <v>532.40599999999995</v>
      </c>
      <c r="AD33" s="16">
        <v>449.69400000000002</v>
      </c>
      <c r="AE33" s="16">
        <v>411.78800000000001</v>
      </c>
      <c r="AF33" s="16">
        <v>458.47</v>
      </c>
      <c r="AG33" s="16">
        <v>651.25900000000001</v>
      </c>
      <c r="AH33" s="31">
        <v>262.24400000000003</v>
      </c>
      <c r="AI33" s="12">
        <v>558.80899999999997</v>
      </c>
      <c r="AJ33" s="12">
        <v>649.69299999999998</v>
      </c>
      <c r="AK33" s="12">
        <v>324.42099999999999</v>
      </c>
      <c r="AL33" s="12">
        <v>445.26499999999999</v>
      </c>
      <c r="AM33" s="12">
        <v>740.97500000000002</v>
      </c>
    </row>
    <row r="34" spans="1:39" ht="15" x14ac:dyDescent="0.25">
      <c r="A34" s="49">
        <v>44136</v>
      </c>
      <c r="B34"/>
      <c r="C34"/>
      <c r="D34" s="11">
        <v>472.92</v>
      </c>
      <c r="E34" s="11">
        <v>629.17700000000002</v>
      </c>
      <c r="F34" s="11">
        <v>662.93299999999999</v>
      </c>
      <c r="G34" s="11">
        <v>693.98299999999995</v>
      </c>
      <c r="H34" s="16">
        <v>795.35</v>
      </c>
      <c r="I34" s="16">
        <v>572.77099999999996</v>
      </c>
      <c r="J34" s="16">
        <v>359.84699999999998</v>
      </c>
      <c r="K34" s="16">
        <v>341.98700000000002</v>
      </c>
      <c r="L34" s="16">
        <v>466.45</v>
      </c>
      <c r="M34" s="16">
        <v>445.83</v>
      </c>
      <c r="N34" s="16">
        <v>361.90499999999997</v>
      </c>
      <c r="O34" s="16">
        <v>608.74</v>
      </c>
      <c r="P34" s="16">
        <v>492.25299999999999</v>
      </c>
      <c r="Q34" s="16">
        <v>557.12199999999996</v>
      </c>
      <c r="R34" s="16">
        <v>566.77099999999996</v>
      </c>
      <c r="S34" s="16">
        <v>660.73099999999999</v>
      </c>
      <c r="T34" s="16">
        <v>639.77300000000002</v>
      </c>
      <c r="U34" s="16">
        <v>417.49599999999998</v>
      </c>
      <c r="V34" s="16">
        <v>407.86599999999999</v>
      </c>
      <c r="W34" s="16">
        <v>356.00099999999998</v>
      </c>
      <c r="X34" s="16">
        <v>311.51600000000002</v>
      </c>
      <c r="Y34" s="16">
        <v>359.43400000000003</v>
      </c>
      <c r="Z34" s="16">
        <v>631.99800000000005</v>
      </c>
      <c r="AA34" s="16">
        <v>587.37</v>
      </c>
      <c r="AB34" s="16">
        <v>629.17399999999998</v>
      </c>
      <c r="AC34" s="16">
        <v>475.81299999999999</v>
      </c>
      <c r="AD34" s="16">
        <v>475.63900000000001</v>
      </c>
      <c r="AE34" s="16">
        <v>476.226</v>
      </c>
      <c r="AF34" s="16">
        <v>476.11799999999999</v>
      </c>
      <c r="AG34" s="16">
        <v>613.82100000000003</v>
      </c>
      <c r="AH34" s="31">
        <v>318.04700000000003</v>
      </c>
      <c r="AI34" s="12">
        <v>480.01400000000001</v>
      </c>
      <c r="AJ34" s="12">
        <v>486.77300000000002</v>
      </c>
      <c r="AK34" s="12">
        <v>378.93400000000003</v>
      </c>
      <c r="AL34" s="12">
        <v>429.99900000000002</v>
      </c>
      <c r="AM34" s="12">
        <v>579.35500000000002</v>
      </c>
    </row>
    <row r="35" spans="1:39" ht="15" x14ac:dyDescent="0.25">
      <c r="A35" s="49">
        <v>44166</v>
      </c>
      <c r="B35"/>
      <c r="C35"/>
      <c r="D35" s="11">
        <v>362.53</v>
      </c>
      <c r="E35" s="11">
        <v>569.86699999999996</v>
      </c>
      <c r="F35" s="11">
        <v>606.20699999999999</v>
      </c>
      <c r="G35" s="11">
        <v>553.37199999999996</v>
      </c>
      <c r="H35" s="16">
        <v>598.48</v>
      </c>
      <c r="I35" s="16">
        <v>421.358</v>
      </c>
      <c r="J35" s="16">
        <v>341.00900000000001</v>
      </c>
      <c r="K35" s="16">
        <v>323.84100000000001</v>
      </c>
      <c r="L35" s="16">
        <v>369.87799999999999</v>
      </c>
      <c r="M35" s="16">
        <v>389.46100000000001</v>
      </c>
      <c r="N35" s="16">
        <v>333.90199999999999</v>
      </c>
      <c r="O35" s="16">
        <v>516.65599999999995</v>
      </c>
      <c r="P35" s="16">
        <v>424.48</v>
      </c>
      <c r="Q35" s="16">
        <v>550.26300000000003</v>
      </c>
      <c r="R35" s="16">
        <v>597.19799999999998</v>
      </c>
      <c r="S35" s="16">
        <v>548.97</v>
      </c>
      <c r="T35" s="16">
        <v>550.24400000000003</v>
      </c>
      <c r="U35" s="16">
        <v>405.54399999999998</v>
      </c>
      <c r="V35" s="16">
        <v>331.93299999999999</v>
      </c>
      <c r="W35" s="16">
        <v>341.28100000000001</v>
      </c>
      <c r="X35" s="16">
        <v>262.37900000000002</v>
      </c>
      <c r="Y35" s="16">
        <v>349.34300000000002</v>
      </c>
      <c r="Z35" s="16">
        <v>411.24400000000003</v>
      </c>
      <c r="AA35" s="16">
        <v>482.16899999999998</v>
      </c>
      <c r="AB35" s="16">
        <v>476.49200000000002</v>
      </c>
      <c r="AC35" s="16">
        <v>454.20800000000003</v>
      </c>
      <c r="AD35" s="16">
        <v>467.89299999999997</v>
      </c>
      <c r="AE35" s="16">
        <v>433.62200000000001</v>
      </c>
      <c r="AF35" s="16">
        <v>460.47300000000001</v>
      </c>
      <c r="AG35" s="16">
        <v>545.56700000000001</v>
      </c>
      <c r="AH35" s="31">
        <v>315.59199999999998</v>
      </c>
      <c r="AI35" s="12">
        <v>353.12700000000001</v>
      </c>
      <c r="AJ35" s="12">
        <v>413.65499999999997</v>
      </c>
      <c r="AK35" s="12">
        <v>357.22</v>
      </c>
      <c r="AL35" s="12">
        <v>343.57799999999997</v>
      </c>
      <c r="AM35" s="12">
        <v>511.71899999999999</v>
      </c>
    </row>
    <row r="36" spans="1:39" ht="15" x14ac:dyDescent="0.25">
      <c r="A36" s="49">
        <v>44197</v>
      </c>
      <c r="B36" s="12"/>
      <c r="C36" s="12"/>
      <c r="D36" s="15">
        <v>361.18</v>
      </c>
      <c r="E36" s="16">
        <v>511.61799999999999</v>
      </c>
      <c r="F36" s="16">
        <v>574.23599999999999</v>
      </c>
      <c r="G36" s="16">
        <v>466.00200000000001</v>
      </c>
      <c r="H36" s="16">
        <v>481.30700000000002</v>
      </c>
      <c r="I36" s="16">
        <v>367.92099999999999</v>
      </c>
      <c r="J36" s="16">
        <v>313.49299999999999</v>
      </c>
      <c r="K36" s="16">
        <v>305.72699999999998</v>
      </c>
      <c r="L36" s="16">
        <v>298.81400000000002</v>
      </c>
      <c r="M36" s="16">
        <v>342.80399999999997</v>
      </c>
      <c r="N36" s="16">
        <v>456.92700000000002</v>
      </c>
      <c r="O36" s="16">
        <v>467.97399999999999</v>
      </c>
      <c r="P36" s="16">
        <v>398.94299999999998</v>
      </c>
      <c r="Q36" s="16">
        <v>477.57400000000001</v>
      </c>
      <c r="R36" s="16">
        <v>518.91</v>
      </c>
      <c r="S36" s="16">
        <v>492.202</v>
      </c>
      <c r="T36" s="16">
        <v>440.37799999999999</v>
      </c>
      <c r="U36" s="16">
        <v>388.97699999999998</v>
      </c>
      <c r="V36" s="16">
        <v>317.65100000000001</v>
      </c>
      <c r="W36" s="16">
        <v>304.38200000000001</v>
      </c>
      <c r="X36" s="16">
        <v>232.078</v>
      </c>
      <c r="Y36" s="16">
        <v>311.45499999999998</v>
      </c>
      <c r="Z36" s="16">
        <v>614.83199999999999</v>
      </c>
      <c r="AA36" s="16">
        <v>443.04599999999999</v>
      </c>
      <c r="AB36" s="16">
        <v>412.52100000000002</v>
      </c>
      <c r="AC36" s="16">
        <v>373.798</v>
      </c>
      <c r="AD36" s="16">
        <v>448.322</v>
      </c>
      <c r="AE36" s="31">
        <v>400.69200000000001</v>
      </c>
      <c r="AF36" s="16">
        <v>409.73200000000003</v>
      </c>
      <c r="AG36" s="16">
        <v>497.95400000000001</v>
      </c>
      <c r="AH36" s="16">
        <v>301.36799999999999</v>
      </c>
      <c r="AI36" s="12">
        <v>283.26299999999998</v>
      </c>
      <c r="AJ36" s="12">
        <v>370.83499999999998</v>
      </c>
      <c r="AK36" s="12">
        <v>348.70100000000002</v>
      </c>
      <c r="AL36" s="12">
        <v>327.495</v>
      </c>
      <c r="AM36" s="12">
        <v>436.96699999999998</v>
      </c>
    </row>
    <row r="37" spans="1:39" ht="15" x14ac:dyDescent="0.25">
      <c r="A37" s="49">
        <v>44228</v>
      </c>
      <c r="B37" s="15"/>
      <c r="C37" s="15"/>
      <c r="D37" s="15">
        <v>392.99</v>
      </c>
      <c r="E37" s="16">
        <v>422.67</v>
      </c>
      <c r="F37" s="16">
        <v>455.50599999999997</v>
      </c>
      <c r="G37" s="16">
        <v>534.28499999999997</v>
      </c>
      <c r="H37" s="16">
        <v>486.49099999999999</v>
      </c>
      <c r="I37" s="16">
        <v>338.82900000000001</v>
      </c>
      <c r="J37" s="16">
        <v>300.45800000000003</v>
      </c>
      <c r="K37" s="16">
        <v>265.99700000000001</v>
      </c>
      <c r="L37" s="16">
        <v>276.69799999999998</v>
      </c>
      <c r="M37" s="16">
        <v>348.24200000000002</v>
      </c>
      <c r="N37" s="16">
        <v>536.91600000000005</v>
      </c>
      <c r="O37" s="16">
        <v>410.10300000000001</v>
      </c>
      <c r="P37" s="16">
        <v>401.61500000000001</v>
      </c>
      <c r="Q37" s="16">
        <v>449.89</v>
      </c>
      <c r="R37" s="16">
        <v>446.77100000000002</v>
      </c>
      <c r="S37" s="16">
        <v>455.56599999999997</v>
      </c>
      <c r="T37" s="16">
        <v>415.59899999999999</v>
      </c>
      <c r="U37" s="16">
        <v>386.66199999999998</v>
      </c>
      <c r="V37" s="16">
        <v>291.34199999999998</v>
      </c>
      <c r="W37" s="16">
        <v>245.375</v>
      </c>
      <c r="X37" s="16">
        <v>250.39500000000001</v>
      </c>
      <c r="Y37" s="16">
        <v>276.98599999999999</v>
      </c>
      <c r="Z37" s="16">
        <v>571.399</v>
      </c>
      <c r="AA37" s="16">
        <v>365.25200000000001</v>
      </c>
      <c r="AB37" s="16">
        <v>402.42599999999999</v>
      </c>
      <c r="AC37" s="16">
        <v>339.42</v>
      </c>
      <c r="AD37" s="16">
        <v>409.52100000000002</v>
      </c>
      <c r="AE37" s="31">
        <v>411.95100000000002</v>
      </c>
      <c r="AF37" s="16">
        <v>362.08100000000002</v>
      </c>
      <c r="AG37" s="16">
        <v>425.52800000000002</v>
      </c>
      <c r="AH37" s="16">
        <v>277.43599999999998</v>
      </c>
      <c r="AI37" s="12">
        <v>265.005</v>
      </c>
      <c r="AJ37" s="12">
        <v>423.74099999999999</v>
      </c>
      <c r="AK37" s="12">
        <v>279.226</v>
      </c>
      <c r="AL37" s="12">
        <v>273.49099999999999</v>
      </c>
      <c r="AM37" s="12">
        <v>392.43700000000001</v>
      </c>
    </row>
    <row r="38" spans="1:39" ht="15" x14ac:dyDescent="0.25">
      <c r="A38" s="49">
        <v>44256</v>
      </c>
      <c r="B38" s="15"/>
      <c r="C38" s="15"/>
      <c r="D38" s="15">
        <v>665.38</v>
      </c>
      <c r="E38" s="16">
        <v>518.95899999999995</v>
      </c>
      <c r="F38" s="16">
        <v>788.05899999999997</v>
      </c>
      <c r="G38" s="16">
        <v>1272.797</v>
      </c>
      <c r="H38" s="16">
        <v>729.82</v>
      </c>
      <c r="I38" s="16">
        <v>462.34899999999999</v>
      </c>
      <c r="J38" s="16">
        <v>642.08900000000006</v>
      </c>
      <c r="K38" s="16">
        <v>389.53100000000001</v>
      </c>
      <c r="L38" s="16">
        <v>430.22300000000001</v>
      </c>
      <c r="M38" s="16">
        <v>589.54399999999998</v>
      </c>
      <c r="N38" s="16">
        <v>671.84100000000001</v>
      </c>
      <c r="O38" s="16">
        <v>659.52</v>
      </c>
      <c r="P38" s="16">
        <v>1085.32</v>
      </c>
      <c r="Q38" s="16">
        <v>633.74300000000005</v>
      </c>
      <c r="R38" s="16">
        <v>886.92200000000003</v>
      </c>
      <c r="S38" s="16">
        <v>586.81799999999998</v>
      </c>
      <c r="T38" s="16">
        <v>566.21100000000001</v>
      </c>
      <c r="U38" s="16">
        <v>512.68399999999997</v>
      </c>
      <c r="V38" s="16">
        <v>491.90699999999998</v>
      </c>
      <c r="W38" s="16">
        <v>283.55500000000001</v>
      </c>
      <c r="X38" s="16">
        <v>431.233</v>
      </c>
      <c r="Y38" s="16">
        <v>628.97699999999998</v>
      </c>
      <c r="Z38" s="16">
        <v>775.995</v>
      </c>
      <c r="AA38" s="16">
        <v>480.61</v>
      </c>
      <c r="AB38" s="16">
        <v>879.83900000000006</v>
      </c>
      <c r="AC38" s="16">
        <v>444.20600000000002</v>
      </c>
      <c r="AD38" s="16">
        <v>683.226</v>
      </c>
      <c r="AE38" s="31">
        <v>553.745</v>
      </c>
      <c r="AF38" s="16">
        <v>539.23400000000004</v>
      </c>
      <c r="AG38" s="16">
        <v>626.36699999999996</v>
      </c>
      <c r="AH38" s="16">
        <v>364.80799999999999</v>
      </c>
      <c r="AI38" s="12">
        <v>423.05500000000001</v>
      </c>
      <c r="AJ38" s="12">
        <v>638.69799999999998</v>
      </c>
      <c r="AK38" s="12">
        <v>412.005</v>
      </c>
      <c r="AL38" s="12">
        <v>516.55200000000002</v>
      </c>
      <c r="AM38" s="12">
        <v>755.12599999999998</v>
      </c>
    </row>
    <row r="39" spans="1:39" ht="15" x14ac:dyDescent="0.25">
      <c r="A39" s="49">
        <v>44287</v>
      </c>
      <c r="B39" s="15"/>
      <c r="C39" s="15"/>
      <c r="D39" s="15">
        <v>1055.51</v>
      </c>
      <c r="E39" s="16">
        <v>943.30200000000002</v>
      </c>
      <c r="F39" s="16">
        <v>1856.027</v>
      </c>
      <c r="G39" s="16">
        <v>2349.902</v>
      </c>
      <c r="H39" s="16">
        <v>1172.3920000000001</v>
      </c>
      <c r="I39" s="16">
        <v>776.41499999999996</v>
      </c>
      <c r="J39" s="16">
        <v>1172.855</v>
      </c>
      <c r="K39" s="16">
        <v>692.52</v>
      </c>
      <c r="L39" s="16">
        <v>541.99900000000002</v>
      </c>
      <c r="M39" s="16">
        <v>1040.2439999999999</v>
      </c>
      <c r="N39" s="16">
        <v>1521.7929999999999</v>
      </c>
      <c r="O39" s="16">
        <v>953.65499999999997</v>
      </c>
      <c r="P39" s="16">
        <v>876.17499999999995</v>
      </c>
      <c r="Q39" s="16">
        <v>1043.3240000000001</v>
      </c>
      <c r="R39" s="16">
        <v>1492.9670000000001</v>
      </c>
      <c r="S39" s="16">
        <v>1109.809</v>
      </c>
      <c r="T39" s="16">
        <v>683.11500000000001</v>
      </c>
      <c r="U39" s="16">
        <v>802.07799999999997</v>
      </c>
      <c r="V39" s="16">
        <v>770.81500000000005</v>
      </c>
      <c r="W39" s="16">
        <v>481.63600000000002</v>
      </c>
      <c r="X39" s="16">
        <v>553.78200000000004</v>
      </c>
      <c r="Y39" s="16">
        <v>1347.296</v>
      </c>
      <c r="Z39" s="16">
        <v>1391.076</v>
      </c>
      <c r="AA39" s="16">
        <v>1124.17</v>
      </c>
      <c r="AB39" s="16">
        <v>1087.971</v>
      </c>
      <c r="AC39" s="16">
        <v>802.61900000000003</v>
      </c>
      <c r="AD39" s="16">
        <v>863.37800000000004</v>
      </c>
      <c r="AE39" s="31">
        <v>803.08900000000006</v>
      </c>
      <c r="AF39" s="16">
        <v>1174.0319999999999</v>
      </c>
      <c r="AG39" s="16">
        <v>1094.394</v>
      </c>
      <c r="AH39" s="16">
        <v>401.63299999999998</v>
      </c>
      <c r="AI39" s="12">
        <v>598.25</v>
      </c>
      <c r="AJ39" s="12">
        <v>636.28499999999997</v>
      </c>
      <c r="AK39" s="12">
        <v>517.90800000000002</v>
      </c>
      <c r="AL39" s="12">
        <v>561.48400000000004</v>
      </c>
      <c r="AM39" s="12">
        <v>803.36</v>
      </c>
    </row>
    <row r="40" spans="1:39" ht="15" x14ac:dyDescent="0.25">
      <c r="A40" s="49">
        <v>44317</v>
      </c>
      <c r="B40" s="15"/>
      <c r="C40" s="15"/>
      <c r="D40" s="15">
        <v>2342.9899999999998</v>
      </c>
      <c r="E40" s="16">
        <v>4365.723</v>
      </c>
      <c r="F40" s="16">
        <v>4221.058</v>
      </c>
      <c r="G40" s="16">
        <v>3556.07</v>
      </c>
      <c r="H40" s="16">
        <v>2874.0709999999999</v>
      </c>
      <c r="I40" s="16">
        <v>1293.934</v>
      </c>
      <c r="J40" s="16">
        <v>1496.1</v>
      </c>
      <c r="K40" s="16">
        <v>756.125</v>
      </c>
      <c r="L40" s="16">
        <v>1255.07</v>
      </c>
      <c r="M40" s="16">
        <v>1948.355</v>
      </c>
      <c r="N40" s="16">
        <v>3587.7979999999998</v>
      </c>
      <c r="O40" s="16">
        <v>2011.011</v>
      </c>
      <c r="P40" s="16">
        <v>2442.5369999999998</v>
      </c>
      <c r="Q40" s="16">
        <v>3095.4090000000001</v>
      </c>
      <c r="R40" s="16">
        <v>4094.7060000000001</v>
      </c>
      <c r="S40" s="16">
        <v>2727.3159999999998</v>
      </c>
      <c r="T40" s="16">
        <v>2091.4929999999999</v>
      </c>
      <c r="U40" s="16">
        <v>1940.752</v>
      </c>
      <c r="V40" s="16">
        <v>2213.4569999999999</v>
      </c>
      <c r="W40" s="16">
        <v>238.80500000000001</v>
      </c>
      <c r="X40" s="16">
        <v>1361.5050000000001</v>
      </c>
      <c r="Y40" s="16">
        <v>1708.8679999999999</v>
      </c>
      <c r="Z40" s="16">
        <v>2966.0909999999999</v>
      </c>
      <c r="AA40" s="16">
        <v>2413.5</v>
      </c>
      <c r="AB40" s="16">
        <v>2116.944</v>
      </c>
      <c r="AC40" s="16">
        <v>2302.0030000000002</v>
      </c>
      <c r="AD40" s="16">
        <v>2669.6370000000002</v>
      </c>
      <c r="AE40" s="31">
        <v>968.32799999999997</v>
      </c>
      <c r="AF40" s="16">
        <v>2421.694</v>
      </c>
      <c r="AG40" s="16">
        <v>1199.78</v>
      </c>
      <c r="AH40" s="16">
        <v>799.69299999999998</v>
      </c>
      <c r="AI40" s="12">
        <v>1707.6279999999999</v>
      </c>
      <c r="AJ40" s="12">
        <v>1311.058</v>
      </c>
      <c r="AK40" s="12">
        <v>867.74199999999996</v>
      </c>
      <c r="AL40" s="12">
        <v>1871.905</v>
      </c>
      <c r="AM40" s="12">
        <v>2321.9989999999998</v>
      </c>
    </row>
    <row r="41" spans="1:39" ht="15" x14ac:dyDescent="0.25">
      <c r="A41" s="49">
        <v>44348</v>
      </c>
      <c r="B41" s="15"/>
      <c r="C41" s="15"/>
      <c r="D41" s="15">
        <v>2666.05</v>
      </c>
      <c r="E41" s="16">
        <v>6303.6239999999998</v>
      </c>
      <c r="F41" s="16">
        <v>3796.81</v>
      </c>
      <c r="G41" s="16">
        <v>4676.058</v>
      </c>
      <c r="H41" s="16">
        <v>1922.491</v>
      </c>
      <c r="I41" s="16">
        <v>1995.92</v>
      </c>
      <c r="J41" s="16">
        <v>1255.414</v>
      </c>
      <c r="K41" s="16">
        <v>1601.6379999999999</v>
      </c>
      <c r="L41" s="16">
        <v>2730.8879999999999</v>
      </c>
      <c r="M41" s="16">
        <v>1275.769</v>
      </c>
      <c r="N41" s="16">
        <v>4886.7579999999998</v>
      </c>
      <c r="O41" s="16">
        <v>1726.9770000000001</v>
      </c>
      <c r="P41" s="16">
        <v>5233.5219999999999</v>
      </c>
      <c r="Q41" s="16">
        <v>3015.1289999999999</v>
      </c>
      <c r="R41" s="16">
        <v>5293.0789999999997</v>
      </c>
      <c r="S41" s="16">
        <v>2759.7469999999998</v>
      </c>
      <c r="T41" s="16">
        <v>3588.627</v>
      </c>
      <c r="U41" s="16">
        <v>1476.9090000000001</v>
      </c>
      <c r="V41" s="16">
        <v>1621.3050000000001</v>
      </c>
      <c r="W41" s="16">
        <v>348.73899999999998</v>
      </c>
      <c r="X41" s="16">
        <v>2330.0419999999999</v>
      </c>
      <c r="Y41" s="16">
        <v>1068.0029999999999</v>
      </c>
      <c r="Z41" s="16">
        <v>3837.4560000000001</v>
      </c>
      <c r="AA41" s="16">
        <v>2144.0680000000002</v>
      </c>
      <c r="AB41" s="16">
        <v>1355.914</v>
      </c>
      <c r="AC41" s="16">
        <v>4190.1639999999998</v>
      </c>
      <c r="AD41" s="16">
        <v>2800.6840000000002</v>
      </c>
      <c r="AE41" s="31">
        <v>2720.8910000000001</v>
      </c>
      <c r="AF41" s="16">
        <v>5611.9189999999999</v>
      </c>
      <c r="AG41" s="16">
        <v>408.28500000000003</v>
      </c>
      <c r="AH41" s="16">
        <v>1124.06</v>
      </c>
      <c r="AI41" s="12">
        <v>3251.0360000000001</v>
      </c>
      <c r="AJ41" s="12">
        <v>2432.636</v>
      </c>
      <c r="AK41" s="12">
        <v>1162.1849999999999</v>
      </c>
      <c r="AL41" s="12">
        <v>3354.3809999999999</v>
      </c>
      <c r="AM41" s="12">
        <v>6298.1009999999997</v>
      </c>
    </row>
    <row r="42" spans="1:39" ht="15" x14ac:dyDescent="0.25">
      <c r="A42" s="49">
        <v>44378</v>
      </c>
      <c r="B42" s="15"/>
      <c r="C42" s="15"/>
      <c r="D42" s="15">
        <v>1090.8399999999999</v>
      </c>
      <c r="E42" s="16">
        <v>2496.7379999999998</v>
      </c>
      <c r="F42" s="16">
        <v>1161.8389999999999</v>
      </c>
      <c r="G42" s="16">
        <v>1849.5319999999999</v>
      </c>
      <c r="H42" s="16">
        <v>620.15800000000002</v>
      </c>
      <c r="I42" s="16">
        <v>617.34199999999998</v>
      </c>
      <c r="J42" s="16">
        <v>538.38400000000001</v>
      </c>
      <c r="K42" s="16">
        <v>746.1</v>
      </c>
      <c r="L42" s="16">
        <v>1067.374</v>
      </c>
      <c r="M42" s="16">
        <v>471.416</v>
      </c>
      <c r="N42" s="16">
        <v>2015.45</v>
      </c>
      <c r="O42" s="16">
        <v>429.88200000000001</v>
      </c>
      <c r="P42" s="16">
        <v>4160.5770000000002</v>
      </c>
      <c r="Q42" s="16">
        <v>1195.9179999999999</v>
      </c>
      <c r="R42" s="16">
        <v>1851.9559999999999</v>
      </c>
      <c r="S42" s="16">
        <v>1541.9670000000001</v>
      </c>
      <c r="T42" s="16">
        <v>1897.5150000000001</v>
      </c>
      <c r="U42" s="16">
        <v>339.053</v>
      </c>
      <c r="V42" s="16">
        <v>383.42700000000002</v>
      </c>
      <c r="W42" s="16">
        <v>88.298000000000002</v>
      </c>
      <c r="X42" s="16">
        <v>590.05899999999997</v>
      </c>
      <c r="Y42" s="16">
        <v>474.39600000000002</v>
      </c>
      <c r="Z42" s="16">
        <v>1627.5329999999999</v>
      </c>
      <c r="AA42" s="16">
        <v>570.75599999999997</v>
      </c>
      <c r="AB42" s="16">
        <v>413.38200000000001</v>
      </c>
      <c r="AC42" s="16">
        <v>1957.443</v>
      </c>
      <c r="AD42" s="16">
        <v>1565.874</v>
      </c>
      <c r="AE42" s="31">
        <v>963.02800000000002</v>
      </c>
      <c r="AF42" s="16">
        <v>3775.0859999999998</v>
      </c>
      <c r="AG42" s="16">
        <v>168.46199999999999</v>
      </c>
      <c r="AH42" s="16">
        <v>310.31900000000002</v>
      </c>
      <c r="AI42" s="12">
        <v>1030.655</v>
      </c>
      <c r="AJ42" s="12">
        <v>845.42899999999997</v>
      </c>
      <c r="AK42" s="12">
        <v>382.03199999999998</v>
      </c>
      <c r="AL42" s="12">
        <v>2122.5990000000002</v>
      </c>
      <c r="AM42" s="12">
        <v>3398.0659999999998</v>
      </c>
    </row>
    <row r="43" spans="1:39" ht="15" x14ac:dyDescent="0.25">
      <c r="A43" s="49">
        <v>44409</v>
      </c>
      <c r="B43" s="15"/>
      <c r="C43" s="15"/>
      <c r="D43" s="15">
        <v>499.88</v>
      </c>
      <c r="E43" s="16">
        <v>1033.4349999999999</v>
      </c>
      <c r="F43" s="16">
        <v>543.96400000000006</v>
      </c>
      <c r="G43" s="16">
        <v>634.89300000000003</v>
      </c>
      <c r="H43" s="16">
        <v>459.01799999999997</v>
      </c>
      <c r="I43" s="16">
        <v>342.66399999999999</v>
      </c>
      <c r="J43" s="16">
        <v>403.70499999999998</v>
      </c>
      <c r="K43" s="16">
        <v>334.79500000000002</v>
      </c>
      <c r="L43" s="16">
        <v>451.04700000000003</v>
      </c>
      <c r="M43" s="16">
        <v>350.98200000000003</v>
      </c>
      <c r="N43" s="16">
        <v>792.87</v>
      </c>
      <c r="O43" s="16">
        <v>289.649</v>
      </c>
      <c r="P43" s="16">
        <v>1165.3389999999999</v>
      </c>
      <c r="Q43" s="16">
        <v>452.05900000000003</v>
      </c>
      <c r="R43" s="16">
        <v>971.98</v>
      </c>
      <c r="S43" s="16">
        <v>653.14700000000005</v>
      </c>
      <c r="T43" s="16">
        <v>867.04499999999996</v>
      </c>
      <c r="U43" s="16">
        <v>242.67400000000001</v>
      </c>
      <c r="V43" s="16">
        <v>324.733</v>
      </c>
      <c r="W43" s="16">
        <v>114.074</v>
      </c>
      <c r="X43" s="16">
        <v>294.572</v>
      </c>
      <c r="Y43" s="16">
        <v>273.93400000000003</v>
      </c>
      <c r="Z43" s="16">
        <v>596.928</v>
      </c>
      <c r="AA43" s="16">
        <v>415.86700000000002</v>
      </c>
      <c r="AB43" s="16">
        <v>385.26499999999999</v>
      </c>
      <c r="AC43" s="16">
        <v>626.40300000000002</v>
      </c>
      <c r="AD43" s="16">
        <v>544.49</v>
      </c>
      <c r="AE43" s="31">
        <v>509.92899999999997</v>
      </c>
      <c r="AF43" s="16">
        <v>940.69100000000003</v>
      </c>
      <c r="AG43" s="16">
        <v>215.452</v>
      </c>
      <c r="AH43" s="16">
        <v>335.04599999999999</v>
      </c>
      <c r="AI43" s="12">
        <v>491.21</v>
      </c>
      <c r="AJ43" s="12">
        <v>392.91800000000001</v>
      </c>
      <c r="AK43" s="12">
        <v>232.863</v>
      </c>
      <c r="AL43" s="12">
        <v>891.68899999999996</v>
      </c>
      <c r="AM43" s="12">
        <v>1077.0740000000001</v>
      </c>
    </row>
    <row r="44" spans="1:39" ht="15" x14ac:dyDescent="0.25">
      <c r="A44" s="49">
        <v>44440</v>
      </c>
      <c r="B44" s="15"/>
      <c r="C44" s="15"/>
      <c r="D44" s="15">
        <v>408.21</v>
      </c>
      <c r="E44" s="16">
        <v>679.25800000000004</v>
      </c>
      <c r="F44" s="16">
        <v>576.09100000000001</v>
      </c>
      <c r="G44" s="16">
        <v>670.99599999999998</v>
      </c>
      <c r="H44" s="16">
        <v>398.209</v>
      </c>
      <c r="I44" s="16">
        <v>398.97399999999999</v>
      </c>
      <c r="J44" s="16">
        <v>294.35700000000003</v>
      </c>
      <c r="K44" s="16">
        <v>289.512</v>
      </c>
      <c r="L44" s="16">
        <v>479.161</v>
      </c>
      <c r="M44" s="16">
        <v>364.05099999999999</v>
      </c>
      <c r="N44" s="16">
        <v>715.20399999999995</v>
      </c>
      <c r="O44" s="16">
        <v>371.702</v>
      </c>
      <c r="P44" s="16">
        <v>614.17200000000003</v>
      </c>
      <c r="Q44" s="16">
        <v>443.50700000000001</v>
      </c>
      <c r="R44" s="16">
        <v>850.38</v>
      </c>
      <c r="S44" s="16">
        <v>484.76299999999998</v>
      </c>
      <c r="T44" s="16">
        <v>612.178</v>
      </c>
      <c r="U44" s="16">
        <v>316.92700000000002</v>
      </c>
      <c r="V44" s="16">
        <v>277.92500000000001</v>
      </c>
      <c r="W44" s="16">
        <v>287.64499999999998</v>
      </c>
      <c r="X44" s="16">
        <v>489.262</v>
      </c>
      <c r="Y44" s="16">
        <v>370.94</v>
      </c>
      <c r="Z44" s="16">
        <v>453.63299999999998</v>
      </c>
      <c r="AA44" s="16">
        <v>424.94799999999998</v>
      </c>
      <c r="AB44" s="16">
        <v>411.70400000000001</v>
      </c>
      <c r="AC44" s="16">
        <v>491.16899999999998</v>
      </c>
      <c r="AD44" s="16">
        <v>384.44</v>
      </c>
      <c r="AE44" s="31">
        <v>346.97500000000002</v>
      </c>
      <c r="AF44" s="16">
        <v>604.06299999999999</v>
      </c>
      <c r="AG44" s="16">
        <v>229.48599999999999</v>
      </c>
      <c r="AH44" s="16">
        <v>532.12800000000004</v>
      </c>
      <c r="AI44" s="12">
        <v>469.35899999999998</v>
      </c>
      <c r="AJ44" s="12">
        <v>314.52499999999998</v>
      </c>
      <c r="AK44" s="12">
        <v>284.41800000000001</v>
      </c>
      <c r="AL44" s="12">
        <v>742.89300000000003</v>
      </c>
      <c r="AM44" s="12">
        <v>606.58799999999997</v>
      </c>
    </row>
    <row r="45" spans="1:39" ht="15" x14ac:dyDescent="0.25">
      <c r="A45" s="49">
        <v>44470</v>
      </c>
      <c r="B45" s="15"/>
      <c r="C45" s="15"/>
      <c r="D45" s="15">
        <v>512.25</v>
      </c>
      <c r="E45" s="16">
        <v>777.245</v>
      </c>
      <c r="F45" s="16">
        <v>879.92700000000002</v>
      </c>
      <c r="G45" s="16">
        <v>877.51099999999997</v>
      </c>
      <c r="H45" s="16">
        <v>383.17099999999999</v>
      </c>
      <c r="I45" s="16">
        <v>363.16300000000001</v>
      </c>
      <c r="J45" s="16">
        <v>345.97199999999998</v>
      </c>
      <c r="K45" s="16">
        <v>408.13600000000002</v>
      </c>
      <c r="L45" s="16">
        <v>347.28199999999998</v>
      </c>
      <c r="M45" s="16">
        <v>297.97300000000001</v>
      </c>
      <c r="N45" s="16">
        <v>623.60699999999997</v>
      </c>
      <c r="O45" s="16">
        <v>463.37299999999999</v>
      </c>
      <c r="P45" s="16">
        <v>632.53300000000002</v>
      </c>
      <c r="Q45" s="16">
        <v>553.60900000000004</v>
      </c>
      <c r="R45" s="16">
        <v>960.05399999999997</v>
      </c>
      <c r="S45" s="16">
        <v>561.23299999999995</v>
      </c>
      <c r="T45" s="16">
        <v>434.92700000000002</v>
      </c>
      <c r="U45" s="16">
        <v>440.18</v>
      </c>
      <c r="V45" s="16">
        <v>283.75799999999998</v>
      </c>
      <c r="W45" s="16">
        <v>319.67</v>
      </c>
      <c r="X45" s="16">
        <v>330.233</v>
      </c>
      <c r="Y45" s="16">
        <v>481.58499999999998</v>
      </c>
      <c r="Z45" s="16">
        <v>634.95699999999999</v>
      </c>
      <c r="AA45" s="16">
        <v>1128.5709999999999</v>
      </c>
      <c r="AB45" s="16">
        <v>544.87199999999996</v>
      </c>
      <c r="AC45" s="16">
        <v>451.57100000000003</v>
      </c>
      <c r="AD45" s="16">
        <v>412.21300000000002</v>
      </c>
      <c r="AE45" s="31">
        <v>467.77199999999999</v>
      </c>
      <c r="AF45" s="16">
        <v>654.11</v>
      </c>
      <c r="AG45" s="16">
        <v>266.101</v>
      </c>
      <c r="AH45" s="16">
        <v>578.39</v>
      </c>
      <c r="AI45" s="12">
        <v>652.62099999999998</v>
      </c>
      <c r="AJ45" s="12">
        <v>322.94200000000001</v>
      </c>
      <c r="AK45" s="12">
        <v>447.63099999999997</v>
      </c>
      <c r="AL45" s="12">
        <v>736.29</v>
      </c>
      <c r="AM45" s="12">
        <v>685.57</v>
      </c>
    </row>
    <row r="46" spans="1:39" ht="15" x14ac:dyDescent="0.25">
      <c r="A46" s="49">
        <v>44501</v>
      </c>
      <c r="B46" s="15"/>
      <c r="C46" s="15"/>
      <c r="D46" s="15">
        <v>472.92</v>
      </c>
      <c r="E46" s="16">
        <v>668.154</v>
      </c>
      <c r="F46" s="16">
        <v>704.39400000000001</v>
      </c>
      <c r="G46" s="16">
        <v>814.79100000000005</v>
      </c>
      <c r="H46" s="16">
        <v>580.52599999999995</v>
      </c>
      <c r="I46" s="16">
        <v>370.351</v>
      </c>
      <c r="J46" s="16">
        <v>345.91300000000001</v>
      </c>
      <c r="K46" s="16">
        <v>473.714</v>
      </c>
      <c r="L46" s="16">
        <v>447.13</v>
      </c>
      <c r="M46" s="16">
        <v>360.32600000000002</v>
      </c>
      <c r="N46" s="16">
        <v>610.14599999999996</v>
      </c>
      <c r="O46" s="16">
        <v>497.36700000000002</v>
      </c>
      <c r="P46" s="16">
        <v>572.13499999999999</v>
      </c>
      <c r="Q46" s="16">
        <v>566.44600000000003</v>
      </c>
      <c r="R46" s="16">
        <v>668.76800000000003</v>
      </c>
      <c r="S46" s="16">
        <v>660.51300000000003</v>
      </c>
      <c r="T46" s="16">
        <v>430.488</v>
      </c>
      <c r="U46" s="16">
        <v>415.72300000000001</v>
      </c>
      <c r="V46" s="16">
        <v>361.93700000000001</v>
      </c>
      <c r="W46" s="16">
        <v>316.73700000000002</v>
      </c>
      <c r="X46" s="16">
        <v>363.81400000000002</v>
      </c>
      <c r="Y46" s="16">
        <v>625.46400000000006</v>
      </c>
      <c r="Z46" s="16">
        <v>588.12900000000002</v>
      </c>
      <c r="AA46" s="16">
        <v>641.55700000000002</v>
      </c>
      <c r="AB46" s="16">
        <v>487.89699999999999</v>
      </c>
      <c r="AC46" s="16">
        <v>478.07799999999997</v>
      </c>
      <c r="AD46" s="16">
        <v>476.80900000000003</v>
      </c>
      <c r="AE46" s="31">
        <v>489.19499999999999</v>
      </c>
      <c r="AF46" s="16">
        <v>617.15200000000004</v>
      </c>
      <c r="AG46" s="16">
        <v>322.16500000000002</v>
      </c>
      <c r="AH46" s="16">
        <v>498.39800000000002</v>
      </c>
      <c r="AI46" s="12">
        <v>493.25200000000001</v>
      </c>
      <c r="AJ46" s="12">
        <v>377.84800000000001</v>
      </c>
      <c r="AK46" s="12">
        <v>432.46199999999999</v>
      </c>
      <c r="AL46" s="12">
        <v>576.08399999999995</v>
      </c>
      <c r="AM46" s="12">
        <v>627.29399999999998</v>
      </c>
    </row>
    <row r="47" spans="1:39" ht="15" x14ac:dyDescent="0.25">
      <c r="A47" s="49">
        <v>44531</v>
      </c>
      <c r="B47" s="15"/>
      <c r="C47" s="15"/>
      <c r="D47" s="15">
        <v>362.53</v>
      </c>
      <c r="E47" s="16">
        <v>611.54999999999995</v>
      </c>
      <c r="F47" s="16">
        <v>564.09</v>
      </c>
      <c r="G47" s="16">
        <v>619.11500000000001</v>
      </c>
      <c r="H47" s="16">
        <v>429.16800000000001</v>
      </c>
      <c r="I47" s="16">
        <v>352.565</v>
      </c>
      <c r="J47" s="16">
        <v>328.48099999999999</v>
      </c>
      <c r="K47" s="16">
        <v>376.649</v>
      </c>
      <c r="L47" s="16">
        <v>391.08300000000003</v>
      </c>
      <c r="M47" s="16">
        <v>332.92200000000003</v>
      </c>
      <c r="N47" s="16">
        <v>518.50900000000001</v>
      </c>
      <c r="O47" s="16">
        <v>428.99900000000002</v>
      </c>
      <c r="P47" s="16">
        <v>565.86500000000001</v>
      </c>
      <c r="Q47" s="16">
        <v>597.77099999999996</v>
      </c>
      <c r="R47" s="16">
        <v>557.28300000000002</v>
      </c>
      <c r="S47" s="16">
        <v>558.95399999999995</v>
      </c>
      <c r="T47" s="16">
        <v>419.404</v>
      </c>
      <c r="U47" s="16">
        <v>340.68700000000001</v>
      </c>
      <c r="V47" s="16">
        <v>348.09800000000001</v>
      </c>
      <c r="W47" s="16">
        <v>264.363</v>
      </c>
      <c r="X47" s="16">
        <v>354.572</v>
      </c>
      <c r="Y47" s="16">
        <v>406.42500000000001</v>
      </c>
      <c r="Z47" s="16">
        <v>483.56299999999999</v>
      </c>
      <c r="AA47" s="16">
        <v>483.23399999999998</v>
      </c>
      <c r="AB47" s="16">
        <v>468.21</v>
      </c>
      <c r="AC47" s="16">
        <v>470.98200000000003</v>
      </c>
      <c r="AD47" s="16">
        <v>435.166</v>
      </c>
      <c r="AE47" s="31">
        <v>469.952</v>
      </c>
      <c r="AF47" s="16">
        <v>548.90300000000002</v>
      </c>
      <c r="AG47" s="16">
        <v>320.24599999999998</v>
      </c>
      <c r="AH47" s="16">
        <v>371.726</v>
      </c>
      <c r="AI47" s="12">
        <v>414.10899999999998</v>
      </c>
      <c r="AJ47" s="12">
        <v>357.00099999999998</v>
      </c>
      <c r="AK47" s="12">
        <v>346.92700000000002</v>
      </c>
      <c r="AL47" s="12">
        <v>508.9</v>
      </c>
      <c r="AM47" s="12">
        <v>568.58000000000004</v>
      </c>
    </row>
    <row r="48" spans="1:39" ht="15" x14ac:dyDescent="0.25">
      <c r="A48" s="49">
        <v>44562</v>
      </c>
      <c r="B48" s="15"/>
      <c r="C48" s="15"/>
      <c r="D48" s="15">
        <v>361.18</v>
      </c>
      <c r="E48" s="16">
        <v>579.46799999999996</v>
      </c>
      <c r="F48" s="16">
        <v>475.971</v>
      </c>
      <c r="G48" s="16">
        <v>492.57400000000001</v>
      </c>
      <c r="H48" s="16">
        <v>374.89800000000002</v>
      </c>
      <c r="I48" s="16">
        <v>324.01</v>
      </c>
      <c r="J48" s="16">
        <v>310.07499999999999</v>
      </c>
      <c r="K48" s="16">
        <v>302.964</v>
      </c>
      <c r="L48" s="16">
        <v>344.20400000000001</v>
      </c>
      <c r="M48" s="16">
        <v>455.87799999999999</v>
      </c>
      <c r="N48" s="16">
        <v>469.67899999999997</v>
      </c>
      <c r="O48" s="16">
        <v>399.86099999999999</v>
      </c>
      <c r="P48" s="16">
        <v>491.63099999999997</v>
      </c>
      <c r="Q48" s="16">
        <v>519.428</v>
      </c>
      <c r="R48" s="16">
        <v>499.89699999999999</v>
      </c>
      <c r="S48" s="16">
        <v>445.815</v>
      </c>
      <c r="T48" s="16">
        <v>402.03199999999998</v>
      </c>
      <c r="U48" s="16">
        <v>325.76100000000002</v>
      </c>
      <c r="V48" s="16">
        <v>310.80700000000002</v>
      </c>
      <c r="W48" s="16">
        <v>233.05799999999999</v>
      </c>
      <c r="X48" s="16">
        <v>316.25900000000001</v>
      </c>
      <c r="Y48" s="16">
        <v>609.48</v>
      </c>
      <c r="Z48" s="16">
        <v>444.26900000000001</v>
      </c>
      <c r="AA48" s="16">
        <v>417.39499999999998</v>
      </c>
      <c r="AB48" s="16">
        <v>386.28500000000003</v>
      </c>
      <c r="AC48" s="16">
        <v>451.20400000000001</v>
      </c>
      <c r="AD48" s="16">
        <v>402.142</v>
      </c>
      <c r="AE48" s="31">
        <v>424.495</v>
      </c>
      <c r="AF48" s="16">
        <v>501.39400000000001</v>
      </c>
      <c r="AG48" s="16">
        <v>306.17599999999999</v>
      </c>
      <c r="AH48" s="16">
        <v>300.29199999999997</v>
      </c>
      <c r="AI48" s="12">
        <v>370.267</v>
      </c>
      <c r="AJ48" s="12">
        <v>348.38099999999997</v>
      </c>
      <c r="AK48" s="12">
        <v>330.53500000000003</v>
      </c>
      <c r="AL48" s="12">
        <v>434.315</v>
      </c>
      <c r="AM48" s="12">
        <v>511.40600000000001</v>
      </c>
    </row>
    <row r="49" spans="1:1005" ht="15" x14ac:dyDescent="0.25">
      <c r="A49" s="49">
        <v>44593</v>
      </c>
      <c r="B49" s="15"/>
      <c r="C49" s="15"/>
      <c r="D49" s="15">
        <v>392.99</v>
      </c>
      <c r="E49" s="16">
        <v>459.74200000000002</v>
      </c>
      <c r="F49" s="16">
        <v>543.83799999999997</v>
      </c>
      <c r="G49" s="16">
        <v>496.67500000000001</v>
      </c>
      <c r="H49" s="16">
        <v>344.84100000000001</v>
      </c>
      <c r="I49" s="16">
        <v>309.19</v>
      </c>
      <c r="J49" s="16">
        <v>269.35399999999998</v>
      </c>
      <c r="K49" s="16">
        <v>277.63400000000001</v>
      </c>
      <c r="L49" s="16">
        <v>349.41500000000002</v>
      </c>
      <c r="M49" s="16">
        <v>535.995</v>
      </c>
      <c r="N49" s="16">
        <v>411.54199999999997</v>
      </c>
      <c r="O49" s="16">
        <v>399.71</v>
      </c>
      <c r="P49" s="16">
        <v>462.49599999999998</v>
      </c>
      <c r="Q49" s="16">
        <v>447.21800000000002</v>
      </c>
      <c r="R49" s="16">
        <v>462.03199999999998</v>
      </c>
      <c r="S49" s="16">
        <v>419.024</v>
      </c>
      <c r="T49" s="16">
        <v>397.88499999999999</v>
      </c>
      <c r="U49" s="16">
        <v>298.17399999999998</v>
      </c>
      <c r="V49" s="16">
        <v>250.71199999999999</v>
      </c>
      <c r="W49" s="16">
        <v>246.60599999999999</v>
      </c>
      <c r="X49" s="16">
        <v>281.05799999999999</v>
      </c>
      <c r="Y49" s="16">
        <v>566.81399999999996</v>
      </c>
      <c r="Z49" s="16">
        <v>366.25900000000001</v>
      </c>
      <c r="AA49" s="16">
        <v>402.70400000000001</v>
      </c>
      <c r="AB49" s="16">
        <v>349.80500000000001</v>
      </c>
      <c r="AC49" s="16">
        <v>411.93700000000001</v>
      </c>
      <c r="AD49" s="16">
        <v>413.322</v>
      </c>
      <c r="AE49" s="31">
        <v>367.58600000000001</v>
      </c>
      <c r="AF49" s="16">
        <v>428.38600000000002</v>
      </c>
      <c r="AG49" s="16">
        <v>281.73099999999999</v>
      </c>
      <c r="AH49" s="16">
        <v>279.36099999999999</v>
      </c>
      <c r="AI49" s="12">
        <v>418.15699999999998</v>
      </c>
      <c r="AJ49" s="12">
        <v>278.92</v>
      </c>
      <c r="AK49" s="12">
        <v>275.892</v>
      </c>
      <c r="AL49" s="12">
        <v>390.565</v>
      </c>
      <c r="AM49" s="12">
        <v>421.85199999999998</v>
      </c>
    </row>
    <row r="50" spans="1:1005" ht="15" x14ac:dyDescent="0.25">
      <c r="A50" s="49">
        <v>44621</v>
      </c>
      <c r="B50" s="15"/>
      <c r="C50" s="15"/>
      <c r="D50" s="15">
        <v>665.38</v>
      </c>
      <c r="E50" s="16">
        <v>793.71500000000003</v>
      </c>
      <c r="F50" s="16">
        <v>1285.191</v>
      </c>
      <c r="G50" s="16">
        <v>741.58600000000001</v>
      </c>
      <c r="H50" s="16">
        <v>469.565</v>
      </c>
      <c r="I50" s="16">
        <v>654.22900000000004</v>
      </c>
      <c r="J50" s="16">
        <v>394.03300000000002</v>
      </c>
      <c r="K50" s="16">
        <v>428.09899999999999</v>
      </c>
      <c r="L50" s="16">
        <v>591.17700000000002</v>
      </c>
      <c r="M50" s="16">
        <v>670.65200000000004</v>
      </c>
      <c r="N50" s="16">
        <v>661.14099999999996</v>
      </c>
      <c r="O50" s="16">
        <v>1079.8510000000001</v>
      </c>
      <c r="P50" s="16">
        <v>648.16800000000001</v>
      </c>
      <c r="Q50" s="16">
        <v>887.69200000000001</v>
      </c>
      <c r="R50" s="16">
        <v>594.94000000000005</v>
      </c>
      <c r="S50" s="16">
        <v>558.93700000000001</v>
      </c>
      <c r="T50" s="16">
        <v>525.45299999999997</v>
      </c>
      <c r="U50" s="16">
        <v>500.38200000000001</v>
      </c>
      <c r="V50" s="16">
        <v>289.178</v>
      </c>
      <c r="W50" s="16">
        <v>424.745</v>
      </c>
      <c r="X50" s="16">
        <v>635.30200000000002</v>
      </c>
      <c r="Y50" s="16">
        <v>771.11199999999997</v>
      </c>
      <c r="Z50" s="16">
        <v>481.72</v>
      </c>
      <c r="AA50" s="16">
        <v>857.64800000000002</v>
      </c>
      <c r="AB50" s="16">
        <v>457.31299999999999</v>
      </c>
      <c r="AC50" s="16">
        <v>686.18700000000001</v>
      </c>
      <c r="AD50" s="16">
        <v>555.52599999999995</v>
      </c>
      <c r="AE50" s="31">
        <v>542.86699999999996</v>
      </c>
      <c r="AF50" s="16">
        <v>630.59400000000005</v>
      </c>
      <c r="AG50" s="16">
        <v>369.62</v>
      </c>
      <c r="AH50" s="16">
        <v>439.78500000000003</v>
      </c>
      <c r="AI50" s="12">
        <v>631.21100000000001</v>
      </c>
      <c r="AJ50" s="12">
        <v>412.14299999999997</v>
      </c>
      <c r="AK50" s="12">
        <v>518.93600000000004</v>
      </c>
      <c r="AL50" s="12">
        <v>752.29100000000005</v>
      </c>
      <c r="AM50" s="12">
        <v>517.90499999999997</v>
      </c>
    </row>
    <row r="51" spans="1:1005" ht="15" x14ac:dyDescent="0.25">
      <c r="A51" s="49">
        <v>44652</v>
      </c>
      <c r="B51" s="15"/>
      <c r="C51" s="15"/>
      <c r="D51" s="15">
        <v>1055.51</v>
      </c>
      <c r="E51" s="16">
        <v>1862.3679999999999</v>
      </c>
      <c r="F51" s="16">
        <v>2362.1060000000002</v>
      </c>
      <c r="G51" s="16">
        <v>1111.9079999999999</v>
      </c>
      <c r="H51" s="16">
        <v>784.27599999999995</v>
      </c>
      <c r="I51" s="16">
        <v>1186.1400000000001</v>
      </c>
      <c r="J51" s="16">
        <v>696.19500000000005</v>
      </c>
      <c r="K51" s="16">
        <v>534.85900000000004</v>
      </c>
      <c r="L51" s="16">
        <v>1042.4390000000001</v>
      </c>
      <c r="M51" s="16">
        <v>1519.8989999999999</v>
      </c>
      <c r="N51" s="16">
        <v>955.23599999999999</v>
      </c>
      <c r="O51" s="16">
        <v>867.44899999999996</v>
      </c>
      <c r="P51" s="16">
        <v>1059.3920000000001</v>
      </c>
      <c r="Q51" s="16">
        <v>1493.8440000000001</v>
      </c>
      <c r="R51" s="16">
        <v>1119.7539999999999</v>
      </c>
      <c r="S51" s="16">
        <v>662.86699999999996</v>
      </c>
      <c r="T51" s="16">
        <v>817.10900000000004</v>
      </c>
      <c r="U51" s="16">
        <v>780.95899999999995</v>
      </c>
      <c r="V51" s="16">
        <v>487.863</v>
      </c>
      <c r="W51" s="16">
        <v>534.548</v>
      </c>
      <c r="X51" s="16">
        <v>1353.5450000000001</v>
      </c>
      <c r="Y51" s="16">
        <v>1385.7529999999999</v>
      </c>
      <c r="Z51" s="16">
        <v>1125.75</v>
      </c>
      <c r="AA51" s="16">
        <v>1103.01</v>
      </c>
      <c r="AB51" s="16">
        <v>818.84500000000003</v>
      </c>
      <c r="AC51" s="16">
        <v>866.69500000000005</v>
      </c>
      <c r="AD51" s="16">
        <v>804.93299999999999</v>
      </c>
      <c r="AE51" s="31">
        <v>1139.318</v>
      </c>
      <c r="AF51" s="16">
        <v>1098.4949999999999</v>
      </c>
      <c r="AG51" s="16">
        <v>405.904</v>
      </c>
      <c r="AH51" s="16">
        <v>618.37199999999996</v>
      </c>
      <c r="AI51" s="12">
        <v>638.72900000000004</v>
      </c>
      <c r="AJ51" s="12">
        <v>517.36699999999996</v>
      </c>
      <c r="AK51" s="12">
        <v>564.82100000000003</v>
      </c>
      <c r="AL51" s="12">
        <v>800.197</v>
      </c>
      <c r="AM51" s="12">
        <v>941.17499999999995</v>
      </c>
    </row>
    <row r="52" spans="1:1005" ht="15" x14ac:dyDescent="0.25">
      <c r="A52" s="49">
        <v>44682</v>
      </c>
      <c r="B52" s="15"/>
      <c r="C52" s="15"/>
      <c r="D52" s="15">
        <v>2342.9899999999998</v>
      </c>
      <c r="E52" s="16">
        <v>4227.7709999999997</v>
      </c>
      <c r="F52" s="16">
        <v>3567.6460000000002</v>
      </c>
      <c r="G52" s="16">
        <v>2891.76</v>
      </c>
      <c r="H52" s="16">
        <v>1300.0719999999999</v>
      </c>
      <c r="I52" s="16">
        <v>1506.508</v>
      </c>
      <c r="J52" s="16">
        <v>759.774</v>
      </c>
      <c r="K52" s="16">
        <v>1168.6849999999999</v>
      </c>
      <c r="L52" s="16">
        <v>1943.6980000000001</v>
      </c>
      <c r="M52" s="16">
        <v>3585.942</v>
      </c>
      <c r="N52" s="16">
        <v>2013.223</v>
      </c>
      <c r="O52" s="16">
        <v>2346.038</v>
      </c>
      <c r="P52" s="16">
        <v>3111.279</v>
      </c>
      <c r="Q52" s="16">
        <v>4094.6460000000002</v>
      </c>
      <c r="R52" s="16">
        <v>2737.5459999999998</v>
      </c>
      <c r="S52" s="16">
        <v>1989.83</v>
      </c>
      <c r="T52" s="16">
        <v>1952.146</v>
      </c>
      <c r="U52" s="16">
        <v>2223.9839999999999</v>
      </c>
      <c r="V52" s="16">
        <v>243.35400000000001</v>
      </c>
      <c r="W52" s="16">
        <v>1261.0329999999999</v>
      </c>
      <c r="X52" s="16">
        <v>1714.6469999999999</v>
      </c>
      <c r="Y52" s="16">
        <v>2959.3110000000001</v>
      </c>
      <c r="Z52" s="16">
        <v>2413.982</v>
      </c>
      <c r="AA52" s="16">
        <v>2065.0909999999999</v>
      </c>
      <c r="AB52" s="16">
        <v>2316.0239999999999</v>
      </c>
      <c r="AC52" s="16">
        <v>2673.8890000000001</v>
      </c>
      <c r="AD52" s="16">
        <v>969.66300000000001</v>
      </c>
      <c r="AE52" s="31">
        <v>2334.7310000000002</v>
      </c>
      <c r="AF52" s="16">
        <v>1202.7</v>
      </c>
      <c r="AG52" s="16">
        <v>803.17100000000005</v>
      </c>
      <c r="AH52" s="16">
        <v>1729.4359999999999</v>
      </c>
      <c r="AI52" s="12">
        <v>1247.8900000000001</v>
      </c>
      <c r="AJ52" s="12">
        <v>866.92700000000002</v>
      </c>
      <c r="AK52" s="12">
        <v>1878.3789999999999</v>
      </c>
      <c r="AL52" s="12">
        <v>2316.578</v>
      </c>
      <c r="AM52" s="12">
        <v>4358.3969999999999</v>
      </c>
    </row>
    <row r="53" spans="1:1005" ht="15" x14ac:dyDescent="0.25">
      <c r="A53" s="49">
        <v>44713</v>
      </c>
      <c r="B53" s="15"/>
      <c r="C53" s="15"/>
      <c r="D53" s="15">
        <v>2666.05</v>
      </c>
      <c r="E53" s="16">
        <v>3800.5680000000002</v>
      </c>
      <c r="F53" s="16">
        <v>4682.8959999999997</v>
      </c>
      <c r="G53" s="16">
        <v>1945.5160000000001</v>
      </c>
      <c r="H53" s="16">
        <v>2000.3409999999999</v>
      </c>
      <c r="I53" s="16">
        <v>1262.0809999999999</v>
      </c>
      <c r="J53" s="16">
        <v>1603.752</v>
      </c>
      <c r="K53" s="16">
        <v>2751.7919999999999</v>
      </c>
      <c r="L53" s="16">
        <v>1276.5129999999999</v>
      </c>
      <c r="M53" s="16">
        <v>4884.7079999999996</v>
      </c>
      <c r="N53" s="16">
        <v>1727.259</v>
      </c>
      <c r="O53" s="16">
        <v>5135.0479999999998</v>
      </c>
      <c r="P53" s="16">
        <v>3024.6669999999999</v>
      </c>
      <c r="Q53" s="16">
        <v>5293.1350000000002</v>
      </c>
      <c r="R53" s="16">
        <v>2764.6959999999999</v>
      </c>
      <c r="S53" s="16">
        <v>3592.2469999999998</v>
      </c>
      <c r="T53" s="16">
        <v>1484.1610000000001</v>
      </c>
      <c r="U53" s="16">
        <v>1626.3589999999999</v>
      </c>
      <c r="V53" s="16">
        <v>351.84500000000003</v>
      </c>
      <c r="W53" s="16">
        <v>2398.7910000000002</v>
      </c>
      <c r="X53" s="16">
        <v>1070.5719999999999</v>
      </c>
      <c r="Y53" s="16">
        <v>3831.6480000000001</v>
      </c>
      <c r="Z53" s="16">
        <v>2145.1370000000002</v>
      </c>
      <c r="AA53" s="16">
        <v>1385.47</v>
      </c>
      <c r="AB53" s="16">
        <v>4198.4949999999999</v>
      </c>
      <c r="AC53" s="16">
        <v>2802.5839999999998</v>
      </c>
      <c r="AD53" s="16">
        <v>2720.8049999999998</v>
      </c>
      <c r="AE53" s="31">
        <v>5555.1040000000003</v>
      </c>
      <c r="AF53" s="16">
        <v>409.95</v>
      </c>
      <c r="AG53" s="16">
        <v>1126.2370000000001</v>
      </c>
      <c r="AH53" s="16">
        <v>3266.0309999999999</v>
      </c>
      <c r="AI53" s="12">
        <v>2425.4119999999998</v>
      </c>
      <c r="AJ53" s="12">
        <v>1160.664</v>
      </c>
      <c r="AK53" s="12">
        <v>3357.2669999999998</v>
      </c>
      <c r="AL53" s="12">
        <v>6294.2240000000002</v>
      </c>
      <c r="AM53" s="12">
        <v>6294.415</v>
      </c>
    </row>
    <row r="54" spans="1:1005" ht="15" x14ac:dyDescent="0.25">
      <c r="A54" s="49">
        <v>44743</v>
      </c>
      <c r="B54" s="15"/>
      <c r="C54" s="15"/>
      <c r="D54" s="15">
        <v>1090.8399999999999</v>
      </c>
      <c r="E54" s="16">
        <v>1164.1959999999999</v>
      </c>
      <c r="F54" s="16">
        <v>1853.681</v>
      </c>
      <c r="G54" s="16">
        <v>654.221</v>
      </c>
      <c r="H54" s="16">
        <v>619.71900000000005</v>
      </c>
      <c r="I54" s="16">
        <v>542.65899999999999</v>
      </c>
      <c r="J54" s="16">
        <v>747.91700000000003</v>
      </c>
      <c r="K54" s="16">
        <v>1132.1759999999999</v>
      </c>
      <c r="L54" s="16">
        <v>472.12400000000002</v>
      </c>
      <c r="M54" s="16">
        <v>2014.6990000000001</v>
      </c>
      <c r="N54" s="16">
        <v>430.43799999999999</v>
      </c>
      <c r="O54" s="16">
        <v>4271.9059999999999</v>
      </c>
      <c r="P54" s="16">
        <v>1202.761</v>
      </c>
      <c r="Q54" s="16">
        <v>1852.1110000000001</v>
      </c>
      <c r="R54" s="16">
        <v>1545.8240000000001</v>
      </c>
      <c r="S54" s="16">
        <v>1987.299</v>
      </c>
      <c r="T54" s="16">
        <v>344.38200000000001</v>
      </c>
      <c r="U54" s="16">
        <v>386.84100000000001</v>
      </c>
      <c r="V54" s="16">
        <v>90.287000000000006</v>
      </c>
      <c r="W54" s="16">
        <v>621.20000000000005</v>
      </c>
      <c r="X54" s="16">
        <v>476.09100000000001</v>
      </c>
      <c r="Y54" s="16">
        <v>1625.2329999999999</v>
      </c>
      <c r="Z54" s="16">
        <v>571.35599999999999</v>
      </c>
      <c r="AA54" s="16">
        <v>440.06599999999997</v>
      </c>
      <c r="AB54" s="16">
        <v>1962.751</v>
      </c>
      <c r="AC54" s="16">
        <v>1567.213</v>
      </c>
      <c r="AD54" s="16">
        <v>963.58799999999997</v>
      </c>
      <c r="AE54" s="31">
        <v>3915.328</v>
      </c>
      <c r="AF54" s="16">
        <v>169.834</v>
      </c>
      <c r="AG54" s="16">
        <v>312.45800000000003</v>
      </c>
      <c r="AH54" s="16">
        <v>1037.444</v>
      </c>
      <c r="AI54" s="12">
        <v>887.44799999999998</v>
      </c>
      <c r="AJ54" s="12">
        <v>381.78100000000001</v>
      </c>
      <c r="AK54" s="12">
        <v>2124.116</v>
      </c>
      <c r="AL54" s="12">
        <v>3397.3049999999998</v>
      </c>
      <c r="AM54" s="12">
        <v>2492.2629999999999</v>
      </c>
    </row>
    <row r="55" spans="1:1005" ht="15" x14ac:dyDescent="0.25">
      <c r="A55" s="49">
        <v>44774</v>
      </c>
      <c r="B55" s="15"/>
      <c r="C55" s="15"/>
      <c r="D55" s="15">
        <v>499.88</v>
      </c>
      <c r="E55" s="16">
        <v>545.66099999999994</v>
      </c>
      <c r="F55" s="16">
        <v>638.53399999999999</v>
      </c>
      <c r="G55" s="16">
        <v>464.54300000000001</v>
      </c>
      <c r="H55" s="16">
        <v>345.69400000000002</v>
      </c>
      <c r="I55" s="16">
        <v>407.553</v>
      </c>
      <c r="J55" s="16">
        <v>336.47</v>
      </c>
      <c r="K55" s="16">
        <v>463.23200000000003</v>
      </c>
      <c r="L55" s="16">
        <v>351.64299999999997</v>
      </c>
      <c r="M55" s="16">
        <v>792.44399999999996</v>
      </c>
      <c r="N55" s="16">
        <v>290.20600000000002</v>
      </c>
      <c r="O55" s="16">
        <v>1205.441</v>
      </c>
      <c r="P55" s="16">
        <v>458.15899999999999</v>
      </c>
      <c r="Q55" s="16">
        <v>972.20299999999997</v>
      </c>
      <c r="R55" s="16">
        <v>656.01499999999999</v>
      </c>
      <c r="S55" s="16">
        <v>887.62300000000005</v>
      </c>
      <c r="T55" s="16">
        <v>247.70699999999999</v>
      </c>
      <c r="U55" s="16">
        <v>327.89600000000002</v>
      </c>
      <c r="V55" s="16">
        <v>116.01</v>
      </c>
      <c r="W55" s="16">
        <v>297.84500000000003</v>
      </c>
      <c r="X55" s="16">
        <v>275.44099999999997</v>
      </c>
      <c r="Y55" s="16">
        <v>595.49800000000005</v>
      </c>
      <c r="Z55" s="16">
        <v>416.46899999999999</v>
      </c>
      <c r="AA55" s="16">
        <v>387.76499999999999</v>
      </c>
      <c r="AB55" s="16">
        <v>630.90599999999995</v>
      </c>
      <c r="AC55" s="16">
        <v>545.577</v>
      </c>
      <c r="AD55" s="16">
        <v>510.65800000000002</v>
      </c>
      <c r="AE55" s="31">
        <v>981.58</v>
      </c>
      <c r="AF55" s="16">
        <v>216.77</v>
      </c>
      <c r="AG55" s="16">
        <v>337.27</v>
      </c>
      <c r="AH55" s="16">
        <v>496.64800000000002</v>
      </c>
      <c r="AI55" s="12">
        <v>377.51900000000001</v>
      </c>
      <c r="AJ55" s="12">
        <v>232.69</v>
      </c>
      <c r="AK55" s="12">
        <v>892.70299999999997</v>
      </c>
      <c r="AL55" s="12">
        <v>1076.329</v>
      </c>
      <c r="AM55" s="12">
        <v>1032.3679999999999</v>
      </c>
    </row>
    <row r="56" spans="1:1005" ht="15" x14ac:dyDescent="0.25">
      <c r="A56" s="49">
        <v>44805</v>
      </c>
      <c r="B56" s="15"/>
      <c r="C56" s="15"/>
      <c r="D56" s="15">
        <v>408.21</v>
      </c>
      <c r="E56" s="16">
        <v>577.75400000000002</v>
      </c>
      <c r="F56" s="16">
        <v>674.72299999999996</v>
      </c>
      <c r="G56" s="16">
        <v>411.75900000000001</v>
      </c>
      <c r="H56" s="16">
        <v>401.98700000000002</v>
      </c>
      <c r="I56" s="16">
        <v>297.96800000000002</v>
      </c>
      <c r="J56" s="16">
        <v>291.22899999999998</v>
      </c>
      <c r="K56" s="16">
        <v>482.07400000000001</v>
      </c>
      <c r="L56" s="16">
        <v>364.70699999999999</v>
      </c>
      <c r="M56" s="16">
        <v>714.827</v>
      </c>
      <c r="N56" s="16">
        <v>372.35300000000001</v>
      </c>
      <c r="O56" s="16">
        <v>629.17200000000003</v>
      </c>
      <c r="P56" s="16">
        <v>449.31400000000002</v>
      </c>
      <c r="Q56" s="16">
        <v>850.59900000000005</v>
      </c>
      <c r="R56" s="16">
        <v>487.59800000000001</v>
      </c>
      <c r="S56" s="16">
        <v>620.89800000000002</v>
      </c>
      <c r="T56" s="16">
        <v>322.18900000000002</v>
      </c>
      <c r="U56" s="16">
        <v>281.01600000000002</v>
      </c>
      <c r="V56" s="16">
        <v>290.20699999999999</v>
      </c>
      <c r="W56" s="16">
        <v>488.84500000000003</v>
      </c>
      <c r="X56" s="16">
        <v>372.61900000000003</v>
      </c>
      <c r="Y56" s="16">
        <v>452.21600000000001</v>
      </c>
      <c r="Z56" s="16">
        <v>425.51499999999999</v>
      </c>
      <c r="AA56" s="16">
        <v>408.84300000000002</v>
      </c>
      <c r="AB56" s="16">
        <v>495.39400000000001</v>
      </c>
      <c r="AC56" s="16">
        <v>385.44499999999999</v>
      </c>
      <c r="AD56" s="16">
        <v>347.60500000000002</v>
      </c>
      <c r="AE56" s="31">
        <v>611.81700000000001</v>
      </c>
      <c r="AF56" s="16">
        <v>230.874</v>
      </c>
      <c r="AG56" s="16">
        <v>534.75900000000001</v>
      </c>
      <c r="AH56" s="16">
        <v>475.80099999999999</v>
      </c>
      <c r="AI56" s="12">
        <v>338.04399999999998</v>
      </c>
      <c r="AJ56" s="12">
        <v>284.21600000000001</v>
      </c>
      <c r="AK56" s="12">
        <v>743.90200000000004</v>
      </c>
      <c r="AL56" s="12">
        <v>605.76099999999997</v>
      </c>
      <c r="AM56" s="12">
        <v>678.875</v>
      </c>
    </row>
    <row r="57" spans="1:1005" ht="15" x14ac:dyDescent="0.25">
      <c r="A57" s="49">
        <v>44835</v>
      </c>
      <c r="B57" s="15"/>
      <c r="C57" s="15"/>
      <c r="D57" s="15">
        <v>512.25</v>
      </c>
      <c r="E57" s="16">
        <v>881.75199999999995</v>
      </c>
      <c r="F57" s="16">
        <v>881.73199999999997</v>
      </c>
      <c r="G57" s="16">
        <v>385.84100000000001</v>
      </c>
      <c r="H57" s="16">
        <v>366.06200000000001</v>
      </c>
      <c r="I57" s="16">
        <v>349.92099999999999</v>
      </c>
      <c r="J57" s="16">
        <v>410.16</v>
      </c>
      <c r="K57" s="16">
        <v>350.92</v>
      </c>
      <c r="L57" s="16">
        <v>298.60300000000001</v>
      </c>
      <c r="M57" s="16">
        <v>623.20000000000005</v>
      </c>
      <c r="N57" s="16">
        <v>463.85899999999998</v>
      </c>
      <c r="O57" s="16">
        <v>634.69100000000003</v>
      </c>
      <c r="P57" s="16">
        <v>559.69399999999996</v>
      </c>
      <c r="Q57" s="16">
        <v>960.21699999999998</v>
      </c>
      <c r="R57" s="16">
        <v>564.14700000000005</v>
      </c>
      <c r="S57" s="16">
        <v>442.97300000000001</v>
      </c>
      <c r="T57" s="16">
        <v>445.60700000000003</v>
      </c>
      <c r="U57" s="16">
        <v>286.86599999999999</v>
      </c>
      <c r="V57" s="16">
        <v>322.42500000000001</v>
      </c>
      <c r="W57" s="16">
        <v>335.64600000000002</v>
      </c>
      <c r="X57" s="16">
        <v>483.65</v>
      </c>
      <c r="Y57" s="16">
        <v>633.34900000000005</v>
      </c>
      <c r="Z57" s="16">
        <v>1129.4349999999999</v>
      </c>
      <c r="AA57" s="16">
        <v>552.702</v>
      </c>
      <c r="AB57" s="16">
        <v>455.69</v>
      </c>
      <c r="AC57" s="16">
        <v>413.20499999999998</v>
      </c>
      <c r="AD57" s="16">
        <v>468.61</v>
      </c>
      <c r="AE57" s="31">
        <v>655.16099999999994</v>
      </c>
      <c r="AF57" s="16">
        <v>267.54300000000001</v>
      </c>
      <c r="AG57" s="16">
        <v>580.697</v>
      </c>
      <c r="AH57" s="16">
        <v>659.52700000000004</v>
      </c>
      <c r="AI57" s="12">
        <v>321.18799999999999</v>
      </c>
      <c r="AJ57" s="12">
        <v>447.43799999999999</v>
      </c>
      <c r="AK57" s="12">
        <v>737.00599999999997</v>
      </c>
      <c r="AL57" s="12">
        <v>684.75</v>
      </c>
      <c r="AM57" s="12">
        <v>777.048</v>
      </c>
    </row>
    <row r="58" spans="1:1005" ht="15" x14ac:dyDescent="0.25">
      <c r="A58" s="49">
        <v>44866</v>
      </c>
      <c r="B58" s="15"/>
      <c r="C58" s="15"/>
      <c r="D58" s="15">
        <v>472.92</v>
      </c>
      <c r="E58" s="16">
        <v>706.31600000000003</v>
      </c>
      <c r="F58" s="16">
        <v>818.99400000000003</v>
      </c>
      <c r="G58" s="16">
        <v>588.54399999999998</v>
      </c>
      <c r="H58" s="16">
        <v>373.42500000000001</v>
      </c>
      <c r="I58" s="16">
        <v>349.90499999999997</v>
      </c>
      <c r="J58" s="16">
        <v>475.85399999999998</v>
      </c>
      <c r="K58" s="16">
        <v>449.47</v>
      </c>
      <c r="L58" s="16">
        <v>360.90300000000002</v>
      </c>
      <c r="M58" s="16">
        <v>609.87</v>
      </c>
      <c r="N58" s="16">
        <v>498.14600000000002</v>
      </c>
      <c r="O58" s="16">
        <v>574.88900000000001</v>
      </c>
      <c r="P58" s="16">
        <v>573.12099999999998</v>
      </c>
      <c r="Q58" s="16">
        <v>668.95899999999995</v>
      </c>
      <c r="R58" s="16">
        <v>664.029</v>
      </c>
      <c r="S58" s="16">
        <v>433.21699999999998</v>
      </c>
      <c r="T58" s="16">
        <v>421.55</v>
      </c>
      <c r="U58" s="16">
        <v>365.25900000000001</v>
      </c>
      <c r="V58" s="16">
        <v>319.709</v>
      </c>
      <c r="W58" s="16">
        <v>363.88099999999997</v>
      </c>
      <c r="X58" s="16">
        <v>627.35199999999998</v>
      </c>
      <c r="Y58" s="16">
        <v>586.58900000000006</v>
      </c>
      <c r="Z58" s="16">
        <v>642.18899999999996</v>
      </c>
      <c r="AA58" s="16">
        <v>498.69099999999997</v>
      </c>
      <c r="AB58" s="16">
        <v>482.423</v>
      </c>
      <c r="AC58" s="16">
        <v>477.85300000000001</v>
      </c>
      <c r="AD58" s="16">
        <v>490.11200000000002</v>
      </c>
      <c r="AE58" s="31">
        <v>628.09699999999998</v>
      </c>
      <c r="AF58" s="16">
        <v>323.68799999999999</v>
      </c>
      <c r="AG58" s="16">
        <v>500.678</v>
      </c>
      <c r="AH58" s="16">
        <v>499.46199999999999</v>
      </c>
      <c r="AI58" s="12">
        <v>379.09199999999998</v>
      </c>
      <c r="AJ58" s="12">
        <v>432.17899999999997</v>
      </c>
      <c r="AK58" s="12">
        <v>576.899</v>
      </c>
      <c r="AL58" s="12">
        <v>626.60699999999997</v>
      </c>
      <c r="AM58" s="12">
        <v>668.07500000000005</v>
      </c>
    </row>
    <row r="59" spans="1:1005" ht="15" x14ac:dyDescent="0.25">
      <c r="A59" s="49">
        <v>44896</v>
      </c>
      <c r="B59" s="15"/>
      <c r="C59" s="15"/>
      <c r="D59" s="15">
        <v>362.53</v>
      </c>
      <c r="E59" s="16">
        <v>565.99300000000005</v>
      </c>
      <c r="F59" s="16">
        <v>622.99800000000005</v>
      </c>
      <c r="G59" s="16">
        <v>436.48</v>
      </c>
      <c r="H59" s="16">
        <v>355.76900000000001</v>
      </c>
      <c r="I59" s="16">
        <v>332.81200000000001</v>
      </c>
      <c r="J59" s="16">
        <v>378.59800000000001</v>
      </c>
      <c r="K59" s="16">
        <v>395.47800000000001</v>
      </c>
      <c r="L59" s="16">
        <v>333.39699999999999</v>
      </c>
      <c r="M59" s="16">
        <v>518.26400000000001</v>
      </c>
      <c r="N59" s="16">
        <v>429.77</v>
      </c>
      <c r="O59" s="16">
        <v>569.43899999999996</v>
      </c>
      <c r="P59" s="16">
        <v>604.54499999999996</v>
      </c>
      <c r="Q59" s="16">
        <v>557.47299999999996</v>
      </c>
      <c r="R59" s="16">
        <v>562.173</v>
      </c>
      <c r="S59" s="16">
        <v>421.495</v>
      </c>
      <c r="T59" s="16">
        <v>346.33199999999999</v>
      </c>
      <c r="U59" s="16">
        <v>351.55900000000003</v>
      </c>
      <c r="V59" s="16">
        <v>267.39400000000001</v>
      </c>
      <c r="W59" s="16">
        <v>354.291</v>
      </c>
      <c r="X59" s="16">
        <v>408.50700000000001</v>
      </c>
      <c r="Y59" s="16">
        <v>482.02300000000002</v>
      </c>
      <c r="Z59" s="16">
        <v>483.80399999999997</v>
      </c>
      <c r="AA59" s="16">
        <v>472.18</v>
      </c>
      <c r="AB59" s="16">
        <v>475.60399999999998</v>
      </c>
      <c r="AC59" s="16">
        <v>436.31599999999997</v>
      </c>
      <c r="AD59" s="16">
        <v>470.75900000000001</v>
      </c>
      <c r="AE59" s="31">
        <v>554.69000000000005</v>
      </c>
      <c r="AF59" s="16">
        <v>321.83999999999997</v>
      </c>
      <c r="AG59" s="16">
        <v>373.99700000000001</v>
      </c>
      <c r="AH59" s="16">
        <v>420.79399999999998</v>
      </c>
      <c r="AI59" s="12">
        <v>357.08199999999999</v>
      </c>
      <c r="AJ59" s="12">
        <v>346.613</v>
      </c>
      <c r="AK59" s="12">
        <v>509.73899999999998</v>
      </c>
      <c r="AL59" s="12">
        <v>567.91300000000001</v>
      </c>
      <c r="AM59" s="12">
        <v>611.524</v>
      </c>
    </row>
    <row r="60" spans="1:1005" ht="15" x14ac:dyDescent="0.25">
      <c r="A60" s="49">
        <v>44927</v>
      </c>
      <c r="B60" s="15"/>
      <c r="C60" s="15"/>
      <c r="D60" s="15">
        <v>361.18</v>
      </c>
      <c r="E60" s="16">
        <v>477.786</v>
      </c>
      <c r="F60" s="16">
        <v>496.07900000000001</v>
      </c>
      <c r="G60" s="16">
        <v>380.05500000000001</v>
      </c>
      <c r="H60" s="16">
        <v>327.00099999999998</v>
      </c>
      <c r="I60" s="16">
        <v>314.16500000000002</v>
      </c>
      <c r="J60" s="16">
        <v>304.91899999999998</v>
      </c>
      <c r="K60" s="16">
        <v>345.339</v>
      </c>
      <c r="L60" s="16">
        <v>456.36900000000003</v>
      </c>
      <c r="M60" s="16">
        <v>469.46</v>
      </c>
      <c r="N60" s="16">
        <v>400.58100000000002</v>
      </c>
      <c r="O60" s="16">
        <v>493.97699999999998</v>
      </c>
      <c r="P60" s="16">
        <v>525.52800000000002</v>
      </c>
      <c r="Q60" s="16">
        <v>500.08</v>
      </c>
      <c r="R60" s="16">
        <v>448.59699999999998</v>
      </c>
      <c r="S60" s="16">
        <v>401.03500000000003</v>
      </c>
      <c r="T60" s="16">
        <v>331.05500000000001</v>
      </c>
      <c r="U60" s="16">
        <v>314.08800000000002</v>
      </c>
      <c r="V60" s="16">
        <v>235.89500000000001</v>
      </c>
      <c r="W60" s="16">
        <v>318.30500000000001</v>
      </c>
      <c r="X60" s="16">
        <v>611.97900000000004</v>
      </c>
      <c r="Y60" s="16">
        <v>442.82900000000001</v>
      </c>
      <c r="Z60" s="16">
        <v>417.91</v>
      </c>
      <c r="AA60" s="16">
        <v>388.25599999999997</v>
      </c>
      <c r="AB60" s="16">
        <v>455.62299999999999</v>
      </c>
      <c r="AC60" s="16">
        <v>403.23099999999999</v>
      </c>
      <c r="AD60" s="16">
        <v>425.27699999999999</v>
      </c>
      <c r="AE60" s="31">
        <v>505.36599999999999</v>
      </c>
      <c r="AF60" s="16">
        <v>307.673</v>
      </c>
      <c r="AG60" s="16">
        <v>302.31900000000002</v>
      </c>
      <c r="AH60" s="16">
        <v>376.50400000000002</v>
      </c>
      <c r="AI60" s="12">
        <v>349.23700000000002</v>
      </c>
      <c r="AJ60" s="12">
        <v>330.24299999999999</v>
      </c>
      <c r="AK60" s="12">
        <v>435.10199999999998</v>
      </c>
      <c r="AL60" s="12">
        <v>510.79599999999999</v>
      </c>
      <c r="AM60" s="12">
        <v>579.43799999999999</v>
      </c>
    </row>
    <row r="61" spans="1:1005" ht="15" x14ac:dyDescent="0.25">
      <c r="A61" s="49">
        <v>44958</v>
      </c>
      <c r="B61" s="15"/>
      <c r="C61" s="15"/>
      <c r="D61" s="15">
        <v>392.99</v>
      </c>
      <c r="E61" s="16">
        <v>545.54</v>
      </c>
      <c r="F61" s="16">
        <v>499.69299999999998</v>
      </c>
      <c r="G61" s="16">
        <v>348.09</v>
      </c>
      <c r="H61" s="16">
        <v>311.74700000000001</v>
      </c>
      <c r="I61" s="16">
        <v>272.87299999999999</v>
      </c>
      <c r="J61" s="16">
        <v>279.39299999999997</v>
      </c>
      <c r="K61" s="16">
        <v>350.50099999999998</v>
      </c>
      <c r="L61" s="16">
        <v>536.45600000000002</v>
      </c>
      <c r="M61" s="16">
        <v>411.36200000000002</v>
      </c>
      <c r="N61" s="16">
        <v>400.38</v>
      </c>
      <c r="O61" s="16">
        <v>456.74799999999999</v>
      </c>
      <c r="P61" s="16">
        <v>452.47500000000002</v>
      </c>
      <c r="Q61" s="16">
        <v>462.19200000000001</v>
      </c>
      <c r="R61" s="16">
        <v>421.41399999999999</v>
      </c>
      <c r="S61" s="16">
        <v>397.774</v>
      </c>
      <c r="T61" s="16">
        <v>302.74200000000002</v>
      </c>
      <c r="U61" s="16">
        <v>253.446</v>
      </c>
      <c r="V61" s="16">
        <v>249.04</v>
      </c>
      <c r="W61" s="16">
        <v>276.69200000000001</v>
      </c>
      <c r="X61" s="16">
        <v>569.00800000000004</v>
      </c>
      <c r="Y61" s="16">
        <v>365.07799999999997</v>
      </c>
      <c r="Z61" s="16">
        <v>403.16899999999998</v>
      </c>
      <c r="AA61" s="16">
        <v>346.65100000000001</v>
      </c>
      <c r="AB61" s="16">
        <v>415.92099999999999</v>
      </c>
      <c r="AC61" s="16">
        <v>414.221</v>
      </c>
      <c r="AD61" s="16">
        <v>368.23200000000003</v>
      </c>
      <c r="AE61" s="31">
        <v>431.089</v>
      </c>
      <c r="AF61" s="16">
        <v>282.995</v>
      </c>
      <c r="AG61" s="16">
        <v>281.13299999999998</v>
      </c>
      <c r="AH61" s="16">
        <v>424.012</v>
      </c>
      <c r="AI61" s="12">
        <v>277.98899999999998</v>
      </c>
      <c r="AJ61" s="12">
        <v>275.65899999999999</v>
      </c>
      <c r="AK61" s="12">
        <v>391.19299999999998</v>
      </c>
      <c r="AL61" s="12">
        <v>421.35599999999999</v>
      </c>
      <c r="AM61" s="12">
        <v>459.75700000000001</v>
      </c>
    </row>
    <row r="62" spans="1:1005" ht="15" x14ac:dyDescent="0.25">
      <c r="A62" s="49">
        <v>44986</v>
      </c>
      <c r="B62" s="15"/>
      <c r="C62" s="15"/>
      <c r="D62" s="15">
        <v>665.38</v>
      </c>
      <c r="E62" s="16">
        <v>1287.3589999999999</v>
      </c>
      <c r="F62" s="16">
        <v>745.02</v>
      </c>
      <c r="G62" s="16">
        <v>467.31700000000001</v>
      </c>
      <c r="H62" s="16">
        <v>657.81899999999996</v>
      </c>
      <c r="I62" s="16">
        <v>398.10199999999998</v>
      </c>
      <c r="J62" s="16">
        <v>430.28199999999998</v>
      </c>
      <c r="K62" s="16">
        <v>580.02</v>
      </c>
      <c r="L62" s="16">
        <v>671.26300000000003</v>
      </c>
      <c r="M62" s="16">
        <v>660.88099999999997</v>
      </c>
      <c r="N62" s="16">
        <v>1080.6790000000001</v>
      </c>
      <c r="O62" s="16">
        <v>647.79</v>
      </c>
      <c r="P62" s="16">
        <v>895.30600000000004</v>
      </c>
      <c r="Q62" s="16">
        <v>595.149</v>
      </c>
      <c r="R62" s="16">
        <v>561.70500000000004</v>
      </c>
      <c r="S62" s="16">
        <v>521.12400000000002</v>
      </c>
      <c r="T62" s="16">
        <v>506.12900000000002</v>
      </c>
      <c r="U62" s="16">
        <v>292.101</v>
      </c>
      <c r="V62" s="16">
        <v>427.584</v>
      </c>
      <c r="W62" s="16">
        <v>604.04499999999996</v>
      </c>
      <c r="X62" s="16">
        <v>773.38</v>
      </c>
      <c r="Y62" s="16">
        <v>480.41899999999998</v>
      </c>
      <c r="Z62" s="16">
        <v>858.2</v>
      </c>
      <c r="AA62" s="16">
        <v>454.08300000000003</v>
      </c>
      <c r="AB62" s="16">
        <v>690.84500000000003</v>
      </c>
      <c r="AC62" s="16">
        <v>556.42200000000003</v>
      </c>
      <c r="AD62" s="16">
        <v>543.59500000000003</v>
      </c>
      <c r="AE62" s="31">
        <v>611.86099999999999</v>
      </c>
      <c r="AF62" s="16">
        <v>371.048</v>
      </c>
      <c r="AG62" s="16">
        <v>441.78199999999998</v>
      </c>
      <c r="AH62" s="16">
        <v>637.91600000000005</v>
      </c>
      <c r="AI62" s="12">
        <v>407.92500000000001</v>
      </c>
      <c r="AJ62" s="12">
        <v>518.61099999999999</v>
      </c>
      <c r="AK62" s="12">
        <v>752.99099999999999</v>
      </c>
      <c r="AL62" s="12">
        <v>517.34299999999996</v>
      </c>
      <c r="AM62" s="12">
        <v>790.226</v>
      </c>
    </row>
    <row r="63" spans="1:1005" ht="15" x14ac:dyDescent="0.25">
      <c r="A63" s="49">
        <v>45017</v>
      </c>
      <c r="B63" s="15"/>
      <c r="C63" s="15"/>
      <c r="D63" s="15">
        <v>1055.51</v>
      </c>
      <c r="E63" s="16">
        <v>2364.7330000000002</v>
      </c>
      <c r="F63" s="16">
        <v>1115.874</v>
      </c>
      <c r="G63" s="16">
        <v>765.39200000000005</v>
      </c>
      <c r="H63" s="16">
        <v>1189.5409999999999</v>
      </c>
      <c r="I63" s="16">
        <v>700.91700000000003</v>
      </c>
      <c r="J63" s="16">
        <v>536.85599999999999</v>
      </c>
      <c r="K63" s="16">
        <v>1023.0309999999999</v>
      </c>
      <c r="L63" s="16">
        <v>1520.5239999999999</v>
      </c>
      <c r="M63" s="16">
        <v>955.02200000000005</v>
      </c>
      <c r="N63" s="16">
        <v>868.12599999999998</v>
      </c>
      <c r="O63" s="16">
        <v>1022.077</v>
      </c>
      <c r="P63" s="16">
        <v>1501.2619999999999</v>
      </c>
      <c r="Q63" s="16">
        <v>1120.0070000000001</v>
      </c>
      <c r="R63" s="16">
        <v>665.49199999999996</v>
      </c>
      <c r="S63" s="16">
        <v>790.12199999999996</v>
      </c>
      <c r="T63" s="16">
        <v>787.28099999999995</v>
      </c>
      <c r="U63" s="16">
        <v>491.20600000000002</v>
      </c>
      <c r="V63" s="16">
        <v>537.404</v>
      </c>
      <c r="W63" s="16">
        <v>1360.0550000000001</v>
      </c>
      <c r="X63" s="16">
        <v>1387.9939999999999</v>
      </c>
      <c r="Y63" s="16">
        <v>1123.9290000000001</v>
      </c>
      <c r="Z63" s="16">
        <v>1103.6030000000001</v>
      </c>
      <c r="AA63" s="16">
        <v>790.92499999999995</v>
      </c>
      <c r="AB63" s="16">
        <v>870.86199999999997</v>
      </c>
      <c r="AC63" s="16">
        <v>805.96199999999999</v>
      </c>
      <c r="AD63" s="16">
        <v>1140.146</v>
      </c>
      <c r="AE63" s="31">
        <v>1071.9949999999999</v>
      </c>
      <c r="AF63" s="16">
        <v>407.44200000000001</v>
      </c>
      <c r="AG63" s="16">
        <v>620.23</v>
      </c>
      <c r="AH63" s="16">
        <v>644.36900000000003</v>
      </c>
      <c r="AI63" s="12">
        <v>486.77</v>
      </c>
      <c r="AJ63" s="12">
        <v>564.495</v>
      </c>
      <c r="AK63" s="12">
        <v>800.97799999999995</v>
      </c>
      <c r="AL63" s="12">
        <v>940.10599999999999</v>
      </c>
      <c r="AM63" s="12">
        <v>1848.56</v>
      </c>
    </row>
    <row r="64" spans="1:1005" ht="15" x14ac:dyDescent="0.25">
      <c r="A64" s="49">
        <v>45047</v>
      </c>
      <c r="B64" s="15"/>
      <c r="C64" s="15"/>
      <c r="D64" s="15">
        <v>2342.9899999999998</v>
      </c>
      <c r="E64" s="16">
        <v>3567.6460000000002</v>
      </c>
      <c r="F64" s="16">
        <v>2891.76</v>
      </c>
      <c r="G64" s="16">
        <v>1300.0719999999999</v>
      </c>
      <c r="H64" s="16">
        <v>1506.508</v>
      </c>
      <c r="I64" s="16">
        <v>759.774</v>
      </c>
      <c r="J64" s="16">
        <v>1168.6849999999999</v>
      </c>
      <c r="K64" s="16">
        <v>1943.6980000000001</v>
      </c>
      <c r="L64" s="16">
        <v>3585.942</v>
      </c>
      <c r="M64" s="16">
        <v>2013.223</v>
      </c>
      <c r="N64" s="16">
        <v>2346.038</v>
      </c>
      <c r="O64" s="16">
        <v>3111.279</v>
      </c>
      <c r="P64" s="16">
        <v>4094.6460000000002</v>
      </c>
      <c r="Q64" s="16">
        <v>2737.5459999999998</v>
      </c>
      <c r="R64" s="16">
        <v>1989.83</v>
      </c>
      <c r="S64" s="16">
        <v>1952.146</v>
      </c>
      <c r="T64" s="16">
        <v>2223.9839999999999</v>
      </c>
      <c r="U64" s="16">
        <v>243.35400000000001</v>
      </c>
      <c r="V64" s="16">
        <v>1261.0329999999999</v>
      </c>
      <c r="W64" s="16">
        <v>1714.6469999999999</v>
      </c>
      <c r="X64" s="16">
        <v>2959.3110000000001</v>
      </c>
      <c r="Y64" s="16">
        <v>2413.982</v>
      </c>
      <c r="Z64" s="16">
        <v>2065.0909999999999</v>
      </c>
      <c r="AA64" s="16">
        <v>2316.0239999999999</v>
      </c>
      <c r="AB64" s="16">
        <v>2673.8890000000001</v>
      </c>
      <c r="AC64" s="16">
        <v>969.66300000000001</v>
      </c>
      <c r="AD64" s="16">
        <v>2334.7310000000002</v>
      </c>
      <c r="AE64" s="31">
        <v>1202.7</v>
      </c>
      <c r="AF64" s="16">
        <v>803.17100000000005</v>
      </c>
      <c r="AG64" s="16">
        <v>1729.4359999999999</v>
      </c>
      <c r="AH64" s="16">
        <v>1247.8900000000001</v>
      </c>
      <c r="AI64" s="12">
        <v>866.92700000000002</v>
      </c>
      <c r="AJ64" s="12">
        <v>1878.3789999999999</v>
      </c>
      <c r="AK64" s="12">
        <v>2316.578</v>
      </c>
      <c r="AL64" s="12">
        <v>4358.3969999999999</v>
      </c>
      <c r="AM64" s="12">
        <v>4358.3969999999999</v>
      </c>
      <c r="ALQ64" s="12" t="e">
        <v>#N/A</v>
      </c>
    </row>
    <row r="65" spans="1:1005" ht="15" x14ac:dyDescent="0.25">
      <c r="A65" s="49">
        <v>45078</v>
      </c>
      <c r="B65" s="15"/>
      <c r="C65" s="15"/>
      <c r="D65" s="15">
        <v>2666.05</v>
      </c>
      <c r="E65" s="16">
        <v>4682.8959999999997</v>
      </c>
      <c r="F65" s="16">
        <v>1945.5160000000001</v>
      </c>
      <c r="G65" s="16">
        <v>2000.3409999999999</v>
      </c>
      <c r="H65" s="16">
        <v>1262.0809999999999</v>
      </c>
      <c r="I65" s="16">
        <v>1603.752</v>
      </c>
      <c r="J65" s="16">
        <v>2751.7919999999999</v>
      </c>
      <c r="K65" s="16">
        <v>1276.5129999999999</v>
      </c>
      <c r="L65" s="16">
        <v>4884.7079999999996</v>
      </c>
      <c r="M65" s="16">
        <v>1727.259</v>
      </c>
      <c r="N65" s="16">
        <v>5135.0479999999998</v>
      </c>
      <c r="O65" s="16">
        <v>3024.6669999999999</v>
      </c>
      <c r="P65" s="16">
        <v>5293.1350000000002</v>
      </c>
      <c r="Q65" s="16">
        <v>2764.6959999999999</v>
      </c>
      <c r="R65" s="16">
        <v>3592.2469999999998</v>
      </c>
      <c r="S65" s="16">
        <v>1484.1610000000001</v>
      </c>
      <c r="T65" s="16">
        <v>1626.3589999999999</v>
      </c>
      <c r="U65" s="16">
        <v>351.84500000000003</v>
      </c>
      <c r="V65" s="16">
        <v>2398.7910000000002</v>
      </c>
      <c r="W65" s="16">
        <v>1070.5719999999999</v>
      </c>
      <c r="X65" s="16">
        <v>3831.6480000000001</v>
      </c>
      <c r="Y65" s="16">
        <v>2145.1370000000002</v>
      </c>
      <c r="Z65" s="16">
        <v>1385.47</v>
      </c>
      <c r="AA65" s="16">
        <v>4198.4949999999999</v>
      </c>
      <c r="AB65" s="16">
        <v>2802.5839999999998</v>
      </c>
      <c r="AC65" s="16">
        <v>2720.8049999999998</v>
      </c>
      <c r="AD65" s="16">
        <v>5555.1040000000003</v>
      </c>
      <c r="AE65" s="31">
        <v>409.95</v>
      </c>
      <c r="AF65" s="16">
        <v>1126.2370000000001</v>
      </c>
      <c r="AG65" s="16">
        <v>3266.0309999999999</v>
      </c>
      <c r="AH65" s="16">
        <v>2425.4119999999998</v>
      </c>
      <c r="AI65" s="12">
        <v>1160.664</v>
      </c>
      <c r="AJ65" s="12">
        <v>3357.2669999999998</v>
      </c>
      <c r="AK65" s="12">
        <v>6294.2240000000002</v>
      </c>
      <c r="AL65" s="12">
        <v>6294.415</v>
      </c>
      <c r="AM65" s="12">
        <v>6294.415</v>
      </c>
      <c r="ALQ65" s="12" t="e">
        <v>#N/A</v>
      </c>
    </row>
    <row r="66" spans="1:1005" ht="15" x14ac:dyDescent="0.25">
      <c r="A66" s="49">
        <v>45108</v>
      </c>
      <c r="B66" s="15"/>
      <c r="C66" s="15"/>
      <c r="D66" s="15">
        <v>1090.8399999999999</v>
      </c>
      <c r="E66" s="16">
        <v>1853.681</v>
      </c>
      <c r="F66" s="16">
        <v>654.221</v>
      </c>
      <c r="G66" s="16">
        <v>619.71900000000005</v>
      </c>
      <c r="H66" s="16">
        <v>542.65899999999999</v>
      </c>
      <c r="I66" s="16">
        <v>747.91700000000003</v>
      </c>
      <c r="J66" s="16">
        <v>1132.1759999999999</v>
      </c>
      <c r="K66" s="16">
        <v>472.12400000000002</v>
      </c>
      <c r="L66" s="16">
        <v>2014.6990000000001</v>
      </c>
      <c r="M66" s="16">
        <v>430.43799999999999</v>
      </c>
      <c r="N66" s="16">
        <v>4271.9059999999999</v>
      </c>
      <c r="O66" s="16">
        <v>1202.761</v>
      </c>
      <c r="P66" s="16">
        <v>1852.1110000000001</v>
      </c>
      <c r="Q66" s="16">
        <v>1545.8240000000001</v>
      </c>
      <c r="R66" s="16">
        <v>1987.299</v>
      </c>
      <c r="S66" s="16">
        <v>344.38200000000001</v>
      </c>
      <c r="T66" s="16">
        <v>386.84100000000001</v>
      </c>
      <c r="U66" s="16">
        <v>90.287000000000006</v>
      </c>
      <c r="V66" s="16">
        <v>621.20000000000005</v>
      </c>
      <c r="W66" s="16">
        <v>476.09100000000001</v>
      </c>
      <c r="X66" s="16">
        <v>1625.2329999999999</v>
      </c>
      <c r="Y66" s="16">
        <v>571.35599999999999</v>
      </c>
      <c r="Z66" s="16">
        <v>440.06599999999997</v>
      </c>
      <c r="AA66" s="16">
        <v>1962.751</v>
      </c>
      <c r="AB66" s="16">
        <v>1567.213</v>
      </c>
      <c r="AC66" s="16">
        <v>963.58799999999997</v>
      </c>
      <c r="AD66" s="16">
        <v>3915.328</v>
      </c>
      <c r="AE66" s="31">
        <v>169.834</v>
      </c>
      <c r="AF66" s="16">
        <v>312.45800000000003</v>
      </c>
      <c r="AG66" s="16">
        <v>1037.444</v>
      </c>
      <c r="AH66" s="16">
        <v>887.44799999999998</v>
      </c>
      <c r="AI66" s="12">
        <v>381.78100000000001</v>
      </c>
      <c r="AJ66" s="12">
        <v>2124.116</v>
      </c>
      <c r="AK66" s="12">
        <v>3397.3049999999998</v>
      </c>
      <c r="AL66" s="12">
        <v>2492.2629999999999</v>
      </c>
      <c r="AM66" s="12">
        <v>2492.2629999999999</v>
      </c>
      <c r="ALQ66" s="12" t="e">
        <v>#N/A</v>
      </c>
    </row>
    <row r="67" spans="1:1005" ht="15" x14ac:dyDescent="0.25">
      <c r="A67" s="49">
        <v>45139</v>
      </c>
      <c r="B67" s="15"/>
      <c r="C67" s="15"/>
      <c r="D67" s="15">
        <v>499.88</v>
      </c>
      <c r="E67" s="16">
        <v>638.53399999999999</v>
      </c>
      <c r="F67" s="16">
        <v>464.54300000000001</v>
      </c>
      <c r="G67" s="16">
        <v>345.69400000000002</v>
      </c>
      <c r="H67" s="16">
        <v>407.553</v>
      </c>
      <c r="I67" s="16">
        <v>336.47</v>
      </c>
      <c r="J67" s="16">
        <v>463.23200000000003</v>
      </c>
      <c r="K67" s="16">
        <v>351.64299999999997</v>
      </c>
      <c r="L67" s="16">
        <v>792.44399999999996</v>
      </c>
      <c r="M67" s="16">
        <v>290.20600000000002</v>
      </c>
      <c r="N67" s="16">
        <v>1205.441</v>
      </c>
      <c r="O67" s="16">
        <v>458.15899999999999</v>
      </c>
      <c r="P67" s="16">
        <v>972.20299999999997</v>
      </c>
      <c r="Q67" s="16">
        <v>656.01499999999999</v>
      </c>
      <c r="R67" s="16">
        <v>887.62300000000005</v>
      </c>
      <c r="S67" s="16">
        <v>247.70699999999999</v>
      </c>
      <c r="T67" s="16">
        <v>327.89600000000002</v>
      </c>
      <c r="U67" s="16">
        <v>116.01</v>
      </c>
      <c r="V67" s="16">
        <v>297.84500000000003</v>
      </c>
      <c r="W67" s="16">
        <v>275.44099999999997</v>
      </c>
      <c r="X67" s="16">
        <v>595.49800000000005</v>
      </c>
      <c r="Y67" s="16">
        <v>416.46899999999999</v>
      </c>
      <c r="Z67" s="16">
        <v>387.76499999999999</v>
      </c>
      <c r="AA67" s="16">
        <v>630.90599999999995</v>
      </c>
      <c r="AB67" s="16">
        <v>545.577</v>
      </c>
      <c r="AC67" s="16">
        <v>510.65800000000002</v>
      </c>
      <c r="AD67" s="16">
        <v>981.58</v>
      </c>
      <c r="AE67" s="31">
        <v>216.77</v>
      </c>
      <c r="AF67" s="16">
        <v>337.27</v>
      </c>
      <c r="AG67" s="16">
        <v>496.64800000000002</v>
      </c>
      <c r="AH67" s="16">
        <v>377.51900000000001</v>
      </c>
      <c r="AI67" s="12">
        <v>232.69</v>
      </c>
      <c r="AJ67" s="12">
        <v>892.70299999999997</v>
      </c>
      <c r="AK67" s="12">
        <v>1076.329</v>
      </c>
      <c r="AL67" s="12">
        <v>1032.3679999999999</v>
      </c>
      <c r="AM67" s="12">
        <v>1032.3679999999999</v>
      </c>
      <c r="ALQ67" s="12" t="e">
        <v>#N/A</v>
      </c>
    </row>
    <row r="68" spans="1:1005" ht="15" x14ac:dyDescent="0.25">
      <c r="A68" s="49">
        <v>45170</v>
      </c>
      <c r="B68" s="15"/>
      <c r="C68" s="15"/>
      <c r="D68" s="15">
        <v>408.21</v>
      </c>
      <c r="E68" s="16">
        <v>674.72299999999996</v>
      </c>
      <c r="F68" s="16">
        <v>411.75900000000001</v>
      </c>
      <c r="G68" s="16">
        <v>401.98700000000002</v>
      </c>
      <c r="H68" s="16">
        <v>297.96800000000002</v>
      </c>
      <c r="I68" s="16">
        <v>291.22899999999998</v>
      </c>
      <c r="J68" s="16">
        <v>482.07400000000001</v>
      </c>
      <c r="K68" s="16">
        <v>364.70699999999999</v>
      </c>
      <c r="L68" s="16">
        <v>714.827</v>
      </c>
      <c r="M68" s="16">
        <v>372.35300000000001</v>
      </c>
      <c r="N68" s="16">
        <v>629.17200000000003</v>
      </c>
      <c r="O68" s="16">
        <v>449.31400000000002</v>
      </c>
      <c r="P68" s="16">
        <v>850.59900000000005</v>
      </c>
      <c r="Q68" s="16">
        <v>487.59800000000001</v>
      </c>
      <c r="R68" s="16">
        <v>620.89800000000002</v>
      </c>
      <c r="S68" s="16">
        <v>322.18900000000002</v>
      </c>
      <c r="T68" s="16">
        <v>281.01600000000002</v>
      </c>
      <c r="U68" s="16">
        <v>290.20699999999999</v>
      </c>
      <c r="V68" s="16">
        <v>488.84500000000003</v>
      </c>
      <c r="W68" s="16">
        <v>372.61900000000003</v>
      </c>
      <c r="X68" s="16">
        <v>452.21600000000001</v>
      </c>
      <c r="Y68" s="16">
        <v>425.51499999999999</v>
      </c>
      <c r="Z68" s="16">
        <v>408.84300000000002</v>
      </c>
      <c r="AA68" s="16">
        <v>495.39400000000001</v>
      </c>
      <c r="AB68" s="16">
        <v>385.44499999999999</v>
      </c>
      <c r="AC68" s="16">
        <v>347.60500000000002</v>
      </c>
      <c r="AD68" s="16">
        <v>611.81700000000001</v>
      </c>
      <c r="AE68" s="31">
        <v>230.874</v>
      </c>
      <c r="AF68" s="16">
        <v>534.75900000000001</v>
      </c>
      <c r="AG68" s="16">
        <v>475.80099999999999</v>
      </c>
      <c r="AH68" s="16">
        <v>338.04399999999998</v>
      </c>
      <c r="AI68" s="12">
        <v>284.21600000000001</v>
      </c>
      <c r="AJ68" s="12">
        <v>743.90200000000004</v>
      </c>
      <c r="AK68" s="12">
        <v>605.76099999999997</v>
      </c>
      <c r="AL68" s="12">
        <v>678.875</v>
      </c>
      <c r="AM68" s="12">
        <v>678.875</v>
      </c>
      <c r="ALQ68" s="12" t="e">
        <v>#N/A</v>
      </c>
    </row>
    <row r="69" spans="1:1005" ht="15" x14ac:dyDescent="0.25">
      <c r="A69" s="49"/>
      <c r="B69" s="15"/>
      <c r="C69" s="15"/>
      <c r="D69" s="1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31"/>
      <c r="AF69" s="16"/>
      <c r="AG69" s="16"/>
      <c r="AH69" s="16"/>
      <c r="ALQ69" s="12" t="e">
        <v>#N/A</v>
      </c>
    </row>
    <row r="70" spans="1:1005" ht="15" x14ac:dyDescent="0.25">
      <c r="A70" s="49"/>
      <c r="B70" s="15"/>
      <c r="C70" s="15"/>
      <c r="D70" s="1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31"/>
      <c r="AF70" s="16"/>
      <c r="AG70" s="16"/>
      <c r="AH70" s="16"/>
      <c r="ALQ70" s="12" t="e">
        <v>#N/A</v>
      </c>
    </row>
    <row r="71" spans="1:1005" ht="15" x14ac:dyDescent="0.25">
      <c r="A71" s="49"/>
      <c r="B71" s="15"/>
      <c r="C71" s="15"/>
      <c r="D71" s="1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31"/>
      <c r="AF71" s="16"/>
      <c r="AG71" s="16"/>
      <c r="AH71" s="16"/>
      <c r="ALQ71" s="12" t="e">
        <v>#N/A</v>
      </c>
    </row>
    <row r="72" spans="1:1005" ht="15" x14ac:dyDescent="0.25">
      <c r="A72" s="49"/>
      <c r="B72" s="15"/>
      <c r="C72" s="15"/>
      <c r="D72" s="15"/>
      <c r="ALQ72" s="12" t="e">
        <v>#N/A</v>
      </c>
    </row>
    <row r="73" spans="1:1005" ht="15" x14ac:dyDescent="0.25">
      <c r="A73" s="49"/>
      <c r="B73" s="15"/>
      <c r="C73" s="15"/>
      <c r="D73" s="15"/>
    </row>
    <row r="74" spans="1:1005" ht="15" x14ac:dyDescent="0.25">
      <c r="A74" s="49"/>
      <c r="B74" s="15"/>
      <c r="C74" s="15"/>
      <c r="D74" s="15"/>
    </row>
    <row r="75" spans="1:1005" ht="15" x14ac:dyDescent="0.25">
      <c r="A75" s="49"/>
      <c r="B75" s="15"/>
      <c r="C75" s="15"/>
      <c r="D75" s="15"/>
    </row>
    <row r="76" spans="1:1005" ht="15" x14ac:dyDescent="0.25">
      <c r="A76" s="49"/>
      <c r="B76" s="15"/>
      <c r="C76" s="15"/>
      <c r="D76" s="15"/>
    </row>
    <row r="77" spans="1:1005" ht="15" x14ac:dyDescent="0.25">
      <c r="A77" s="49"/>
      <c r="B77" s="15"/>
      <c r="C77" s="15"/>
      <c r="D77" s="15"/>
    </row>
    <row r="78" spans="1:1005" ht="15" x14ac:dyDescent="0.25">
      <c r="A78" s="49"/>
      <c r="B78" s="15"/>
      <c r="C78" s="15"/>
      <c r="D78" s="15"/>
    </row>
    <row r="79" spans="1:1005" ht="15" x14ac:dyDescent="0.25">
      <c r="A79" s="49"/>
      <c r="B79" s="15"/>
      <c r="C79" s="15"/>
      <c r="D79" s="15"/>
    </row>
    <row r="80" spans="1:1005" ht="15" x14ac:dyDescent="0.25">
      <c r="A80" s="49"/>
      <c r="B80" s="15"/>
      <c r="C80" s="15"/>
      <c r="D80" s="15"/>
    </row>
    <row r="101" spans="4:4" ht="12.75" customHeight="1" x14ac:dyDescent="0.25">
      <c r="D101" s="50">
        <v>2666.05</v>
      </c>
    </row>
    <row r="102" spans="4:4" ht="12.75" customHeight="1" x14ac:dyDescent="0.25">
      <c r="D102" s="50">
        <v>1090.8399999999999</v>
      </c>
    </row>
    <row r="103" spans="4:4" ht="12.75" customHeight="1" x14ac:dyDescent="0.25">
      <c r="D103" s="50">
        <v>499.88</v>
      </c>
    </row>
    <row r="104" spans="4:4" ht="12.75" customHeight="1" x14ac:dyDescent="0.25">
      <c r="D104" s="50">
        <v>408.21</v>
      </c>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80B1D3"/>
  </sheetPr>
  <dimension ref="A1:ALQ104"/>
  <sheetViews>
    <sheetView workbookViewId="0">
      <selection activeCell="D4" sqref="D4"/>
    </sheetView>
  </sheetViews>
  <sheetFormatPr defaultColWidth="18.7109375" defaultRowHeight="12.75" customHeight="1" x14ac:dyDescent="0.25"/>
  <cols>
    <col min="1" max="1" width="7.5703125" style="5" customWidth="1"/>
    <col min="2" max="4" width="7.5703125" style="58" customWidth="1"/>
    <col min="5" max="12" width="8" style="12" customWidth="1"/>
    <col min="13" max="14" width="9" style="12" bestFit="1" customWidth="1"/>
    <col min="15" max="15" width="9" style="12" customWidth="1"/>
    <col min="16" max="30" width="8" style="12" customWidth="1"/>
    <col min="31" max="31" width="8.28515625" style="32" customWidth="1"/>
    <col min="32" max="54" width="8.85546875" style="12" customWidth="1"/>
    <col min="55" max="16384" width="18.7109375" style="12"/>
  </cols>
  <sheetData>
    <row r="1" spans="1:54" s="4" customFormat="1" ht="15" x14ac:dyDescent="0.25">
      <c r="A1" s="51"/>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3"/>
      <c r="AJ1" s="53"/>
      <c r="AK1" s="53"/>
      <c r="AL1" s="53"/>
      <c r="AM1" s="53"/>
    </row>
    <row r="2" spans="1:54" s="5" customFormat="1" ht="15" x14ac:dyDescent="0.25">
      <c r="A2" s="51"/>
      <c r="B2" s="53" t="s">
        <v>0</v>
      </c>
      <c r="C2" s="53" t="s">
        <v>1</v>
      </c>
      <c r="D2" s="53" t="s">
        <v>2</v>
      </c>
      <c r="E2" s="53">
        <v>1981</v>
      </c>
      <c r="F2" s="53">
        <v>1982</v>
      </c>
      <c r="G2" s="53">
        <v>1983</v>
      </c>
      <c r="H2" s="53">
        <v>1984</v>
      </c>
      <c r="I2" s="53">
        <v>1985</v>
      </c>
      <c r="J2" s="53">
        <v>1986</v>
      </c>
      <c r="K2" s="53">
        <v>1987</v>
      </c>
      <c r="L2" s="53">
        <v>1988</v>
      </c>
      <c r="M2" s="53">
        <v>1989</v>
      </c>
      <c r="N2" s="53">
        <v>1990</v>
      </c>
      <c r="O2" s="53">
        <v>1991</v>
      </c>
      <c r="P2" s="53">
        <v>1992</v>
      </c>
      <c r="Q2" s="53">
        <v>1993</v>
      </c>
      <c r="R2" s="53">
        <v>1994</v>
      </c>
      <c r="S2" s="53">
        <v>1995</v>
      </c>
      <c r="T2" s="53">
        <v>1996</v>
      </c>
      <c r="U2" s="53">
        <v>1997</v>
      </c>
      <c r="V2" s="53">
        <v>1998</v>
      </c>
      <c r="W2" s="53">
        <v>1999</v>
      </c>
      <c r="X2" s="53">
        <v>2000</v>
      </c>
      <c r="Y2" s="53">
        <v>2001</v>
      </c>
      <c r="Z2" s="53">
        <v>2002</v>
      </c>
      <c r="AA2" s="53">
        <v>2003</v>
      </c>
      <c r="AB2" s="53">
        <v>2004</v>
      </c>
      <c r="AC2" s="53">
        <v>2005</v>
      </c>
      <c r="AD2" s="53">
        <v>2006</v>
      </c>
      <c r="AE2" s="54">
        <v>2007</v>
      </c>
      <c r="AF2" s="53">
        <v>2008</v>
      </c>
      <c r="AG2" s="53">
        <v>2009</v>
      </c>
      <c r="AH2" s="53">
        <v>2010</v>
      </c>
      <c r="AI2" s="53">
        <v>2011</v>
      </c>
      <c r="AJ2" s="53">
        <v>2012</v>
      </c>
      <c r="AK2" s="53">
        <v>2013</v>
      </c>
      <c r="AL2" s="53">
        <v>2014</v>
      </c>
      <c r="AM2" s="5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5"/>
      <c r="B3" s="56" t="s">
        <v>3</v>
      </c>
      <c r="C3" s="56" t="s">
        <v>4</v>
      </c>
      <c r="D3" s="56" t="s">
        <v>5</v>
      </c>
      <c r="E3" s="56" t="s">
        <v>6</v>
      </c>
      <c r="F3" s="56" t="s">
        <v>7</v>
      </c>
      <c r="G3" s="56" t="s">
        <v>8</v>
      </c>
      <c r="H3" s="56" t="s">
        <v>9</v>
      </c>
      <c r="I3" s="56" t="s">
        <v>10</v>
      </c>
      <c r="J3" s="56" t="s">
        <v>11</v>
      </c>
      <c r="K3" s="56" t="s">
        <v>12</v>
      </c>
      <c r="L3" s="56" t="s">
        <v>13</v>
      </c>
      <c r="M3" s="56" t="s">
        <v>14</v>
      </c>
      <c r="N3" s="56" t="s">
        <v>15</v>
      </c>
      <c r="O3" s="56" t="s">
        <v>16</v>
      </c>
      <c r="P3" s="56" t="s">
        <v>17</v>
      </c>
      <c r="Q3" s="56" t="s">
        <v>18</v>
      </c>
      <c r="R3" s="56" t="s">
        <v>19</v>
      </c>
      <c r="S3" s="56" t="s">
        <v>20</v>
      </c>
      <c r="T3" s="56" t="s">
        <v>21</v>
      </c>
      <c r="U3" s="56" t="s">
        <v>22</v>
      </c>
      <c r="V3" s="56" t="s">
        <v>23</v>
      </c>
      <c r="W3" s="56" t="s">
        <v>24</v>
      </c>
      <c r="X3" s="56" t="s">
        <v>25</v>
      </c>
      <c r="Y3" s="56" t="s">
        <v>26</v>
      </c>
      <c r="Z3" s="56" t="s">
        <v>27</v>
      </c>
      <c r="AA3" s="56" t="s">
        <v>28</v>
      </c>
      <c r="AB3" s="56" t="s">
        <v>29</v>
      </c>
      <c r="AC3" s="56" t="s">
        <v>30</v>
      </c>
      <c r="AD3" s="56" t="s">
        <v>31</v>
      </c>
      <c r="AE3" s="56" t="s">
        <v>32</v>
      </c>
      <c r="AF3" s="56" t="s">
        <v>33</v>
      </c>
      <c r="AG3" s="56" t="s">
        <v>34</v>
      </c>
      <c r="AH3" s="56" t="s">
        <v>35</v>
      </c>
      <c r="AI3" s="56" t="s">
        <v>36</v>
      </c>
      <c r="AJ3" s="56" t="s">
        <v>37</v>
      </c>
      <c r="AK3" s="56" t="s">
        <v>38</v>
      </c>
      <c r="AL3" s="56" t="s">
        <v>39</v>
      </c>
      <c r="AM3" s="5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7">
        <v>43221</v>
      </c>
      <c r="B4"/>
      <c r="C4"/>
      <c r="D4" s="17">
        <v>280</v>
      </c>
      <c r="E4" s="17">
        <v>280</v>
      </c>
      <c r="F4" s="17">
        <v>246.50299999999999</v>
      </c>
      <c r="G4" s="17">
        <v>244.96799999999999</v>
      </c>
      <c r="H4" s="41">
        <v>295.32299999999998</v>
      </c>
      <c r="I4" s="41">
        <v>273.08300000000003</v>
      </c>
      <c r="J4" s="41">
        <v>284.99700000000001</v>
      </c>
      <c r="K4" s="41">
        <v>383.69900000000001</v>
      </c>
      <c r="L4" s="41">
        <v>340.512</v>
      </c>
      <c r="M4" s="41">
        <v>251.071</v>
      </c>
      <c r="N4" s="41">
        <v>214.678</v>
      </c>
      <c r="O4" s="41">
        <v>276.39100000000002</v>
      </c>
      <c r="P4" s="41">
        <v>342.50599999999997</v>
      </c>
      <c r="Q4" s="41">
        <v>432.04</v>
      </c>
      <c r="R4" s="41">
        <v>319.113</v>
      </c>
      <c r="S4" s="41">
        <v>250.95</v>
      </c>
      <c r="T4" s="41">
        <v>266.35899999999998</v>
      </c>
      <c r="U4" s="41">
        <v>294.57900000000001</v>
      </c>
      <c r="V4" s="41">
        <v>237.571</v>
      </c>
      <c r="W4" s="41">
        <v>239.17500000000001</v>
      </c>
      <c r="X4" s="41">
        <v>286.73899999999998</v>
      </c>
      <c r="Y4" s="41">
        <v>322.37799999999999</v>
      </c>
      <c r="Z4" s="41">
        <v>236.09100000000001</v>
      </c>
      <c r="AA4" s="41">
        <v>316.73200000000003</v>
      </c>
      <c r="AB4" s="41">
        <v>201.261</v>
      </c>
      <c r="AC4" s="41">
        <v>345.86099999999999</v>
      </c>
      <c r="AD4" s="41">
        <v>345.44799999999998</v>
      </c>
      <c r="AE4" s="41">
        <v>367.06900000000002</v>
      </c>
      <c r="AF4" s="41">
        <v>283.87900000000002</v>
      </c>
      <c r="AG4" s="41">
        <v>272.64400000000001</v>
      </c>
      <c r="AH4" s="40">
        <v>230.934</v>
      </c>
      <c r="AI4" s="12">
        <v>274.14999999999998</v>
      </c>
      <c r="AJ4" s="12">
        <v>277.25099999999998</v>
      </c>
      <c r="AK4" s="12">
        <v>315.18200000000002</v>
      </c>
      <c r="AL4" s="12">
        <v>268.00200000000001</v>
      </c>
      <c r="AM4" s="12">
        <v>282.79899999999998</v>
      </c>
    </row>
    <row r="5" spans="1:54" ht="15" x14ac:dyDescent="0.25">
      <c r="A5" s="57">
        <v>43252</v>
      </c>
      <c r="B5"/>
      <c r="C5"/>
      <c r="D5" s="17">
        <v>375</v>
      </c>
      <c r="E5" s="17">
        <v>466.89600000000002</v>
      </c>
      <c r="F5" s="17">
        <v>301.01799999999997</v>
      </c>
      <c r="G5" s="17">
        <v>469.63200000000001</v>
      </c>
      <c r="H5" s="41">
        <v>343.80099999999999</v>
      </c>
      <c r="I5" s="41">
        <v>360.71199999999999</v>
      </c>
      <c r="J5" s="41">
        <v>462.15800000000002</v>
      </c>
      <c r="K5" s="41">
        <v>430.74299999999999</v>
      </c>
      <c r="L5" s="41">
        <v>331.96300000000002</v>
      </c>
      <c r="M5" s="41">
        <v>349.23399999999998</v>
      </c>
      <c r="N5" s="41">
        <v>344.94900000000001</v>
      </c>
      <c r="O5" s="41">
        <v>480.62900000000002</v>
      </c>
      <c r="P5" s="41">
        <v>328.99200000000002</v>
      </c>
      <c r="Q5" s="41">
        <v>375</v>
      </c>
      <c r="R5" s="41">
        <v>342.35899999999998</v>
      </c>
      <c r="S5" s="41">
        <v>517.38400000000001</v>
      </c>
      <c r="T5" s="41">
        <v>424.06299999999999</v>
      </c>
      <c r="U5" s="41">
        <v>406.58800000000002</v>
      </c>
      <c r="V5" s="41">
        <v>398.303</v>
      </c>
      <c r="W5" s="41">
        <v>421.10399999999998</v>
      </c>
      <c r="X5" s="41">
        <v>397.63099999999997</v>
      </c>
      <c r="Y5" s="41">
        <v>299.39100000000002</v>
      </c>
      <c r="Z5" s="41">
        <v>344.80099999999999</v>
      </c>
      <c r="AA5" s="41">
        <v>398.37099999999998</v>
      </c>
      <c r="AB5" s="41">
        <v>402.24900000000002</v>
      </c>
      <c r="AC5" s="41">
        <v>403.61599999999999</v>
      </c>
      <c r="AD5" s="41">
        <v>273.19799999999998</v>
      </c>
      <c r="AE5" s="41">
        <v>268.762</v>
      </c>
      <c r="AF5" s="41">
        <v>350.8</v>
      </c>
      <c r="AG5" s="41">
        <v>445.75900000000001</v>
      </c>
      <c r="AH5" s="40">
        <v>392.72399999999999</v>
      </c>
      <c r="AI5" s="12">
        <v>356.08100000000002</v>
      </c>
      <c r="AJ5" s="12">
        <v>303.44400000000002</v>
      </c>
      <c r="AK5" s="12">
        <v>274.27699999999999</v>
      </c>
      <c r="AL5" s="12">
        <v>363.68599999999998</v>
      </c>
      <c r="AM5" s="12">
        <v>542.30100000000004</v>
      </c>
    </row>
    <row r="6" spans="1:54" ht="15" x14ac:dyDescent="0.25">
      <c r="A6" s="57">
        <v>43282</v>
      </c>
      <c r="B6"/>
      <c r="C6"/>
      <c r="D6" s="17">
        <v>224</v>
      </c>
      <c r="E6" s="17">
        <v>276.24200000000002</v>
      </c>
      <c r="F6" s="17">
        <v>287.94</v>
      </c>
      <c r="G6" s="17">
        <v>297.27800000000002</v>
      </c>
      <c r="H6" s="41">
        <v>237.703</v>
      </c>
      <c r="I6" s="41">
        <v>190.94</v>
      </c>
      <c r="J6" s="41">
        <v>163.14699999999999</v>
      </c>
      <c r="K6" s="41">
        <v>224</v>
      </c>
      <c r="L6" s="41">
        <v>99.483999999999995</v>
      </c>
      <c r="M6" s="41">
        <v>237.22800000000001</v>
      </c>
      <c r="N6" s="41">
        <v>277.64100000000002</v>
      </c>
      <c r="O6" s="41">
        <v>235.58500000000001</v>
      </c>
      <c r="P6" s="41">
        <v>205.245</v>
      </c>
      <c r="Q6" s="41">
        <v>211.316</v>
      </c>
      <c r="R6" s="41">
        <v>117.248</v>
      </c>
      <c r="S6" s="41">
        <v>403.71199999999999</v>
      </c>
      <c r="T6" s="41">
        <v>216.197</v>
      </c>
      <c r="U6" s="41">
        <v>183.44800000000001</v>
      </c>
      <c r="V6" s="41">
        <v>460.83499999999998</v>
      </c>
      <c r="W6" s="41">
        <v>241.69399999999999</v>
      </c>
      <c r="X6" s="41">
        <v>163.149</v>
      </c>
      <c r="Y6" s="41">
        <v>138.16</v>
      </c>
      <c r="Z6" s="41">
        <v>165.81299999999999</v>
      </c>
      <c r="AA6" s="41">
        <v>161.15799999999999</v>
      </c>
      <c r="AB6" s="41">
        <v>353.81</v>
      </c>
      <c r="AC6" s="41">
        <v>297.38400000000001</v>
      </c>
      <c r="AD6" s="41">
        <v>91.281000000000006</v>
      </c>
      <c r="AE6" s="41">
        <v>111.38200000000001</v>
      </c>
      <c r="AF6" s="41">
        <v>266.05700000000002</v>
      </c>
      <c r="AG6" s="41">
        <v>338.23599999999999</v>
      </c>
      <c r="AH6" s="40">
        <v>356.90100000000001</v>
      </c>
      <c r="AI6" s="12">
        <v>405.29399999999998</v>
      </c>
      <c r="AJ6" s="12">
        <v>161.11199999999999</v>
      </c>
      <c r="AK6" s="12">
        <v>141.19200000000001</v>
      </c>
      <c r="AL6" s="12">
        <v>215.911</v>
      </c>
      <c r="AM6" s="12">
        <v>316.81400000000002</v>
      </c>
    </row>
    <row r="7" spans="1:54" ht="15" x14ac:dyDescent="0.25">
      <c r="A7" s="57">
        <v>43313</v>
      </c>
      <c r="B7"/>
      <c r="C7"/>
      <c r="D7" s="17">
        <v>90</v>
      </c>
      <c r="E7" s="17">
        <v>97.069000000000003</v>
      </c>
      <c r="F7" s="17">
        <v>164.482</v>
      </c>
      <c r="G7" s="17">
        <v>133.71600000000001</v>
      </c>
      <c r="H7" s="41">
        <v>96.822999999999993</v>
      </c>
      <c r="I7" s="41">
        <v>75.953999999999994</v>
      </c>
      <c r="J7" s="41">
        <v>75.066000000000003</v>
      </c>
      <c r="K7" s="41">
        <v>108.851</v>
      </c>
      <c r="L7" s="41">
        <v>54.543999999999997</v>
      </c>
      <c r="M7" s="41">
        <v>90</v>
      </c>
      <c r="N7" s="41">
        <v>87.53</v>
      </c>
      <c r="O7" s="41">
        <v>108.68</v>
      </c>
      <c r="P7" s="41">
        <v>79.248000000000005</v>
      </c>
      <c r="Q7" s="41">
        <v>185.45099999999999</v>
      </c>
      <c r="R7" s="41">
        <v>59.786999999999999</v>
      </c>
      <c r="S7" s="41">
        <v>148.465</v>
      </c>
      <c r="T7" s="41">
        <v>77.141000000000005</v>
      </c>
      <c r="U7" s="41">
        <v>111.97799999999999</v>
      </c>
      <c r="V7" s="41">
        <v>163.53700000000001</v>
      </c>
      <c r="W7" s="41">
        <v>93.408000000000001</v>
      </c>
      <c r="X7" s="41">
        <v>68.004999999999995</v>
      </c>
      <c r="Y7" s="41">
        <v>60.13</v>
      </c>
      <c r="Z7" s="41">
        <v>67.180000000000007</v>
      </c>
      <c r="AA7" s="41">
        <v>66.191999999999993</v>
      </c>
      <c r="AB7" s="41">
        <v>136.459</v>
      </c>
      <c r="AC7" s="41">
        <v>104.256</v>
      </c>
      <c r="AD7" s="41">
        <v>52.692</v>
      </c>
      <c r="AE7" s="41">
        <v>66.891999999999996</v>
      </c>
      <c r="AF7" s="41">
        <v>84.251999999999995</v>
      </c>
      <c r="AG7" s="41">
        <v>112.69499999999999</v>
      </c>
      <c r="AH7" s="40">
        <v>124.99299999999999</v>
      </c>
      <c r="AI7" s="12">
        <v>127.048</v>
      </c>
      <c r="AJ7" s="12">
        <v>61.158000000000001</v>
      </c>
      <c r="AK7" s="12">
        <v>59.8</v>
      </c>
      <c r="AL7" s="12">
        <v>88.557000000000002</v>
      </c>
      <c r="AM7" s="12">
        <v>96.909000000000006</v>
      </c>
    </row>
    <row r="8" spans="1:54" ht="15" x14ac:dyDescent="0.25">
      <c r="A8" s="57">
        <v>43344</v>
      </c>
      <c r="B8"/>
      <c r="C8"/>
      <c r="D8" s="17">
        <v>56</v>
      </c>
      <c r="E8" s="17">
        <v>50.116999999999997</v>
      </c>
      <c r="F8" s="17">
        <v>87.248999999999995</v>
      </c>
      <c r="G8" s="17">
        <v>79.412000000000006</v>
      </c>
      <c r="H8" s="41">
        <v>64.085999999999999</v>
      </c>
      <c r="I8" s="41">
        <v>58.661000000000001</v>
      </c>
      <c r="J8" s="41">
        <v>49.115000000000002</v>
      </c>
      <c r="K8" s="41">
        <v>58.929000000000002</v>
      </c>
      <c r="L8" s="41">
        <v>39.167000000000002</v>
      </c>
      <c r="M8" s="41">
        <v>56</v>
      </c>
      <c r="N8" s="41">
        <v>51.042000000000002</v>
      </c>
      <c r="O8" s="41">
        <v>75.849000000000004</v>
      </c>
      <c r="P8" s="41">
        <v>50.988</v>
      </c>
      <c r="Q8" s="41">
        <v>68.643000000000001</v>
      </c>
      <c r="R8" s="41">
        <v>40.627000000000002</v>
      </c>
      <c r="S8" s="41">
        <v>65.188999999999993</v>
      </c>
      <c r="T8" s="41">
        <v>48.228999999999999</v>
      </c>
      <c r="U8" s="41">
        <v>75.353999999999999</v>
      </c>
      <c r="V8" s="41">
        <v>65.11</v>
      </c>
      <c r="W8" s="41">
        <v>68.557000000000002</v>
      </c>
      <c r="X8" s="41">
        <v>60.39</v>
      </c>
      <c r="Y8" s="41">
        <v>40.106000000000002</v>
      </c>
      <c r="Z8" s="41">
        <v>53.17</v>
      </c>
      <c r="AA8" s="41">
        <v>53.216999999999999</v>
      </c>
      <c r="AB8" s="41">
        <v>78.186000000000007</v>
      </c>
      <c r="AC8" s="41">
        <v>54.418999999999997</v>
      </c>
      <c r="AD8" s="41">
        <v>40.247</v>
      </c>
      <c r="AE8" s="41">
        <v>46.569000000000003</v>
      </c>
      <c r="AF8" s="41">
        <v>61.414999999999999</v>
      </c>
      <c r="AG8" s="41">
        <v>51.494</v>
      </c>
      <c r="AH8" s="40">
        <v>61.807000000000002</v>
      </c>
      <c r="AI8" s="12">
        <v>59.652999999999999</v>
      </c>
      <c r="AJ8" s="12">
        <v>38.476999999999997</v>
      </c>
      <c r="AK8" s="12">
        <v>50.445999999999998</v>
      </c>
      <c r="AL8" s="12">
        <v>64.418000000000006</v>
      </c>
      <c r="AM8" s="12">
        <v>55.298999999999999</v>
      </c>
    </row>
    <row r="9" spans="1:54" ht="15" x14ac:dyDescent="0.25">
      <c r="A9" s="57">
        <v>43374</v>
      </c>
      <c r="B9"/>
      <c r="C9"/>
      <c r="D9" s="17">
        <v>59.69</v>
      </c>
      <c r="E9" s="17">
        <v>64.721999999999994</v>
      </c>
      <c r="F9" s="17">
        <v>156.976</v>
      </c>
      <c r="G9" s="17">
        <v>86.673000000000002</v>
      </c>
      <c r="H9" s="41">
        <v>79.888000000000005</v>
      </c>
      <c r="I9" s="41">
        <v>68.287999999999997</v>
      </c>
      <c r="J9" s="41">
        <v>67.908000000000001</v>
      </c>
      <c r="K9" s="41">
        <v>52.131</v>
      </c>
      <c r="L9" s="41">
        <v>42.716999999999999</v>
      </c>
      <c r="M9" s="41">
        <v>57.58</v>
      </c>
      <c r="N9" s="41">
        <v>67.234999999999999</v>
      </c>
      <c r="O9" s="41">
        <v>58.25</v>
      </c>
      <c r="P9" s="41">
        <v>48.124000000000002</v>
      </c>
      <c r="Q9" s="41">
        <v>66.504000000000005</v>
      </c>
      <c r="R9" s="41">
        <v>72.825000000000003</v>
      </c>
      <c r="S9" s="41">
        <v>67.369</v>
      </c>
      <c r="T9" s="41">
        <v>55.174999999999997</v>
      </c>
      <c r="U9" s="41">
        <v>82.876999999999995</v>
      </c>
      <c r="V9" s="41">
        <v>71.084999999999994</v>
      </c>
      <c r="W9" s="41">
        <v>54.668999999999997</v>
      </c>
      <c r="X9" s="41">
        <v>63.113</v>
      </c>
      <c r="Y9" s="41">
        <v>45.070999999999998</v>
      </c>
      <c r="Z9" s="41">
        <v>60.029000000000003</v>
      </c>
      <c r="AA9" s="41">
        <v>49.366999999999997</v>
      </c>
      <c r="AB9" s="41">
        <v>75.762</v>
      </c>
      <c r="AC9" s="41">
        <v>58.543999999999997</v>
      </c>
      <c r="AD9" s="41">
        <v>66.998999999999995</v>
      </c>
      <c r="AE9" s="41">
        <v>80.221999999999994</v>
      </c>
      <c r="AF9" s="41">
        <v>57.66</v>
      </c>
      <c r="AG9" s="41">
        <v>61.933</v>
      </c>
      <c r="AH9" s="40">
        <v>54.859000000000002</v>
      </c>
      <c r="AI9" s="12">
        <v>68.037000000000006</v>
      </c>
      <c r="AJ9" s="12">
        <v>44.139000000000003</v>
      </c>
      <c r="AK9" s="12">
        <v>76.546000000000006</v>
      </c>
      <c r="AL9" s="12">
        <v>126.779</v>
      </c>
      <c r="AM9" s="12">
        <v>60.631</v>
      </c>
    </row>
    <row r="10" spans="1:54" ht="15" x14ac:dyDescent="0.25">
      <c r="A10" s="57">
        <v>43405</v>
      </c>
      <c r="B10"/>
      <c r="C10"/>
      <c r="D10" s="17">
        <v>51.41</v>
      </c>
      <c r="E10" s="17">
        <v>69.783000000000001</v>
      </c>
      <c r="F10" s="17">
        <v>78.846000000000004</v>
      </c>
      <c r="G10" s="17">
        <v>73.522999999999996</v>
      </c>
      <c r="H10" s="41">
        <v>58.691000000000003</v>
      </c>
      <c r="I10" s="41">
        <v>67.379000000000005</v>
      </c>
      <c r="J10" s="41">
        <v>64.138000000000005</v>
      </c>
      <c r="K10" s="41">
        <v>54.003999999999998</v>
      </c>
      <c r="L10" s="41">
        <v>49.06</v>
      </c>
      <c r="M10" s="41">
        <v>54.045000000000002</v>
      </c>
      <c r="N10" s="41">
        <v>61.978000000000002</v>
      </c>
      <c r="O10" s="41">
        <v>66.373999999999995</v>
      </c>
      <c r="P10" s="41">
        <v>52.573999999999998</v>
      </c>
      <c r="Q10" s="41">
        <v>60.314</v>
      </c>
      <c r="R10" s="41">
        <v>61.433</v>
      </c>
      <c r="S10" s="41">
        <v>65.290999999999997</v>
      </c>
      <c r="T10" s="41">
        <v>62.765999999999998</v>
      </c>
      <c r="U10" s="41">
        <v>62.127000000000002</v>
      </c>
      <c r="V10" s="41">
        <v>62.893000000000001</v>
      </c>
      <c r="W10" s="41">
        <v>53.457999999999998</v>
      </c>
      <c r="X10" s="41">
        <v>57.636000000000003</v>
      </c>
      <c r="Y10" s="41">
        <v>57.935000000000002</v>
      </c>
      <c r="Z10" s="41">
        <v>54.389000000000003</v>
      </c>
      <c r="AA10" s="41">
        <v>53.930999999999997</v>
      </c>
      <c r="AB10" s="41">
        <v>92.686000000000007</v>
      </c>
      <c r="AC10" s="41">
        <v>57.624000000000002</v>
      </c>
      <c r="AD10" s="41">
        <v>56.936999999999998</v>
      </c>
      <c r="AE10" s="41">
        <v>65.605999999999995</v>
      </c>
      <c r="AF10" s="41">
        <v>61.118000000000002</v>
      </c>
      <c r="AG10" s="41">
        <v>63.576999999999998</v>
      </c>
      <c r="AH10" s="40">
        <v>58.273000000000003</v>
      </c>
      <c r="AI10" s="12">
        <v>64.701999999999998</v>
      </c>
      <c r="AJ10" s="12">
        <v>56.543999999999997</v>
      </c>
      <c r="AK10" s="12">
        <v>59.624000000000002</v>
      </c>
      <c r="AL10" s="12">
        <v>73.311999999999998</v>
      </c>
      <c r="AM10" s="12">
        <v>61.274000000000001</v>
      </c>
    </row>
    <row r="11" spans="1:54" ht="15" x14ac:dyDescent="0.25">
      <c r="A11" s="57">
        <v>43435</v>
      </c>
      <c r="B11"/>
      <c r="C11"/>
      <c r="D11" s="17">
        <v>34.85</v>
      </c>
      <c r="E11" s="17">
        <v>61.526000000000003</v>
      </c>
      <c r="F11" s="17">
        <v>61.372999999999998</v>
      </c>
      <c r="G11" s="17">
        <v>57.344000000000001</v>
      </c>
      <c r="H11" s="41">
        <v>49.484999999999999</v>
      </c>
      <c r="I11" s="41">
        <v>50.054000000000002</v>
      </c>
      <c r="J11" s="41">
        <v>52.51</v>
      </c>
      <c r="K11" s="41">
        <v>50.002000000000002</v>
      </c>
      <c r="L11" s="41">
        <v>44.518999999999998</v>
      </c>
      <c r="M11" s="41">
        <v>47.838999999999999</v>
      </c>
      <c r="N11" s="41">
        <v>51.713000000000001</v>
      </c>
      <c r="O11" s="41">
        <v>56.533999999999999</v>
      </c>
      <c r="P11" s="41">
        <v>46.276000000000003</v>
      </c>
      <c r="Q11" s="41">
        <v>51.167000000000002</v>
      </c>
      <c r="R11" s="41">
        <v>49.494</v>
      </c>
      <c r="S11" s="41">
        <v>64.664000000000001</v>
      </c>
      <c r="T11" s="41">
        <v>59.774999999999999</v>
      </c>
      <c r="U11" s="41">
        <v>51.173999999999999</v>
      </c>
      <c r="V11" s="41">
        <v>56.125999999999998</v>
      </c>
      <c r="W11" s="41">
        <v>48.034999999999997</v>
      </c>
      <c r="X11" s="41">
        <v>48.137</v>
      </c>
      <c r="Y11" s="41">
        <v>47.353000000000002</v>
      </c>
      <c r="Z11" s="41">
        <v>46.87</v>
      </c>
      <c r="AA11" s="41">
        <v>48.027000000000001</v>
      </c>
      <c r="AB11" s="41">
        <v>60.438000000000002</v>
      </c>
      <c r="AC11" s="41">
        <v>51.767000000000003</v>
      </c>
      <c r="AD11" s="41">
        <v>48.732999999999997</v>
      </c>
      <c r="AE11" s="41">
        <v>50.03</v>
      </c>
      <c r="AF11" s="41">
        <v>51.072000000000003</v>
      </c>
      <c r="AG11" s="41">
        <v>52.182000000000002</v>
      </c>
      <c r="AH11" s="40">
        <v>50.988999999999997</v>
      </c>
      <c r="AI11" s="12">
        <v>53.436</v>
      </c>
      <c r="AJ11" s="12">
        <v>48.24</v>
      </c>
      <c r="AK11" s="12">
        <v>48.475999999999999</v>
      </c>
      <c r="AL11" s="12">
        <v>57.77</v>
      </c>
      <c r="AM11" s="12">
        <v>56.713000000000001</v>
      </c>
    </row>
    <row r="12" spans="1:54" ht="15" x14ac:dyDescent="0.25">
      <c r="A12" s="57">
        <v>43466</v>
      </c>
      <c r="B12"/>
      <c r="C12"/>
      <c r="D12" s="17">
        <v>40.340000000000003</v>
      </c>
      <c r="E12" s="17">
        <v>54.987000000000002</v>
      </c>
      <c r="F12" s="17">
        <v>55.948999999999998</v>
      </c>
      <c r="G12" s="17">
        <v>50.588999999999999</v>
      </c>
      <c r="H12" s="41">
        <v>43.993000000000002</v>
      </c>
      <c r="I12" s="41">
        <v>41.216000000000001</v>
      </c>
      <c r="J12" s="41">
        <v>45.103000000000002</v>
      </c>
      <c r="K12" s="41">
        <v>44.168999999999997</v>
      </c>
      <c r="L12" s="41">
        <v>37.369</v>
      </c>
      <c r="M12" s="41">
        <v>42.186</v>
      </c>
      <c r="N12" s="41">
        <v>44.600999999999999</v>
      </c>
      <c r="O12" s="41">
        <v>49.243000000000002</v>
      </c>
      <c r="P12" s="41">
        <v>39.475000000000001</v>
      </c>
      <c r="Q12" s="41">
        <v>46.197000000000003</v>
      </c>
      <c r="R12" s="41">
        <v>42.988999999999997</v>
      </c>
      <c r="S12" s="41">
        <v>52.862000000000002</v>
      </c>
      <c r="T12" s="41">
        <v>74.031999999999996</v>
      </c>
      <c r="U12" s="41">
        <v>42.536999999999999</v>
      </c>
      <c r="V12" s="41">
        <v>49.323</v>
      </c>
      <c r="W12" s="41">
        <v>43.43</v>
      </c>
      <c r="X12" s="41">
        <v>41.084000000000003</v>
      </c>
      <c r="Y12" s="41">
        <v>38.466000000000001</v>
      </c>
      <c r="Z12" s="41">
        <v>39.572000000000003</v>
      </c>
      <c r="AA12" s="41">
        <v>41.777000000000001</v>
      </c>
      <c r="AB12" s="41">
        <v>53.890999999999998</v>
      </c>
      <c r="AC12" s="41">
        <v>52.048999999999999</v>
      </c>
      <c r="AD12" s="41">
        <v>42.841999999999999</v>
      </c>
      <c r="AE12" s="41">
        <v>41.625</v>
      </c>
      <c r="AF12" s="41">
        <v>46.874000000000002</v>
      </c>
      <c r="AG12" s="41">
        <v>45.801000000000002</v>
      </c>
      <c r="AH12" s="40">
        <v>46.47</v>
      </c>
      <c r="AI12" s="12">
        <v>49.96</v>
      </c>
      <c r="AJ12" s="12">
        <v>39.027000000000001</v>
      </c>
      <c r="AK12" s="12">
        <v>41.689</v>
      </c>
      <c r="AL12" s="12">
        <v>53.948</v>
      </c>
      <c r="AM12" s="12">
        <v>60.932000000000002</v>
      </c>
    </row>
    <row r="13" spans="1:54" ht="15" x14ac:dyDescent="0.25">
      <c r="A13" s="57">
        <v>43497</v>
      </c>
      <c r="B13"/>
      <c r="C13"/>
      <c r="D13" s="17">
        <v>44.54</v>
      </c>
      <c r="E13" s="17">
        <v>56.11</v>
      </c>
      <c r="F13" s="17">
        <v>55.106999999999999</v>
      </c>
      <c r="G13" s="17">
        <v>47.390999999999998</v>
      </c>
      <c r="H13" s="41">
        <v>40.448999999999998</v>
      </c>
      <c r="I13" s="41">
        <v>106.465</v>
      </c>
      <c r="J13" s="41">
        <v>44.713000000000001</v>
      </c>
      <c r="K13" s="41">
        <v>39.659999999999997</v>
      </c>
      <c r="L13" s="41">
        <v>38.177</v>
      </c>
      <c r="M13" s="41">
        <v>39.366</v>
      </c>
      <c r="N13" s="41">
        <v>46.401000000000003</v>
      </c>
      <c r="O13" s="41">
        <v>47.81</v>
      </c>
      <c r="P13" s="41">
        <v>38.979999999999997</v>
      </c>
      <c r="Q13" s="41">
        <v>42.222999999999999</v>
      </c>
      <c r="R13" s="41">
        <v>58.390999999999998</v>
      </c>
      <c r="S13" s="41">
        <v>64.188999999999993</v>
      </c>
      <c r="T13" s="41">
        <v>54.613</v>
      </c>
      <c r="U13" s="41">
        <v>40.313000000000002</v>
      </c>
      <c r="V13" s="41">
        <v>47.075000000000003</v>
      </c>
      <c r="W13" s="41">
        <v>46.072000000000003</v>
      </c>
      <c r="X13" s="41">
        <v>38.789000000000001</v>
      </c>
      <c r="Y13" s="41">
        <v>37.020000000000003</v>
      </c>
      <c r="Z13" s="41">
        <v>49.81</v>
      </c>
      <c r="AA13" s="41">
        <v>40.677</v>
      </c>
      <c r="AB13" s="41">
        <v>48.960999999999999</v>
      </c>
      <c r="AC13" s="41">
        <v>45.427999999999997</v>
      </c>
      <c r="AD13" s="41">
        <v>45.558999999999997</v>
      </c>
      <c r="AE13" s="41">
        <v>37.646000000000001</v>
      </c>
      <c r="AF13" s="41">
        <v>45.244</v>
      </c>
      <c r="AG13" s="41">
        <v>42.896000000000001</v>
      </c>
      <c r="AH13" s="40">
        <v>46.622999999999998</v>
      </c>
      <c r="AI13" s="12">
        <v>49.24</v>
      </c>
      <c r="AJ13" s="12">
        <v>38.036999999999999</v>
      </c>
      <c r="AK13" s="12">
        <v>48.963000000000001</v>
      </c>
      <c r="AL13" s="12">
        <v>63.582999999999998</v>
      </c>
      <c r="AM13" s="12">
        <v>55.119</v>
      </c>
    </row>
    <row r="14" spans="1:54" ht="15" x14ac:dyDescent="0.25">
      <c r="A14" s="57">
        <v>43525</v>
      </c>
      <c r="B14"/>
      <c r="C14"/>
      <c r="D14" s="17">
        <v>102.32</v>
      </c>
      <c r="E14" s="17">
        <v>95.506</v>
      </c>
      <c r="F14" s="17">
        <v>107.7</v>
      </c>
      <c r="G14" s="17">
        <v>72.358000000000004</v>
      </c>
      <c r="H14" s="41">
        <v>65.988</v>
      </c>
      <c r="I14" s="41">
        <v>218.53800000000001</v>
      </c>
      <c r="J14" s="41">
        <v>72.346999999999994</v>
      </c>
      <c r="K14" s="41">
        <v>83.396000000000001</v>
      </c>
      <c r="L14" s="41">
        <v>114.327</v>
      </c>
      <c r="M14" s="41">
        <v>79.016999999999996</v>
      </c>
      <c r="N14" s="41">
        <v>67.156999999999996</v>
      </c>
      <c r="O14" s="41">
        <v>125.125</v>
      </c>
      <c r="P14" s="41">
        <v>102.851</v>
      </c>
      <c r="Q14" s="41">
        <v>103.524</v>
      </c>
      <c r="R14" s="41">
        <v>120.672</v>
      </c>
      <c r="S14" s="41">
        <v>97.216999999999999</v>
      </c>
      <c r="T14" s="41">
        <v>112.759</v>
      </c>
      <c r="U14" s="41">
        <v>86.034000000000006</v>
      </c>
      <c r="V14" s="41">
        <v>85.697000000000003</v>
      </c>
      <c r="W14" s="41">
        <v>70.099000000000004</v>
      </c>
      <c r="X14" s="41">
        <v>74.872</v>
      </c>
      <c r="Y14" s="41">
        <v>61.606000000000002</v>
      </c>
      <c r="Z14" s="41">
        <v>76.084000000000003</v>
      </c>
      <c r="AA14" s="41">
        <v>106.342</v>
      </c>
      <c r="AB14" s="41">
        <v>96.013000000000005</v>
      </c>
      <c r="AC14" s="41">
        <v>71.397999999999996</v>
      </c>
      <c r="AD14" s="41">
        <v>104.119</v>
      </c>
      <c r="AE14" s="41">
        <v>59.506999999999998</v>
      </c>
      <c r="AF14" s="41">
        <v>86.852000000000004</v>
      </c>
      <c r="AG14" s="41">
        <v>65.602000000000004</v>
      </c>
      <c r="AH14" s="40">
        <v>73.379000000000005</v>
      </c>
      <c r="AI14" s="12">
        <v>98.561999999999998</v>
      </c>
      <c r="AJ14" s="12">
        <v>71.272000000000006</v>
      </c>
      <c r="AK14" s="12">
        <v>80.715000000000003</v>
      </c>
      <c r="AL14" s="12">
        <v>106.962</v>
      </c>
      <c r="AM14" s="12">
        <v>86.835999999999999</v>
      </c>
    </row>
    <row r="15" spans="1:54" ht="15" x14ac:dyDescent="0.25">
      <c r="A15" s="57">
        <v>43556</v>
      </c>
      <c r="B15"/>
      <c r="C15"/>
      <c r="D15" s="17">
        <v>133.5</v>
      </c>
      <c r="E15" s="17">
        <v>107.182</v>
      </c>
      <c r="F15" s="17">
        <v>154.69399999999999</v>
      </c>
      <c r="G15" s="17">
        <v>130.4</v>
      </c>
      <c r="H15" s="41">
        <v>136.13999999999999</v>
      </c>
      <c r="I15" s="41">
        <v>340.89499999999998</v>
      </c>
      <c r="J15" s="41">
        <v>128.34399999999999</v>
      </c>
      <c r="K15" s="41">
        <v>128.6</v>
      </c>
      <c r="L15" s="41">
        <v>168.98099999999999</v>
      </c>
      <c r="M15" s="41">
        <v>136.68199999999999</v>
      </c>
      <c r="N15" s="41">
        <v>90.641999999999996</v>
      </c>
      <c r="O15" s="41">
        <v>123.45399999999999</v>
      </c>
      <c r="P15" s="41">
        <v>172.39599999999999</v>
      </c>
      <c r="Q15" s="41">
        <v>130.095</v>
      </c>
      <c r="R15" s="41">
        <v>103.48699999999999</v>
      </c>
      <c r="S15" s="41">
        <v>151.904</v>
      </c>
      <c r="T15" s="41">
        <v>138.32900000000001</v>
      </c>
      <c r="U15" s="41">
        <v>152.49</v>
      </c>
      <c r="V15" s="41">
        <v>106.006</v>
      </c>
      <c r="W15" s="41">
        <v>107.161</v>
      </c>
      <c r="X15" s="41">
        <v>110.74</v>
      </c>
      <c r="Y15" s="41">
        <v>95.263999999999996</v>
      </c>
      <c r="Z15" s="41">
        <v>104.46899999999999</v>
      </c>
      <c r="AA15" s="41">
        <v>166.76900000000001</v>
      </c>
      <c r="AB15" s="41">
        <v>135.87799999999999</v>
      </c>
      <c r="AC15" s="41">
        <v>139.16300000000001</v>
      </c>
      <c r="AD15" s="41">
        <v>105.533</v>
      </c>
      <c r="AE15" s="41">
        <v>63.503</v>
      </c>
      <c r="AF15" s="41">
        <v>129.54900000000001</v>
      </c>
      <c r="AG15" s="41">
        <v>87.23</v>
      </c>
      <c r="AH15" s="40">
        <v>207.33799999999999</v>
      </c>
      <c r="AI15" s="12">
        <v>166.875</v>
      </c>
      <c r="AJ15" s="12">
        <v>76.114000000000004</v>
      </c>
      <c r="AK15" s="12">
        <v>103.861</v>
      </c>
      <c r="AL15" s="12">
        <v>108.482</v>
      </c>
      <c r="AM15" s="12">
        <v>100.021</v>
      </c>
    </row>
    <row r="16" spans="1:54" ht="15" x14ac:dyDescent="0.25">
      <c r="A16" s="57">
        <v>43586</v>
      </c>
      <c r="B16"/>
      <c r="C16"/>
      <c r="D16" s="17">
        <v>245.16</v>
      </c>
      <c r="E16" s="17">
        <v>322.01400000000001</v>
      </c>
      <c r="F16" s="17">
        <v>347.72699999999998</v>
      </c>
      <c r="G16" s="17">
        <v>317.48399999999998</v>
      </c>
      <c r="H16" s="41">
        <v>308.07400000000001</v>
      </c>
      <c r="I16" s="41">
        <v>520.18200000000002</v>
      </c>
      <c r="J16" s="41">
        <v>334.76499999999999</v>
      </c>
      <c r="K16" s="41">
        <v>173.59100000000001</v>
      </c>
      <c r="L16" s="41">
        <v>186.959</v>
      </c>
      <c r="M16" s="41">
        <v>112.11799999999999</v>
      </c>
      <c r="N16" s="41">
        <v>138.17500000000001</v>
      </c>
      <c r="O16" s="41">
        <v>193.64099999999999</v>
      </c>
      <c r="P16" s="41">
        <v>351.61900000000003</v>
      </c>
      <c r="Q16" s="41">
        <v>214.631</v>
      </c>
      <c r="R16" s="41">
        <v>163.077</v>
      </c>
      <c r="S16" s="41">
        <v>223.221</v>
      </c>
      <c r="T16" s="41">
        <v>451.298</v>
      </c>
      <c r="U16" s="41">
        <v>232.376</v>
      </c>
      <c r="V16" s="41">
        <v>329.98700000000002</v>
      </c>
      <c r="W16" s="41">
        <v>169.86099999999999</v>
      </c>
      <c r="X16" s="41">
        <v>189.03700000000001</v>
      </c>
      <c r="Y16" s="41">
        <v>74.218000000000004</v>
      </c>
      <c r="Z16" s="41">
        <v>91.424000000000007</v>
      </c>
      <c r="AA16" s="41">
        <v>144.059</v>
      </c>
      <c r="AB16" s="41">
        <v>290.10399999999998</v>
      </c>
      <c r="AC16" s="41">
        <v>277.69200000000001</v>
      </c>
      <c r="AD16" s="41">
        <v>212.40799999999999</v>
      </c>
      <c r="AE16" s="41">
        <v>151.15600000000001</v>
      </c>
      <c r="AF16" s="41">
        <v>194.76</v>
      </c>
      <c r="AG16" s="41">
        <v>64.980999999999995</v>
      </c>
      <c r="AH16" s="40">
        <v>347.87599999999998</v>
      </c>
      <c r="AI16" s="12">
        <v>210.553</v>
      </c>
      <c r="AJ16" s="12">
        <v>105.306</v>
      </c>
      <c r="AK16" s="12">
        <v>221.82</v>
      </c>
      <c r="AL16" s="12">
        <v>219.31299999999999</v>
      </c>
      <c r="AM16" s="12">
        <v>167.726</v>
      </c>
    </row>
    <row r="17" spans="1:39" ht="15" x14ac:dyDescent="0.25">
      <c r="A17" s="57">
        <v>43617</v>
      </c>
      <c r="B17"/>
      <c r="C17"/>
      <c r="D17" s="17">
        <v>389.71</v>
      </c>
      <c r="E17" s="17">
        <v>615.29</v>
      </c>
      <c r="F17" s="17">
        <v>935.30899999999997</v>
      </c>
      <c r="G17" s="17">
        <v>554.43299999999999</v>
      </c>
      <c r="H17" s="41">
        <v>273.47699999999998</v>
      </c>
      <c r="I17" s="41">
        <v>1135.43</v>
      </c>
      <c r="J17" s="41">
        <v>267.46300000000002</v>
      </c>
      <c r="K17" s="41">
        <v>199.68199999999999</v>
      </c>
      <c r="L17" s="41">
        <v>293.66699999999997</v>
      </c>
      <c r="M17" s="41">
        <v>309.81400000000002</v>
      </c>
      <c r="N17" s="41">
        <v>494.31299999999999</v>
      </c>
      <c r="O17" s="41">
        <v>90.364999999999995</v>
      </c>
      <c r="P17" s="41">
        <v>543.77499999999998</v>
      </c>
      <c r="Q17" s="41">
        <v>199.023</v>
      </c>
      <c r="R17" s="41">
        <v>617.16999999999996</v>
      </c>
      <c r="S17" s="41">
        <v>683.077</v>
      </c>
      <c r="T17" s="41">
        <v>856.51400000000001</v>
      </c>
      <c r="U17" s="41">
        <v>441.173</v>
      </c>
      <c r="V17" s="41">
        <v>764.86800000000005</v>
      </c>
      <c r="W17" s="41">
        <v>245.32400000000001</v>
      </c>
      <c r="X17" s="41">
        <v>176.929</v>
      </c>
      <c r="Y17" s="41">
        <v>221.41300000000001</v>
      </c>
      <c r="Z17" s="41">
        <v>292.80099999999999</v>
      </c>
      <c r="AA17" s="41">
        <v>270.00900000000001</v>
      </c>
      <c r="AB17" s="41">
        <v>511.34399999999999</v>
      </c>
      <c r="AC17" s="41">
        <v>345.61799999999999</v>
      </c>
      <c r="AD17" s="41">
        <v>86.415999999999997</v>
      </c>
      <c r="AE17" s="41">
        <v>366.21</v>
      </c>
      <c r="AF17" s="41">
        <v>563.476</v>
      </c>
      <c r="AG17" s="41">
        <v>269.88900000000001</v>
      </c>
      <c r="AH17" s="40">
        <v>677.25</v>
      </c>
      <c r="AI17" s="12">
        <v>215.79599999999999</v>
      </c>
      <c r="AJ17" s="12">
        <v>121.93899999999999</v>
      </c>
      <c r="AK17" s="12">
        <v>545.50599999999997</v>
      </c>
      <c r="AL17" s="12">
        <v>364.411</v>
      </c>
      <c r="AM17" s="12">
        <v>260.64</v>
      </c>
    </row>
    <row r="18" spans="1:39" ht="15" x14ac:dyDescent="0.25">
      <c r="A18" s="57">
        <v>43647</v>
      </c>
      <c r="B18"/>
      <c r="C18"/>
      <c r="D18" s="17">
        <v>210.17</v>
      </c>
      <c r="E18" s="17">
        <v>574.48500000000001</v>
      </c>
      <c r="F18" s="17">
        <v>589.84799999999996</v>
      </c>
      <c r="G18" s="17">
        <v>310.79500000000002</v>
      </c>
      <c r="H18" s="41">
        <v>102.042</v>
      </c>
      <c r="I18" s="41">
        <v>376.94099999999997</v>
      </c>
      <c r="J18" s="41">
        <v>97.602999999999994</v>
      </c>
      <c r="K18" s="41">
        <v>38.332999999999998</v>
      </c>
      <c r="L18" s="41">
        <v>168.30500000000001</v>
      </c>
      <c r="M18" s="41">
        <v>204.58799999999999</v>
      </c>
      <c r="N18" s="41">
        <v>227.16900000000001</v>
      </c>
      <c r="O18" s="41">
        <v>47.765000000000001</v>
      </c>
      <c r="P18" s="41">
        <v>288.30700000000002</v>
      </c>
      <c r="Q18" s="41">
        <v>39.097999999999999</v>
      </c>
      <c r="R18" s="41">
        <v>618.00599999999997</v>
      </c>
      <c r="S18" s="41">
        <v>334.81299999999999</v>
      </c>
      <c r="T18" s="41">
        <v>355.31099999999998</v>
      </c>
      <c r="U18" s="41">
        <v>448.89699999999999</v>
      </c>
      <c r="V18" s="41">
        <v>421.30399999999997</v>
      </c>
      <c r="W18" s="41">
        <v>76.552999999999997</v>
      </c>
      <c r="X18" s="41">
        <v>47.77</v>
      </c>
      <c r="Y18" s="41">
        <v>99.238</v>
      </c>
      <c r="Z18" s="41">
        <v>118.96899999999999</v>
      </c>
      <c r="AA18" s="41">
        <v>201.92</v>
      </c>
      <c r="AB18" s="41">
        <v>328.42500000000001</v>
      </c>
      <c r="AC18" s="41">
        <v>90.706999999999994</v>
      </c>
      <c r="AD18" s="41">
        <v>14.368</v>
      </c>
      <c r="AE18" s="41">
        <v>268.63200000000001</v>
      </c>
      <c r="AF18" s="41">
        <v>412.613</v>
      </c>
      <c r="AG18" s="41">
        <v>226.27699999999999</v>
      </c>
      <c r="AH18" s="40">
        <v>858.59</v>
      </c>
      <c r="AI18" s="12">
        <v>85.736000000000004</v>
      </c>
      <c r="AJ18" s="12">
        <v>46.884999999999998</v>
      </c>
      <c r="AK18" s="12">
        <v>319.25599999999997</v>
      </c>
      <c r="AL18" s="12">
        <v>164.15799999999999</v>
      </c>
      <c r="AM18" s="12">
        <v>92.239000000000004</v>
      </c>
    </row>
    <row r="19" spans="1:39" ht="15" x14ac:dyDescent="0.25">
      <c r="A19" s="57">
        <v>43678</v>
      </c>
      <c r="B19"/>
      <c r="C19"/>
      <c r="D19" s="17">
        <v>88.63</v>
      </c>
      <c r="E19" s="17">
        <v>245.93299999999999</v>
      </c>
      <c r="F19" s="17">
        <v>206.589</v>
      </c>
      <c r="G19" s="17">
        <v>111.81399999999999</v>
      </c>
      <c r="H19" s="41">
        <v>52.188000000000002</v>
      </c>
      <c r="I19" s="41">
        <v>133.13</v>
      </c>
      <c r="J19" s="41">
        <v>68.757999999999996</v>
      </c>
      <c r="K19" s="41">
        <v>33.475999999999999</v>
      </c>
      <c r="L19" s="41">
        <v>71.668000000000006</v>
      </c>
      <c r="M19" s="41">
        <v>66.900999999999996</v>
      </c>
      <c r="N19" s="41">
        <v>99.503</v>
      </c>
      <c r="O19" s="41">
        <v>30.783999999999999</v>
      </c>
      <c r="P19" s="41">
        <v>214.02699999999999</v>
      </c>
      <c r="Q19" s="41">
        <v>34.790999999999997</v>
      </c>
      <c r="R19" s="41">
        <v>195.02699999999999</v>
      </c>
      <c r="S19" s="41">
        <v>105.087</v>
      </c>
      <c r="T19" s="41">
        <v>174.24700000000001</v>
      </c>
      <c r="U19" s="41">
        <v>147.976</v>
      </c>
      <c r="V19" s="41">
        <v>140.947</v>
      </c>
      <c r="W19" s="41">
        <v>41.180999999999997</v>
      </c>
      <c r="X19" s="41">
        <v>30.140999999999998</v>
      </c>
      <c r="Y19" s="41">
        <v>44.07</v>
      </c>
      <c r="Z19" s="41">
        <v>47.622</v>
      </c>
      <c r="AA19" s="41">
        <v>79.2</v>
      </c>
      <c r="AB19" s="41">
        <v>103.60299999999999</v>
      </c>
      <c r="AC19" s="41">
        <v>51.933999999999997</v>
      </c>
      <c r="AD19" s="41">
        <v>33.508000000000003</v>
      </c>
      <c r="AE19" s="41">
        <v>79.078000000000003</v>
      </c>
      <c r="AF19" s="41">
        <v>129.339</v>
      </c>
      <c r="AG19" s="41">
        <v>72.2</v>
      </c>
      <c r="AH19" s="40">
        <v>229.11600000000001</v>
      </c>
      <c r="AI19" s="12">
        <v>40.029000000000003</v>
      </c>
      <c r="AJ19" s="12">
        <v>29.864000000000001</v>
      </c>
      <c r="AK19" s="12">
        <v>114.322</v>
      </c>
      <c r="AL19" s="12">
        <v>62.040999999999997</v>
      </c>
      <c r="AM19" s="12">
        <v>44.603000000000002</v>
      </c>
    </row>
    <row r="20" spans="1:39" ht="15" x14ac:dyDescent="0.25">
      <c r="A20" s="57">
        <v>43709</v>
      </c>
      <c r="B20"/>
      <c r="C20"/>
      <c r="D20" s="17">
        <v>55.11</v>
      </c>
      <c r="E20" s="17">
        <v>124.393</v>
      </c>
      <c r="F20" s="17">
        <v>113.458</v>
      </c>
      <c r="G20" s="17">
        <v>76.040999999999997</v>
      </c>
      <c r="H20" s="41">
        <v>51.790999999999997</v>
      </c>
      <c r="I20" s="41">
        <v>81.091999999999999</v>
      </c>
      <c r="J20" s="41">
        <v>45.651000000000003</v>
      </c>
      <c r="K20" s="41">
        <v>28.629000000000001</v>
      </c>
      <c r="L20" s="41">
        <v>52.45</v>
      </c>
      <c r="M20" s="41">
        <v>43.612000000000002</v>
      </c>
      <c r="N20" s="41">
        <v>76.055000000000007</v>
      </c>
      <c r="O20" s="41">
        <v>30.841000000000001</v>
      </c>
      <c r="P20" s="41">
        <v>84.546000000000006</v>
      </c>
      <c r="Q20" s="41">
        <v>27.521000000000001</v>
      </c>
      <c r="R20" s="41">
        <v>80.236000000000004</v>
      </c>
      <c r="S20" s="41">
        <v>63.091000000000001</v>
      </c>
      <c r="T20" s="41">
        <v>109.62</v>
      </c>
      <c r="U20" s="41">
        <v>66.418999999999997</v>
      </c>
      <c r="V20" s="41">
        <v>97.459000000000003</v>
      </c>
      <c r="W20" s="41">
        <v>49.167999999999999</v>
      </c>
      <c r="X20" s="41">
        <v>25.709</v>
      </c>
      <c r="Y20" s="41">
        <v>39.78</v>
      </c>
      <c r="Z20" s="41">
        <v>44.027999999999999</v>
      </c>
      <c r="AA20" s="41">
        <v>63.561</v>
      </c>
      <c r="AB20" s="41">
        <v>58.539000000000001</v>
      </c>
      <c r="AC20" s="41">
        <v>41.911000000000001</v>
      </c>
      <c r="AD20" s="41">
        <v>28.928999999999998</v>
      </c>
      <c r="AE20" s="41">
        <v>60.701999999999998</v>
      </c>
      <c r="AF20" s="41">
        <v>59.521000000000001</v>
      </c>
      <c r="AG20" s="41">
        <v>46.325000000000003</v>
      </c>
      <c r="AH20" s="40">
        <v>97.924999999999997</v>
      </c>
      <c r="AI20" s="12">
        <v>29.091999999999999</v>
      </c>
      <c r="AJ20" s="12">
        <v>33.106000000000002</v>
      </c>
      <c r="AK20" s="12">
        <v>80.486000000000004</v>
      </c>
      <c r="AL20" s="12">
        <v>42.841000000000001</v>
      </c>
      <c r="AM20" s="12">
        <v>29.574999999999999</v>
      </c>
    </row>
    <row r="21" spans="1:39" ht="15" x14ac:dyDescent="0.25">
      <c r="A21" s="57">
        <v>43739</v>
      </c>
      <c r="B21"/>
      <c r="C21"/>
      <c r="D21" s="17">
        <v>59.05</v>
      </c>
      <c r="E21" s="17">
        <v>177.749</v>
      </c>
      <c r="F21" s="17">
        <v>108.038</v>
      </c>
      <c r="G21" s="17">
        <v>85.168999999999997</v>
      </c>
      <c r="H21" s="41">
        <v>58.433</v>
      </c>
      <c r="I21" s="41">
        <v>89.731999999999999</v>
      </c>
      <c r="J21" s="41">
        <v>37.207999999999998</v>
      </c>
      <c r="K21" s="41">
        <v>30.614000000000001</v>
      </c>
      <c r="L21" s="41">
        <v>50.508000000000003</v>
      </c>
      <c r="M21" s="41">
        <v>56.692</v>
      </c>
      <c r="N21" s="41">
        <v>50.939</v>
      </c>
      <c r="O21" s="41">
        <v>29.536000000000001</v>
      </c>
      <c r="P21" s="41">
        <v>71.034999999999997</v>
      </c>
      <c r="Q21" s="41">
        <v>56.88</v>
      </c>
      <c r="R21" s="41">
        <v>70.41</v>
      </c>
      <c r="S21" s="41">
        <v>61.232999999999997</v>
      </c>
      <c r="T21" s="41">
        <v>100.566</v>
      </c>
      <c r="U21" s="41">
        <v>67.585999999999999</v>
      </c>
      <c r="V21" s="41">
        <v>66.417000000000002</v>
      </c>
      <c r="W21" s="41">
        <v>46.597000000000001</v>
      </c>
      <c r="X21" s="41">
        <v>29.736000000000001</v>
      </c>
      <c r="Y21" s="41">
        <v>43.430999999999997</v>
      </c>
      <c r="Z21" s="41">
        <v>36.08</v>
      </c>
      <c r="AA21" s="41">
        <v>62.042999999999999</v>
      </c>
      <c r="AB21" s="41">
        <v>57.113999999999997</v>
      </c>
      <c r="AC21" s="41">
        <v>64.239000000000004</v>
      </c>
      <c r="AD21" s="41">
        <v>59.052999999999997</v>
      </c>
      <c r="AE21" s="41">
        <v>51.697000000000003</v>
      </c>
      <c r="AF21" s="41">
        <v>61.985999999999997</v>
      </c>
      <c r="AG21" s="41">
        <v>39.619</v>
      </c>
      <c r="AH21" s="40">
        <v>88.233999999999995</v>
      </c>
      <c r="AI21" s="12">
        <v>33.927</v>
      </c>
      <c r="AJ21" s="12">
        <v>55.402000000000001</v>
      </c>
      <c r="AK21" s="12">
        <v>132.881</v>
      </c>
      <c r="AL21" s="12">
        <v>47.264000000000003</v>
      </c>
      <c r="AM21" s="12">
        <v>44.619</v>
      </c>
    </row>
    <row r="22" spans="1:39" ht="15" x14ac:dyDescent="0.25">
      <c r="A22" s="57">
        <v>43770</v>
      </c>
      <c r="B22"/>
      <c r="C22"/>
      <c r="D22" s="17">
        <v>51.13</v>
      </c>
      <c r="E22" s="17">
        <v>90.263000000000005</v>
      </c>
      <c r="F22" s="17">
        <v>90.846000000000004</v>
      </c>
      <c r="G22" s="17">
        <v>62.765000000000001</v>
      </c>
      <c r="H22" s="41">
        <v>59.716000000000001</v>
      </c>
      <c r="I22" s="41">
        <v>80.326999999999998</v>
      </c>
      <c r="J22" s="41">
        <v>40.905999999999999</v>
      </c>
      <c r="K22" s="41">
        <v>38.93</v>
      </c>
      <c r="L22" s="41">
        <v>48.801000000000002</v>
      </c>
      <c r="M22" s="41">
        <v>53.576000000000001</v>
      </c>
      <c r="N22" s="41">
        <v>60.32</v>
      </c>
      <c r="O22" s="41">
        <v>35.996000000000002</v>
      </c>
      <c r="P22" s="41">
        <v>63.99</v>
      </c>
      <c r="Q22" s="41">
        <v>48.395000000000003</v>
      </c>
      <c r="R22" s="41">
        <v>66.807000000000002</v>
      </c>
      <c r="S22" s="41">
        <v>66.864999999999995</v>
      </c>
      <c r="T22" s="41">
        <v>74.337999999999994</v>
      </c>
      <c r="U22" s="41">
        <v>60.816000000000003</v>
      </c>
      <c r="V22" s="41">
        <v>62.588000000000001</v>
      </c>
      <c r="W22" s="41">
        <v>43.856999999999999</v>
      </c>
      <c r="X22" s="41">
        <v>42.877000000000002</v>
      </c>
      <c r="Y22" s="41">
        <v>39.74</v>
      </c>
      <c r="Z22" s="41">
        <v>40.555999999999997</v>
      </c>
      <c r="AA22" s="41">
        <v>86.120999999999995</v>
      </c>
      <c r="AB22" s="41">
        <v>56.554000000000002</v>
      </c>
      <c r="AC22" s="41">
        <v>54.197000000000003</v>
      </c>
      <c r="AD22" s="41">
        <v>48.43</v>
      </c>
      <c r="AE22" s="41">
        <v>55.904000000000003</v>
      </c>
      <c r="AF22" s="41">
        <v>63.314999999999998</v>
      </c>
      <c r="AG22" s="41">
        <v>46.255000000000003</v>
      </c>
      <c r="AH22" s="40">
        <v>78.438000000000002</v>
      </c>
      <c r="AI22" s="12">
        <v>46.618000000000002</v>
      </c>
      <c r="AJ22" s="12">
        <v>42.466000000000001</v>
      </c>
      <c r="AK22" s="12">
        <v>75.628</v>
      </c>
      <c r="AL22" s="12">
        <v>50.366</v>
      </c>
      <c r="AM22" s="12">
        <v>52.938000000000002</v>
      </c>
    </row>
    <row r="23" spans="1:39" ht="15" x14ac:dyDescent="0.25">
      <c r="A23" s="57">
        <v>43800</v>
      </c>
      <c r="B23"/>
      <c r="C23"/>
      <c r="D23" s="17">
        <v>34.85</v>
      </c>
      <c r="E23" s="17">
        <v>71.602000000000004</v>
      </c>
      <c r="F23" s="17">
        <v>72.38</v>
      </c>
      <c r="G23" s="17">
        <v>52.896999999999998</v>
      </c>
      <c r="H23" s="41">
        <v>43.779000000000003</v>
      </c>
      <c r="I23" s="41">
        <v>66.489999999999995</v>
      </c>
      <c r="J23" s="41">
        <v>37.89</v>
      </c>
      <c r="K23" s="41">
        <v>35</v>
      </c>
      <c r="L23" s="41">
        <v>43.118000000000002</v>
      </c>
      <c r="M23" s="41">
        <v>42.390999999999998</v>
      </c>
      <c r="N23" s="41">
        <v>51.173999999999999</v>
      </c>
      <c r="O23" s="41">
        <v>31.46</v>
      </c>
      <c r="P23" s="41">
        <v>54.484999999999999</v>
      </c>
      <c r="Q23" s="41">
        <v>37.377000000000002</v>
      </c>
      <c r="R23" s="41">
        <v>66.343999999999994</v>
      </c>
      <c r="S23" s="41">
        <v>64.722999999999999</v>
      </c>
      <c r="T23" s="41">
        <v>61.787999999999997</v>
      </c>
      <c r="U23" s="41">
        <v>54.404000000000003</v>
      </c>
      <c r="V23" s="41">
        <v>56.273000000000003</v>
      </c>
      <c r="W23" s="41">
        <v>35.262</v>
      </c>
      <c r="X23" s="41">
        <v>34.673999999999999</v>
      </c>
      <c r="Y23" s="41">
        <v>33.11</v>
      </c>
      <c r="Z23" s="41">
        <v>35.348999999999997</v>
      </c>
      <c r="AA23" s="41">
        <v>52.207999999999998</v>
      </c>
      <c r="AB23" s="41">
        <v>50.912999999999997</v>
      </c>
      <c r="AC23" s="41">
        <v>46.195999999999998</v>
      </c>
      <c r="AD23" s="41">
        <v>34.762</v>
      </c>
      <c r="AE23" s="41">
        <v>46.567</v>
      </c>
      <c r="AF23" s="41">
        <v>51.841999999999999</v>
      </c>
      <c r="AG23" s="41">
        <v>40.442</v>
      </c>
      <c r="AH23" s="40">
        <v>67.179000000000002</v>
      </c>
      <c r="AI23" s="12">
        <v>39.173999999999999</v>
      </c>
      <c r="AJ23" s="12">
        <v>32.762999999999998</v>
      </c>
      <c r="AK23" s="12">
        <v>59.13</v>
      </c>
      <c r="AL23" s="12">
        <v>46.933999999999997</v>
      </c>
      <c r="AM23" s="12">
        <v>46.052</v>
      </c>
    </row>
    <row r="24" spans="1:39" ht="15" x14ac:dyDescent="0.25">
      <c r="A24" s="57">
        <v>43831</v>
      </c>
      <c r="B24"/>
      <c r="C24"/>
      <c r="D24" s="17">
        <v>40.340000000000003</v>
      </c>
      <c r="E24" s="17">
        <v>65.623000000000005</v>
      </c>
      <c r="F24" s="17">
        <v>63.752000000000002</v>
      </c>
      <c r="G24" s="17">
        <v>47.05</v>
      </c>
      <c r="H24" s="41">
        <v>36.905000000000001</v>
      </c>
      <c r="I24" s="41">
        <v>57.305999999999997</v>
      </c>
      <c r="J24" s="41">
        <v>33.399000000000001</v>
      </c>
      <c r="K24" s="41">
        <v>29.125</v>
      </c>
      <c r="L24" s="41">
        <v>39.006999999999998</v>
      </c>
      <c r="M24" s="41">
        <v>35.414000000000001</v>
      </c>
      <c r="N24" s="41">
        <v>44.573999999999998</v>
      </c>
      <c r="O24" s="41">
        <v>28.695</v>
      </c>
      <c r="P24" s="41">
        <v>49.280999999999999</v>
      </c>
      <c r="Q24" s="41">
        <v>34.712000000000003</v>
      </c>
      <c r="R24" s="41">
        <v>55.968000000000004</v>
      </c>
      <c r="S24" s="41">
        <v>78.275999999999996</v>
      </c>
      <c r="T24" s="41">
        <v>54.545000000000002</v>
      </c>
      <c r="U24" s="41">
        <v>47.982999999999997</v>
      </c>
      <c r="V24" s="41">
        <v>50.945</v>
      </c>
      <c r="W24" s="41">
        <v>31.2</v>
      </c>
      <c r="X24" s="41">
        <v>29.521999999999998</v>
      </c>
      <c r="Y24" s="41">
        <v>29.712</v>
      </c>
      <c r="Z24" s="41">
        <v>32.1</v>
      </c>
      <c r="AA24" s="41">
        <v>44.518999999999998</v>
      </c>
      <c r="AB24" s="41">
        <v>51.432000000000002</v>
      </c>
      <c r="AC24" s="41">
        <v>43.082000000000001</v>
      </c>
      <c r="AD24" s="41">
        <v>29.21</v>
      </c>
      <c r="AE24" s="41">
        <v>42.783999999999999</v>
      </c>
      <c r="AF24" s="41">
        <v>45.518000000000001</v>
      </c>
      <c r="AG24" s="41">
        <v>37.215000000000003</v>
      </c>
      <c r="AH24" s="40">
        <v>62.304000000000002</v>
      </c>
      <c r="AI24" s="12">
        <v>33.256</v>
      </c>
      <c r="AJ24" s="12">
        <v>29.524000000000001</v>
      </c>
      <c r="AK24" s="12">
        <v>54.944000000000003</v>
      </c>
      <c r="AL24" s="12">
        <v>49.798000000000002</v>
      </c>
      <c r="AM24" s="12">
        <v>41.204000000000001</v>
      </c>
    </row>
    <row r="25" spans="1:39" ht="15" x14ac:dyDescent="0.25">
      <c r="A25" s="57">
        <v>43862</v>
      </c>
      <c r="B25"/>
      <c r="C25"/>
      <c r="D25" s="17">
        <v>44.54</v>
      </c>
      <c r="E25" s="17">
        <v>65.349000000000004</v>
      </c>
      <c r="F25" s="17">
        <v>60.564999999999998</v>
      </c>
      <c r="G25" s="17">
        <v>46.539000000000001</v>
      </c>
      <c r="H25" s="41">
        <v>110.26</v>
      </c>
      <c r="I25" s="41">
        <v>58.106000000000002</v>
      </c>
      <c r="J25" s="41">
        <v>34.869999999999997</v>
      </c>
      <c r="K25" s="41">
        <v>32.874000000000002</v>
      </c>
      <c r="L25" s="41">
        <v>37.662999999999997</v>
      </c>
      <c r="M25" s="41">
        <v>43.021000000000001</v>
      </c>
      <c r="N25" s="41">
        <v>46.046999999999997</v>
      </c>
      <c r="O25" s="41">
        <v>31.609000000000002</v>
      </c>
      <c r="P25" s="41">
        <v>48.68</v>
      </c>
      <c r="Q25" s="41">
        <v>55.09</v>
      </c>
      <c r="R25" s="41">
        <v>69.692999999999998</v>
      </c>
      <c r="S25" s="41">
        <v>62.628</v>
      </c>
      <c r="T25" s="41">
        <v>52.661999999999999</v>
      </c>
      <c r="U25" s="41">
        <v>49.292000000000002</v>
      </c>
      <c r="V25" s="41">
        <v>57.377000000000002</v>
      </c>
      <c r="W25" s="41">
        <v>32.893999999999998</v>
      </c>
      <c r="X25" s="41">
        <v>31.332000000000001</v>
      </c>
      <c r="Y25" s="41">
        <v>43.228999999999999</v>
      </c>
      <c r="Z25" s="41">
        <v>34.999000000000002</v>
      </c>
      <c r="AA25" s="41">
        <v>45.213000000000001</v>
      </c>
      <c r="AB25" s="41">
        <v>49.686999999999998</v>
      </c>
      <c r="AC25" s="41">
        <v>47.987000000000002</v>
      </c>
      <c r="AD25" s="41">
        <v>30.100999999999999</v>
      </c>
      <c r="AE25" s="41">
        <v>45.072000000000003</v>
      </c>
      <c r="AF25" s="41">
        <v>44.424999999999997</v>
      </c>
      <c r="AG25" s="41">
        <v>39.173000000000002</v>
      </c>
      <c r="AH25" s="40">
        <v>61.345999999999997</v>
      </c>
      <c r="AI25" s="12">
        <v>35.061999999999998</v>
      </c>
      <c r="AJ25" s="12">
        <v>41.671999999999997</v>
      </c>
      <c r="AK25" s="12">
        <v>66.760999999999996</v>
      </c>
      <c r="AL25" s="12">
        <v>48.433</v>
      </c>
      <c r="AM25" s="12">
        <v>46.981000000000002</v>
      </c>
    </row>
    <row r="26" spans="1:39" ht="15" x14ac:dyDescent="0.25">
      <c r="A26" s="57">
        <v>43891</v>
      </c>
      <c r="B26"/>
      <c r="C26"/>
      <c r="D26" s="17">
        <v>102.32</v>
      </c>
      <c r="E26" s="17">
        <v>119.05200000000001</v>
      </c>
      <c r="F26" s="17">
        <v>84.019000000000005</v>
      </c>
      <c r="G26" s="17">
        <v>73.099000000000004</v>
      </c>
      <c r="H26" s="41">
        <v>209.40899999999999</v>
      </c>
      <c r="I26" s="41">
        <v>86.84</v>
      </c>
      <c r="J26" s="41">
        <v>77.646000000000001</v>
      </c>
      <c r="K26" s="41">
        <v>107.01300000000001</v>
      </c>
      <c r="L26" s="41">
        <v>76.433000000000007</v>
      </c>
      <c r="M26" s="41">
        <v>61.673999999999999</v>
      </c>
      <c r="N26" s="41">
        <v>122.095</v>
      </c>
      <c r="O26" s="41">
        <v>94.003</v>
      </c>
      <c r="P26" s="41">
        <v>111.14100000000001</v>
      </c>
      <c r="Q26" s="41">
        <v>112.854</v>
      </c>
      <c r="R26" s="41">
        <v>102.771</v>
      </c>
      <c r="S26" s="41">
        <v>116.804</v>
      </c>
      <c r="T26" s="41">
        <v>102.61499999999999</v>
      </c>
      <c r="U26" s="41">
        <v>87.423000000000002</v>
      </c>
      <c r="V26" s="41">
        <v>81.090999999999994</v>
      </c>
      <c r="W26" s="41">
        <v>67.248999999999995</v>
      </c>
      <c r="X26" s="41">
        <v>55.195999999999998</v>
      </c>
      <c r="Y26" s="41">
        <v>68.225999999999999</v>
      </c>
      <c r="Z26" s="41">
        <v>101.486</v>
      </c>
      <c r="AA26" s="41">
        <v>91.132000000000005</v>
      </c>
      <c r="AB26" s="41">
        <v>76.450999999999993</v>
      </c>
      <c r="AC26" s="41">
        <v>104.822</v>
      </c>
      <c r="AD26" s="41">
        <v>51.262999999999998</v>
      </c>
      <c r="AE26" s="41">
        <v>83.070999999999998</v>
      </c>
      <c r="AF26" s="41">
        <v>68.766000000000005</v>
      </c>
      <c r="AG26" s="41">
        <v>66.037000000000006</v>
      </c>
      <c r="AH26" s="40">
        <v>117.319</v>
      </c>
      <c r="AI26" s="12">
        <v>66.527000000000001</v>
      </c>
      <c r="AJ26" s="12">
        <v>70.968000000000004</v>
      </c>
      <c r="AK26" s="12">
        <v>110.48399999999999</v>
      </c>
      <c r="AL26" s="12">
        <v>78.796000000000006</v>
      </c>
      <c r="AM26" s="12">
        <v>84.876999999999995</v>
      </c>
    </row>
    <row r="27" spans="1:39" ht="15" x14ac:dyDescent="0.25">
      <c r="A27" s="57">
        <v>43922</v>
      </c>
      <c r="B27"/>
      <c r="C27"/>
      <c r="D27" s="17">
        <v>133.5</v>
      </c>
      <c r="E27" s="17">
        <v>173.595</v>
      </c>
      <c r="F27" s="17">
        <v>153.58699999999999</v>
      </c>
      <c r="G27" s="17">
        <v>145.995</v>
      </c>
      <c r="H27" s="41">
        <v>341.37400000000002</v>
      </c>
      <c r="I27" s="41">
        <v>154.67699999999999</v>
      </c>
      <c r="J27" s="41">
        <v>122.74</v>
      </c>
      <c r="K27" s="41">
        <v>158.56700000000001</v>
      </c>
      <c r="L27" s="41">
        <v>133.488</v>
      </c>
      <c r="M27" s="41">
        <v>85.917000000000002</v>
      </c>
      <c r="N27" s="41">
        <v>120.626</v>
      </c>
      <c r="O27" s="41">
        <v>162.959</v>
      </c>
      <c r="P27" s="41">
        <v>143.04400000000001</v>
      </c>
      <c r="Q27" s="41">
        <v>97.72</v>
      </c>
      <c r="R27" s="41">
        <v>159.613</v>
      </c>
      <c r="S27" s="41">
        <v>140.56700000000001</v>
      </c>
      <c r="T27" s="41">
        <v>166.48400000000001</v>
      </c>
      <c r="U27" s="41">
        <v>117.833</v>
      </c>
      <c r="V27" s="41">
        <v>117.786</v>
      </c>
      <c r="W27" s="41">
        <v>101.831</v>
      </c>
      <c r="X27" s="41">
        <v>88.001000000000005</v>
      </c>
      <c r="Y27" s="41">
        <v>95.177000000000007</v>
      </c>
      <c r="Z27" s="41">
        <v>156.12799999999999</v>
      </c>
      <c r="AA27" s="41">
        <v>129.83600000000001</v>
      </c>
      <c r="AB27" s="41">
        <v>142.28100000000001</v>
      </c>
      <c r="AC27" s="41">
        <v>103.246</v>
      </c>
      <c r="AD27" s="41">
        <v>55.313000000000002</v>
      </c>
      <c r="AE27" s="41">
        <v>124.745</v>
      </c>
      <c r="AF27" s="41">
        <v>90.262</v>
      </c>
      <c r="AG27" s="41">
        <v>202.267</v>
      </c>
      <c r="AH27" s="40">
        <v>198.15100000000001</v>
      </c>
      <c r="AI27" s="12">
        <v>70.415000000000006</v>
      </c>
      <c r="AJ27" s="12">
        <v>95.634</v>
      </c>
      <c r="AK27" s="12">
        <v>112.044</v>
      </c>
      <c r="AL27" s="12">
        <v>94.135999999999996</v>
      </c>
      <c r="AM27" s="12">
        <v>101.173</v>
      </c>
    </row>
    <row r="28" spans="1:39" ht="15" x14ac:dyDescent="0.25">
      <c r="A28" s="57">
        <v>43952</v>
      </c>
      <c r="B28"/>
      <c r="C28"/>
      <c r="D28" s="17">
        <v>245.16</v>
      </c>
      <c r="E28" s="17">
        <v>406.25799999999998</v>
      </c>
      <c r="F28" s="17">
        <v>387.20800000000003</v>
      </c>
      <c r="G28" s="17">
        <v>355.20400000000001</v>
      </c>
      <c r="H28" s="41">
        <v>532.24</v>
      </c>
      <c r="I28" s="41">
        <v>395.52100000000002</v>
      </c>
      <c r="J28" s="41">
        <v>172.358</v>
      </c>
      <c r="K28" s="41">
        <v>172.821</v>
      </c>
      <c r="L28" s="41">
        <v>110.417</v>
      </c>
      <c r="M28" s="41">
        <v>138.57400000000001</v>
      </c>
      <c r="N28" s="41">
        <v>207.10300000000001</v>
      </c>
      <c r="O28" s="41">
        <v>323.14299999999997</v>
      </c>
      <c r="P28" s="41">
        <v>251.51400000000001</v>
      </c>
      <c r="Q28" s="41">
        <v>164.75200000000001</v>
      </c>
      <c r="R28" s="41">
        <v>252.49</v>
      </c>
      <c r="S28" s="41">
        <v>480.38799999999998</v>
      </c>
      <c r="T28" s="41">
        <v>270.95800000000003</v>
      </c>
      <c r="U28" s="41">
        <v>359.64400000000001</v>
      </c>
      <c r="V28" s="41">
        <v>208.14599999999999</v>
      </c>
      <c r="W28" s="41">
        <v>173.11799999999999</v>
      </c>
      <c r="X28" s="41">
        <v>67.058000000000007</v>
      </c>
      <c r="Y28" s="41">
        <v>91.381</v>
      </c>
      <c r="Z28" s="41">
        <v>136.203</v>
      </c>
      <c r="AA28" s="41">
        <v>276.32900000000001</v>
      </c>
      <c r="AB28" s="41">
        <v>313.964</v>
      </c>
      <c r="AC28" s="41">
        <v>221.34100000000001</v>
      </c>
      <c r="AD28" s="41">
        <v>139.63800000000001</v>
      </c>
      <c r="AE28" s="41">
        <v>203.172</v>
      </c>
      <c r="AF28" s="41">
        <v>69.442999999999998</v>
      </c>
      <c r="AG28" s="41">
        <v>353.75400000000002</v>
      </c>
      <c r="AH28" s="40">
        <v>241.06200000000001</v>
      </c>
      <c r="AI28" s="12">
        <v>97.48</v>
      </c>
      <c r="AJ28" s="12">
        <v>220.31299999999999</v>
      </c>
      <c r="AK28" s="12">
        <v>249.58799999999999</v>
      </c>
      <c r="AL28" s="12">
        <v>156.78</v>
      </c>
      <c r="AM28" s="12">
        <v>313.15600000000001</v>
      </c>
    </row>
    <row r="29" spans="1:39" ht="15" x14ac:dyDescent="0.25">
      <c r="A29" s="57">
        <v>43983</v>
      </c>
      <c r="B29"/>
      <c r="C29"/>
      <c r="D29" s="17">
        <v>389.71</v>
      </c>
      <c r="E29" s="17">
        <v>1016.944</v>
      </c>
      <c r="F29" s="17">
        <v>589.58699999999999</v>
      </c>
      <c r="G29" s="17">
        <v>285.79500000000002</v>
      </c>
      <c r="H29" s="41">
        <v>1120.2460000000001</v>
      </c>
      <c r="I29" s="41">
        <v>279.89600000000002</v>
      </c>
      <c r="J29" s="41">
        <v>178.768</v>
      </c>
      <c r="K29" s="41">
        <v>282.34300000000002</v>
      </c>
      <c r="L29" s="41">
        <v>310.91699999999997</v>
      </c>
      <c r="M29" s="41">
        <v>494.29599999999999</v>
      </c>
      <c r="N29" s="41">
        <v>84.234999999999999</v>
      </c>
      <c r="O29" s="41">
        <v>499.73099999999999</v>
      </c>
      <c r="P29" s="41">
        <v>206.07300000000001</v>
      </c>
      <c r="Q29" s="41">
        <v>616.31700000000001</v>
      </c>
      <c r="R29" s="41">
        <v>710.66899999999998</v>
      </c>
      <c r="S29" s="41">
        <v>878.28700000000003</v>
      </c>
      <c r="T29" s="41">
        <v>488.84899999999999</v>
      </c>
      <c r="U29" s="41">
        <v>771.61599999999999</v>
      </c>
      <c r="V29" s="41">
        <v>258.976</v>
      </c>
      <c r="W29" s="41">
        <v>166.12899999999999</v>
      </c>
      <c r="X29" s="41">
        <v>210.399</v>
      </c>
      <c r="Y29" s="41">
        <v>271.91399999999999</v>
      </c>
      <c r="Z29" s="41">
        <v>268.48599999999999</v>
      </c>
      <c r="AA29" s="41">
        <v>480.11599999999999</v>
      </c>
      <c r="AB29" s="41">
        <v>340.73099999999999</v>
      </c>
      <c r="AC29" s="41">
        <v>85.927999999999997</v>
      </c>
      <c r="AD29" s="41">
        <v>343.76400000000001</v>
      </c>
      <c r="AE29" s="41">
        <v>564.48199999999997</v>
      </c>
      <c r="AF29" s="41">
        <v>304.20699999999999</v>
      </c>
      <c r="AG29" s="41">
        <v>693.79</v>
      </c>
      <c r="AH29" s="40">
        <v>231.58600000000001</v>
      </c>
      <c r="AI29" s="12">
        <v>114.104</v>
      </c>
      <c r="AJ29" s="12">
        <v>512.94600000000003</v>
      </c>
      <c r="AK29" s="12">
        <v>371.28800000000001</v>
      </c>
      <c r="AL29" s="12">
        <v>229.78700000000001</v>
      </c>
      <c r="AM29" s="12">
        <v>592.51199999999994</v>
      </c>
    </row>
    <row r="30" spans="1:39" ht="15" x14ac:dyDescent="0.25">
      <c r="A30" s="57">
        <v>44013</v>
      </c>
      <c r="B30"/>
      <c r="C30"/>
      <c r="D30" s="17">
        <v>210.17</v>
      </c>
      <c r="E30" s="17">
        <v>580.25</v>
      </c>
      <c r="F30" s="17">
        <v>311.86</v>
      </c>
      <c r="G30" s="17">
        <v>106.611</v>
      </c>
      <c r="H30" s="41">
        <v>360.24400000000003</v>
      </c>
      <c r="I30" s="41">
        <v>104.587</v>
      </c>
      <c r="J30" s="41">
        <v>32.543999999999997</v>
      </c>
      <c r="K30" s="41">
        <v>164.81700000000001</v>
      </c>
      <c r="L30" s="41">
        <v>191.76900000000001</v>
      </c>
      <c r="M30" s="41">
        <v>216.64099999999999</v>
      </c>
      <c r="N30" s="41">
        <v>45.716000000000001</v>
      </c>
      <c r="O30" s="41">
        <v>280.803</v>
      </c>
      <c r="P30" s="41">
        <v>41.886000000000003</v>
      </c>
      <c r="Q30" s="41">
        <v>592.49199999999996</v>
      </c>
      <c r="R30" s="41">
        <v>327.35899999999998</v>
      </c>
      <c r="S30" s="41">
        <v>359.95600000000002</v>
      </c>
      <c r="T30" s="41">
        <v>454.88799999999998</v>
      </c>
      <c r="U30" s="41">
        <v>405.96100000000001</v>
      </c>
      <c r="V30" s="41">
        <v>78.718000000000004</v>
      </c>
      <c r="W30" s="41">
        <v>44.637</v>
      </c>
      <c r="X30" s="41">
        <v>89.813999999999993</v>
      </c>
      <c r="Y30" s="41">
        <v>107.22</v>
      </c>
      <c r="Z30" s="41">
        <v>192.727</v>
      </c>
      <c r="AA30" s="41">
        <v>324.05</v>
      </c>
      <c r="AB30" s="41">
        <v>88.119</v>
      </c>
      <c r="AC30" s="41">
        <v>15.162000000000001</v>
      </c>
      <c r="AD30" s="41">
        <v>245.62299999999999</v>
      </c>
      <c r="AE30" s="41">
        <v>412.88099999999997</v>
      </c>
      <c r="AF30" s="41">
        <v>220.67400000000001</v>
      </c>
      <c r="AG30" s="41">
        <v>824.27599999999995</v>
      </c>
      <c r="AH30" s="40">
        <v>88.064999999999998</v>
      </c>
      <c r="AI30" s="12">
        <v>44.546999999999997</v>
      </c>
      <c r="AJ30" s="12">
        <v>305.52699999999999</v>
      </c>
      <c r="AK30" s="12">
        <v>162.15799999999999</v>
      </c>
      <c r="AL30" s="12">
        <v>84.573999999999998</v>
      </c>
      <c r="AM30" s="12">
        <v>550.649</v>
      </c>
    </row>
    <row r="31" spans="1:39" ht="15" x14ac:dyDescent="0.25">
      <c r="A31" s="57">
        <v>44044</v>
      </c>
      <c r="B31"/>
      <c r="C31"/>
      <c r="D31" s="17">
        <v>88.63</v>
      </c>
      <c r="E31" s="17">
        <v>205.227</v>
      </c>
      <c r="F31" s="17">
        <v>114.51</v>
      </c>
      <c r="G31" s="17">
        <v>54.521000000000001</v>
      </c>
      <c r="H31" s="41">
        <v>129.22900000000001</v>
      </c>
      <c r="I31" s="41">
        <v>73.662000000000006</v>
      </c>
      <c r="J31" s="41">
        <v>30.125</v>
      </c>
      <c r="K31" s="41">
        <v>69.478999999999999</v>
      </c>
      <c r="L31" s="41">
        <v>63.697000000000003</v>
      </c>
      <c r="M31" s="41">
        <v>93.414000000000001</v>
      </c>
      <c r="N31" s="41">
        <v>28.922999999999998</v>
      </c>
      <c r="O31" s="41">
        <v>209.71199999999999</v>
      </c>
      <c r="P31" s="41">
        <v>37.253999999999998</v>
      </c>
      <c r="Q31" s="41">
        <v>185.756</v>
      </c>
      <c r="R31" s="41">
        <v>104.259</v>
      </c>
      <c r="S31" s="41">
        <v>175.452</v>
      </c>
      <c r="T31" s="41">
        <v>146.37299999999999</v>
      </c>
      <c r="U31" s="41">
        <v>137.482</v>
      </c>
      <c r="V31" s="41">
        <v>44.305999999999997</v>
      </c>
      <c r="W31" s="41">
        <v>26.923999999999999</v>
      </c>
      <c r="X31" s="41">
        <v>38.700000000000003</v>
      </c>
      <c r="Y31" s="41">
        <v>43.731000000000002</v>
      </c>
      <c r="Z31" s="41">
        <v>75.906999999999996</v>
      </c>
      <c r="AA31" s="41">
        <v>101.58799999999999</v>
      </c>
      <c r="AB31" s="41">
        <v>52.093000000000004</v>
      </c>
      <c r="AC31" s="41">
        <v>32.487000000000002</v>
      </c>
      <c r="AD31" s="41">
        <v>73.158000000000001</v>
      </c>
      <c r="AE31" s="41">
        <v>128.625</v>
      </c>
      <c r="AF31" s="41">
        <v>71.513000000000005</v>
      </c>
      <c r="AG31" s="41">
        <v>217.99</v>
      </c>
      <c r="AH31" s="40">
        <v>45.58</v>
      </c>
      <c r="AI31" s="12">
        <v>26.75</v>
      </c>
      <c r="AJ31" s="12">
        <v>110.94499999999999</v>
      </c>
      <c r="AK31" s="12">
        <v>61.292999999999999</v>
      </c>
      <c r="AL31" s="12">
        <v>39.128999999999998</v>
      </c>
      <c r="AM31" s="12">
        <v>228.941</v>
      </c>
    </row>
    <row r="32" spans="1:39" ht="15" x14ac:dyDescent="0.25">
      <c r="A32" s="57">
        <v>44075</v>
      </c>
      <c r="B32"/>
      <c r="C32"/>
      <c r="D32" s="17">
        <v>55.11</v>
      </c>
      <c r="E32" s="17">
        <v>113.34699999999999</v>
      </c>
      <c r="F32" s="17">
        <v>80.814999999999998</v>
      </c>
      <c r="G32" s="17">
        <v>53.420999999999999</v>
      </c>
      <c r="H32" s="41">
        <v>79.658000000000001</v>
      </c>
      <c r="I32" s="41">
        <v>48.319000000000003</v>
      </c>
      <c r="J32" s="41">
        <v>25.937999999999999</v>
      </c>
      <c r="K32" s="41">
        <v>50.351999999999997</v>
      </c>
      <c r="L32" s="41">
        <v>43.948999999999998</v>
      </c>
      <c r="M32" s="41">
        <v>73.400000000000006</v>
      </c>
      <c r="N32" s="41">
        <v>29.552</v>
      </c>
      <c r="O32" s="41">
        <v>82.135999999999996</v>
      </c>
      <c r="P32" s="41">
        <v>31.164000000000001</v>
      </c>
      <c r="Q32" s="41">
        <v>76.474999999999994</v>
      </c>
      <c r="R32" s="41">
        <v>63.695</v>
      </c>
      <c r="S32" s="41">
        <v>110.09099999999999</v>
      </c>
      <c r="T32" s="41">
        <v>68.427000000000007</v>
      </c>
      <c r="U32" s="41">
        <v>97.58</v>
      </c>
      <c r="V32" s="41">
        <v>52.506999999999998</v>
      </c>
      <c r="W32" s="41">
        <v>22.762</v>
      </c>
      <c r="X32" s="41">
        <v>36.597000000000001</v>
      </c>
      <c r="Y32" s="41">
        <v>40.816000000000003</v>
      </c>
      <c r="Z32" s="41">
        <v>59.911000000000001</v>
      </c>
      <c r="AA32" s="41">
        <v>56.807000000000002</v>
      </c>
      <c r="AB32" s="41">
        <v>42.473999999999997</v>
      </c>
      <c r="AC32" s="41">
        <v>29.707000000000001</v>
      </c>
      <c r="AD32" s="41">
        <v>57.383000000000003</v>
      </c>
      <c r="AE32" s="41">
        <v>58.59</v>
      </c>
      <c r="AF32" s="41">
        <v>45.66</v>
      </c>
      <c r="AG32" s="41">
        <v>94.498000000000005</v>
      </c>
      <c r="AH32" s="40">
        <v>34.587000000000003</v>
      </c>
      <c r="AI32" s="12">
        <v>30.77</v>
      </c>
      <c r="AJ32" s="12">
        <v>76.878</v>
      </c>
      <c r="AK32" s="12">
        <v>43.228000000000002</v>
      </c>
      <c r="AL32" s="12">
        <v>26.443000000000001</v>
      </c>
      <c r="AM32" s="12">
        <v>127.039</v>
      </c>
    </row>
    <row r="33" spans="1:39" ht="15" x14ac:dyDescent="0.25">
      <c r="A33" s="57">
        <v>44105</v>
      </c>
      <c r="B33" s="13"/>
      <c r="C33" s="13"/>
      <c r="D33" s="17">
        <v>59.05</v>
      </c>
      <c r="E33" s="17">
        <v>109.5</v>
      </c>
      <c r="F33" s="17">
        <v>88.325000000000003</v>
      </c>
      <c r="G33" s="17">
        <v>60.170999999999999</v>
      </c>
      <c r="H33" s="41">
        <v>89.415000000000006</v>
      </c>
      <c r="I33" s="41">
        <v>42.497999999999998</v>
      </c>
      <c r="J33" s="41">
        <v>28.303999999999998</v>
      </c>
      <c r="K33" s="41">
        <v>48.784999999999997</v>
      </c>
      <c r="L33" s="41">
        <v>54.298000000000002</v>
      </c>
      <c r="M33" s="41">
        <v>49.19</v>
      </c>
      <c r="N33" s="41">
        <v>28.268999999999998</v>
      </c>
      <c r="O33" s="41">
        <v>69.177999999999997</v>
      </c>
      <c r="P33" s="41">
        <v>59.890999999999998</v>
      </c>
      <c r="Q33" s="41">
        <v>68.497</v>
      </c>
      <c r="R33" s="41">
        <v>62.018000000000001</v>
      </c>
      <c r="S33" s="41">
        <v>101.07899999999999</v>
      </c>
      <c r="T33" s="41">
        <v>70.069999999999993</v>
      </c>
      <c r="U33" s="41">
        <v>65.906999999999996</v>
      </c>
      <c r="V33" s="41">
        <v>52.36</v>
      </c>
      <c r="W33" s="41">
        <v>27.193000000000001</v>
      </c>
      <c r="X33" s="41">
        <v>41.25</v>
      </c>
      <c r="Y33" s="41">
        <v>33.204000000000001</v>
      </c>
      <c r="Z33" s="41">
        <v>61.027999999999999</v>
      </c>
      <c r="AA33" s="41">
        <v>55.819000000000003</v>
      </c>
      <c r="AB33" s="41">
        <v>64.804000000000002</v>
      </c>
      <c r="AC33" s="41">
        <v>58.957000000000001</v>
      </c>
      <c r="AD33" s="41">
        <v>48.399000000000001</v>
      </c>
      <c r="AE33" s="41">
        <v>61.195</v>
      </c>
      <c r="AF33" s="41">
        <v>39.816000000000003</v>
      </c>
      <c r="AG33" s="41">
        <v>87.289000000000001</v>
      </c>
      <c r="AH33" s="40">
        <v>39.226999999999997</v>
      </c>
      <c r="AI33" s="12">
        <v>53.741</v>
      </c>
      <c r="AJ33" s="12">
        <v>129.78800000000001</v>
      </c>
      <c r="AK33" s="12">
        <v>47.119</v>
      </c>
      <c r="AL33" s="12">
        <v>42.451000000000001</v>
      </c>
      <c r="AM33" s="12">
        <v>167.99799999999999</v>
      </c>
    </row>
    <row r="34" spans="1:39" ht="15" x14ac:dyDescent="0.25">
      <c r="A34" s="57">
        <v>44136</v>
      </c>
      <c r="B34"/>
      <c r="C34"/>
      <c r="D34" s="17">
        <v>51.13</v>
      </c>
      <c r="E34" s="17">
        <v>90.6</v>
      </c>
      <c r="F34" s="17">
        <v>65.846999999999994</v>
      </c>
      <c r="G34" s="17">
        <v>61.235999999999997</v>
      </c>
      <c r="H34" s="41">
        <v>79.037999999999997</v>
      </c>
      <c r="I34" s="41">
        <v>47.073999999999998</v>
      </c>
      <c r="J34" s="41">
        <v>37.033000000000001</v>
      </c>
      <c r="K34" s="41">
        <v>47.390999999999998</v>
      </c>
      <c r="L34" s="41">
        <v>52.512999999999998</v>
      </c>
      <c r="M34" s="41">
        <v>58.851999999999997</v>
      </c>
      <c r="N34" s="41">
        <v>34.969000000000001</v>
      </c>
      <c r="O34" s="41">
        <v>62.512</v>
      </c>
      <c r="P34" s="41">
        <v>49.478999999999999</v>
      </c>
      <c r="Q34" s="41">
        <v>65.605000000000004</v>
      </c>
      <c r="R34" s="41">
        <v>68.076999999999998</v>
      </c>
      <c r="S34" s="41">
        <v>74.739999999999995</v>
      </c>
      <c r="T34" s="41">
        <v>62.634</v>
      </c>
      <c r="U34" s="41">
        <v>62.796999999999997</v>
      </c>
      <c r="V34" s="41">
        <v>46.911999999999999</v>
      </c>
      <c r="W34" s="41">
        <v>40.366999999999997</v>
      </c>
      <c r="X34" s="41">
        <v>37.514000000000003</v>
      </c>
      <c r="Y34" s="41">
        <v>38.118000000000002</v>
      </c>
      <c r="Z34" s="41">
        <v>81.147999999999996</v>
      </c>
      <c r="AA34" s="41">
        <v>55.427</v>
      </c>
      <c r="AB34" s="41">
        <v>54.213999999999999</v>
      </c>
      <c r="AC34" s="41">
        <v>47.15</v>
      </c>
      <c r="AD34" s="41">
        <v>53.179000000000002</v>
      </c>
      <c r="AE34" s="41">
        <v>62.703000000000003</v>
      </c>
      <c r="AF34" s="41">
        <v>46.326000000000001</v>
      </c>
      <c r="AG34" s="41">
        <v>76.751999999999995</v>
      </c>
      <c r="AH34" s="40">
        <v>52.783999999999999</v>
      </c>
      <c r="AI34" s="12">
        <v>40.947000000000003</v>
      </c>
      <c r="AJ34" s="12">
        <v>72.537000000000006</v>
      </c>
      <c r="AK34" s="12">
        <v>50.357999999999997</v>
      </c>
      <c r="AL34" s="12">
        <v>49.890999999999998</v>
      </c>
      <c r="AM34" s="12">
        <v>87.24</v>
      </c>
    </row>
    <row r="35" spans="1:39" ht="15" x14ac:dyDescent="0.25">
      <c r="A35" s="57">
        <v>44166</v>
      </c>
      <c r="B35"/>
      <c r="C35"/>
      <c r="D35" s="17">
        <v>34.85</v>
      </c>
      <c r="E35" s="17">
        <v>72.805999999999997</v>
      </c>
      <c r="F35" s="17">
        <v>55.904000000000003</v>
      </c>
      <c r="G35" s="17">
        <v>45.015000000000001</v>
      </c>
      <c r="H35" s="41">
        <v>65.578999999999994</v>
      </c>
      <c r="I35" s="41">
        <v>43.569000000000003</v>
      </c>
      <c r="J35" s="41">
        <v>32.283000000000001</v>
      </c>
      <c r="K35" s="41">
        <v>41.671999999999997</v>
      </c>
      <c r="L35" s="41">
        <v>41.591000000000001</v>
      </c>
      <c r="M35" s="41">
        <v>49.396000000000001</v>
      </c>
      <c r="N35" s="41">
        <v>30.289000000000001</v>
      </c>
      <c r="O35" s="41">
        <v>53.024999999999999</v>
      </c>
      <c r="P35" s="41">
        <v>38.683999999999997</v>
      </c>
      <c r="Q35" s="41">
        <v>64.591999999999999</v>
      </c>
      <c r="R35" s="41">
        <v>64.221000000000004</v>
      </c>
      <c r="S35" s="41">
        <v>61.984000000000002</v>
      </c>
      <c r="T35" s="41">
        <v>56.14</v>
      </c>
      <c r="U35" s="41">
        <v>56.395000000000003</v>
      </c>
      <c r="V35" s="41">
        <v>37.674999999999997</v>
      </c>
      <c r="W35" s="41">
        <v>32.225999999999999</v>
      </c>
      <c r="X35" s="41">
        <v>31.119</v>
      </c>
      <c r="Y35" s="41">
        <v>32.97</v>
      </c>
      <c r="Z35" s="41">
        <v>48.128</v>
      </c>
      <c r="AA35" s="41">
        <v>49.725999999999999</v>
      </c>
      <c r="AB35" s="41">
        <v>46.331000000000003</v>
      </c>
      <c r="AC35" s="41">
        <v>33.959000000000003</v>
      </c>
      <c r="AD35" s="41">
        <v>43.899000000000001</v>
      </c>
      <c r="AE35" s="41">
        <v>51.125999999999998</v>
      </c>
      <c r="AF35" s="41">
        <v>40.311</v>
      </c>
      <c r="AG35" s="41">
        <v>66.034000000000006</v>
      </c>
      <c r="AH35" s="40">
        <v>43.195</v>
      </c>
      <c r="AI35" s="12">
        <v>31.231999999999999</v>
      </c>
      <c r="AJ35" s="12">
        <v>57.067999999999998</v>
      </c>
      <c r="AK35" s="12">
        <v>47.237000000000002</v>
      </c>
      <c r="AL35" s="12">
        <v>43.600999999999999</v>
      </c>
      <c r="AM35" s="12">
        <v>69.736000000000004</v>
      </c>
    </row>
    <row r="36" spans="1:39" ht="15" x14ac:dyDescent="0.25">
      <c r="A36" s="57">
        <v>44197</v>
      </c>
      <c r="B36" s="15"/>
      <c r="C36" s="15"/>
      <c r="D36" s="17">
        <v>40.340000000000003</v>
      </c>
      <c r="E36" s="41">
        <v>64.471000000000004</v>
      </c>
      <c r="F36" s="41">
        <v>49.887</v>
      </c>
      <c r="G36" s="41">
        <v>39.713000000000001</v>
      </c>
      <c r="H36" s="41">
        <v>56.767000000000003</v>
      </c>
      <c r="I36" s="41">
        <v>36.078000000000003</v>
      </c>
      <c r="J36" s="41">
        <v>27.38</v>
      </c>
      <c r="K36" s="41">
        <v>37.488</v>
      </c>
      <c r="L36" s="41">
        <v>34.487000000000002</v>
      </c>
      <c r="M36" s="41">
        <v>43.070999999999998</v>
      </c>
      <c r="N36" s="41">
        <v>27.678000000000001</v>
      </c>
      <c r="O36" s="41">
        <v>48.026000000000003</v>
      </c>
      <c r="P36" s="41">
        <v>35.966000000000001</v>
      </c>
      <c r="Q36" s="41">
        <v>54.551000000000002</v>
      </c>
      <c r="R36" s="41">
        <v>78.412000000000006</v>
      </c>
      <c r="S36" s="41">
        <v>54.737000000000002</v>
      </c>
      <c r="T36" s="41">
        <v>49.567</v>
      </c>
      <c r="U36" s="41">
        <v>51.143000000000001</v>
      </c>
      <c r="V36" s="41">
        <v>33.481000000000002</v>
      </c>
      <c r="W36" s="41">
        <v>27.369</v>
      </c>
      <c r="X36" s="41">
        <v>28.152999999999999</v>
      </c>
      <c r="Y36" s="41">
        <v>30.015999999999998</v>
      </c>
      <c r="Z36" s="41">
        <v>42.536000000000001</v>
      </c>
      <c r="AA36" s="41">
        <v>50.405000000000001</v>
      </c>
      <c r="AB36" s="41">
        <v>43.109000000000002</v>
      </c>
      <c r="AC36" s="41">
        <v>28.655000000000001</v>
      </c>
      <c r="AD36" s="41">
        <v>40.664000000000001</v>
      </c>
      <c r="AE36" s="40">
        <v>44.906999999999996</v>
      </c>
      <c r="AF36" s="41">
        <v>37.209000000000003</v>
      </c>
      <c r="AG36" s="41">
        <v>61.401000000000003</v>
      </c>
      <c r="AH36" s="41">
        <v>35.929000000000002</v>
      </c>
      <c r="AI36" s="12">
        <v>28.190999999999999</v>
      </c>
      <c r="AJ36" s="12">
        <v>53.366999999999997</v>
      </c>
      <c r="AK36" s="12">
        <v>49.74</v>
      </c>
      <c r="AL36" s="12">
        <v>38.64</v>
      </c>
      <c r="AM36" s="12">
        <v>64.007000000000005</v>
      </c>
    </row>
    <row r="37" spans="1:39" ht="15" x14ac:dyDescent="0.25">
      <c r="A37" s="57">
        <v>44228</v>
      </c>
      <c r="B37" s="15"/>
      <c r="C37" s="15"/>
      <c r="D37" s="17">
        <v>44.54</v>
      </c>
      <c r="E37" s="41">
        <v>58.831000000000003</v>
      </c>
      <c r="F37" s="41">
        <v>47.167000000000002</v>
      </c>
      <c r="G37" s="41">
        <v>101.877</v>
      </c>
      <c r="H37" s="41">
        <v>55.460999999999999</v>
      </c>
      <c r="I37" s="41">
        <v>35.649000000000001</v>
      </c>
      <c r="J37" s="41">
        <v>30.13</v>
      </c>
      <c r="K37" s="41">
        <v>34.860999999999997</v>
      </c>
      <c r="L37" s="41">
        <v>40.643000000000001</v>
      </c>
      <c r="M37" s="41">
        <v>42.749000000000002</v>
      </c>
      <c r="N37" s="41">
        <v>29.477</v>
      </c>
      <c r="O37" s="41">
        <v>45.448</v>
      </c>
      <c r="P37" s="41">
        <v>54.396000000000001</v>
      </c>
      <c r="Q37" s="41">
        <v>66.311000000000007</v>
      </c>
      <c r="R37" s="41">
        <v>60.402999999999999</v>
      </c>
      <c r="S37" s="41">
        <v>50.811999999999998</v>
      </c>
      <c r="T37" s="41">
        <v>49.414999999999999</v>
      </c>
      <c r="U37" s="41">
        <v>55.604999999999997</v>
      </c>
      <c r="V37" s="41">
        <v>33.44</v>
      </c>
      <c r="W37" s="41">
        <v>28.111999999999998</v>
      </c>
      <c r="X37" s="41">
        <v>40.277999999999999</v>
      </c>
      <c r="Y37" s="41">
        <v>31.870999999999999</v>
      </c>
      <c r="Z37" s="41">
        <v>41.651000000000003</v>
      </c>
      <c r="AA37" s="41">
        <v>46.801000000000002</v>
      </c>
      <c r="AB37" s="41">
        <v>46.436999999999998</v>
      </c>
      <c r="AC37" s="41">
        <v>28.411000000000001</v>
      </c>
      <c r="AD37" s="41">
        <v>40.747</v>
      </c>
      <c r="AE37" s="40">
        <v>42.197000000000003</v>
      </c>
      <c r="AF37" s="41">
        <v>38.122</v>
      </c>
      <c r="AG37" s="41">
        <v>58.165999999999997</v>
      </c>
      <c r="AH37" s="41">
        <v>35.826000000000001</v>
      </c>
      <c r="AI37" s="12">
        <v>38.485999999999997</v>
      </c>
      <c r="AJ37" s="12">
        <v>62.951000000000001</v>
      </c>
      <c r="AK37" s="12">
        <v>46.572000000000003</v>
      </c>
      <c r="AL37" s="12">
        <v>43.404000000000003</v>
      </c>
      <c r="AM37" s="12">
        <v>61.66</v>
      </c>
    </row>
    <row r="38" spans="1:39" ht="15" x14ac:dyDescent="0.25">
      <c r="A38" s="57">
        <v>44256</v>
      </c>
      <c r="B38" s="15"/>
      <c r="C38" s="15"/>
      <c r="D38" s="17">
        <v>102.32</v>
      </c>
      <c r="E38" s="41">
        <v>84.623999999999995</v>
      </c>
      <c r="F38" s="41">
        <v>75.674999999999997</v>
      </c>
      <c r="G38" s="41">
        <v>213.43100000000001</v>
      </c>
      <c r="H38" s="41">
        <v>86.542000000000002</v>
      </c>
      <c r="I38" s="41">
        <v>79.882999999999996</v>
      </c>
      <c r="J38" s="41">
        <v>105.7</v>
      </c>
      <c r="K38" s="41">
        <v>74.328000000000003</v>
      </c>
      <c r="L38" s="41">
        <v>61.021999999999998</v>
      </c>
      <c r="M38" s="41">
        <v>120.55200000000001</v>
      </c>
      <c r="N38" s="41">
        <v>92.965999999999994</v>
      </c>
      <c r="O38" s="41">
        <v>109.27200000000001</v>
      </c>
      <c r="P38" s="41">
        <v>114.22</v>
      </c>
      <c r="Q38" s="41">
        <v>101.82</v>
      </c>
      <c r="R38" s="41">
        <v>117.619</v>
      </c>
      <c r="S38" s="41">
        <v>98.534999999999997</v>
      </c>
      <c r="T38" s="41">
        <v>90.156999999999996</v>
      </c>
      <c r="U38" s="41">
        <v>81.603999999999999</v>
      </c>
      <c r="V38" s="41">
        <v>69.316000000000003</v>
      </c>
      <c r="W38" s="41">
        <v>52.856000000000002</v>
      </c>
      <c r="X38" s="41">
        <v>66.903999999999996</v>
      </c>
      <c r="Y38" s="41">
        <v>99.328999999999994</v>
      </c>
      <c r="Z38" s="41">
        <v>88.962999999999994</v>
      </c>
      <c r="AA38" s="41">
        <v>74.650999999999996</v>
      </c>
      <c r="AB38" s="41">
        <v>106.036</v>
      </c>
      <c r="AC38" s="41">
        <v>50.774999999999999</v>
      </c>
      <c r="AD38" s="41">
        <v>81.207999999999998</v>
      </c>
      <c r="AE38" s="40">
        <v>67.588999999999999</v>
      </c>
      <c r="AF38" s="41">
        <v>66.102999999999994</v>
      </c>
      <c r="AG38" s="41">
        <v>116.5</v>
      </c>
      <c r="AH38" s="41">
        <v>69.152000000000001</v>
      </c>
      <c r="AI38" s="12">
        <v>69.986000000000004</v>
      </c>
      <c r="AJ38" s="12">
        <v>108.779</v>
      </c>
      <c r="AK38" s="12">
        <v>78.879000000000005</v>
      </c>
      <c r="AL38" s="12">
        <v>82.826999999999998</v>
      </c>
      <c r="AM38" s="12">
        <v>117.548</v>
      </c>
    </row>
    <row r="39" spans="1:39" ht="15" x14ac:dyDescent="0.25">
      <c r="A39" s="57">
        <v>44287</v>
      </c>
      <c r="B39" s="15"/>
      <c r="C39" s="15"/>
      <c r="D39" s="17">
        <v>133.5</v>
      </c>
      <c r="E39" s="41">
        <v>154.85900000000001</v>
      </c>
      <c r="F39" s="41">
        <v>150.934</v>
      </c>
      <c r="G39" s="41">
        <v>337.17500000000001</v>
      </c>
      <c r="H39" s="41">
        <v>155.28899999999999</v>
      </c>
      <c r="I39" s="41">
        <v>127.06399999999999</v>
      </c>
      <c r="J39" s="41">
        <v>158.17599999999999</v>
      </c>
      <c r="K39" s="41">
        <v>130.33000000000001</v>
      </c>
      <c r="L39" s="41">
        <v>86.150999999999996</v>
      </c>
      <c r="M39" s="41">
        <v>120.49299999999999</v>
      </c>
      <c r="N39" s="41">
        <v>162.709</v>
      </c>
      <c r="O39" s="41">
        <v>139.46899999999999</v>
      </c>
      <c r="P39" s="41">
        <v>99.917000000000002</v>
      </c>
      <c r="Q39" s="41">
        <v>159.05000000000001</v>
      </c>
      <c r="R39" s="41">
        <v>142.53399999999999</v>
      </c>
      <c r="S39" s="41">
        <v>165.20400000000001</v>
      </c>
      <c r="T39" s="41">
        <v>120.52</v>
      </c>
      <c r="U39" s="41">
        <v>119.529</v>
      </c>
      <c r="V39" s="41">
        <v>105.401</v>
      </c>
      <c r="W39" s="41">
        <v>85.635000000000005</v>
      </c>
      <c r="X39" s="41">
        <v>94.858999999999995</v>
      </c>
      <c r="Y39" s="41">
        <v>154.84399999999999</v>
      </c>
      <c r="Z39" s="41">
        <v>128.541</v>
      </c>
      <c r="AA39" s="41">
        <v>138.81399999999999</v>
      </c>
      <c r="AB39" s="41">
        <v>104.74</v>
      </c>
      <c r="AC39" s="41">
        <v>55.716000000000001</v>
      </c>
      <c r="AD39" s="41">
        <v>123.53400000000001</v>
      </c>
      <c r="AE39" s="40">
        <v>88.084000000000003</v>
      </c>
      <c r="AF39" s="41">
        <v>202.76400000000001</v>
      </c>
      <c r="AG39" s="41">
        <v>198.04599999999999</v>
      </c>
      <c r="AH39" s="41">
        <v>73.98</v>
      </c>
      <c r="AI39" s="12">
        <v>92.566999999999993</v>
      </c>
      <c r="AJ39" s="12">
        <v>111.35599999999999</v>
      </c>
      <c r="AK39" s="12">
        <v>95.486000000000004</v>
      </c>
      <c r="AL39" s="12">
        <v>99.399000000000001</v>
      </c>
      <c r="AM39" s="12">
        <v>172.52199999999999</v>
      </c>
    </row>
    <row r="40" spans="1:39" ht="15" x14ac:dyDescent="0.25">
      <c r="A40" s="57">
        <v>44317</v>
      </c>
      <c r="B40" s="15"/>
      <c r="C40" s="15"/>
      <c r="D40" s="17">
        <v>245.16</v>
      </c>
      <c r="E40" s="41">
        <v>389.53100000000001</v>
      </c>
      <c r="F40" s="41">
        <v>360.923</v>
      </c>
      <c r="G40" s="41">
        <v>517.26800000000003</v>
      </c>
      <c r="H40" s="41">
        <v>395.96</v>
      </c>
      <c r="I40" s="41">
        <v>177.78899999999999</v>
      </c>
      <c r="J40" s="41">
        <v>171.38800000000001</v>
      </c>
      <c r="K40" s="41">
        <v>105.745</v>
      </c>
      <c r="L40" s="41">
        <v>138.137</v>
      </c>
      <c r="M40" s="41">
        <v>207.02</v>
      </c>
      <c r="N40" s="41">
        <v>322.97699999999998</v>
      </c>
      <c r="O40" s="41">
        <v>242.07400000000001</v>
      </c>
      <c r="P40" s="41">
        <v>167.23</v>
      </c>
      <c r="Q40" s="41">
        <v>251.18899999999999</v>
      </c>
      <c r="R40" s="41">
        <v>483.10300000000001</v>
      </c>
      <c r="S40" s="41">
        <v>262.75099999999998</v>
      </c>
      <c r="T40" s="41">
        <v>362.887</v>
      </c>
      <c r="U40" s="41">
        <v>209.40600000000001</v>
      </c>
      <c r="V40" s="41">
        <v>177.93</v>
      </c>
      <c r="W40" s="41">
        <v>62.698</v>
      </c>
      <c r="X40" s="41">
        <v>90.585999999999999</v>
      </c>
      <c r="Y40" s="41">
        <v>135.268</v>
      </c>
      <c r="Z40" s="41">
        <v>273.577</v>
      </c>
      <c r="AA40" s="41">
        <v>298</v>
      </c>
      <c r="AB40" s="41">
        <v>223.929</v>
      </c>
      <c r="AC40" s="41">
        <v>139.83699999999999</v>
      </c>
      <c r="AD40" s="41">
        <v>200.49100000000001</v>
      </c>
      <c r="AE40" s="40">
        <v>66.77</v>
      </c>
      <c r="AF40" s="41">
        <v>354.875</v>
      </c>
      <c r="AG40" s="41">
        <v>240.33</v>
      </c>
      <c r="AH40" s="41">
        <v>101.673</v>
      </c>
      <c r="AI40" s="12">
        <v>200.87</v>
      </c>
      <c r="AJ40" s="12">
        <v>246.05600000000001</v>
      </c>
      <c r="AK40" s="12">
        <v>157.62100000000001</v>
      </c>
      <c r="AL40" s="12">
        <v>309.02699999999999</v>
      </c>
      <c r="AM40" s="12">
        <v>403.56200000000001</v>
      </c>
    </row>
    <row r="41" spans="1:39" ht="15" x14ac:dyDescent="0.25">
      <c r="A41" s="57">
        <v>44348</v>
      </c>
      <c r="B41" s="15"/>
      <c r="C41" s="15"/>
      <c r="D41" s="17">
        <v>389.71</v>
      </c>
      <c r="E41" s="41">
        <v>588.29999999999995</v>
      </c>
      <c r="F41" s="41">
        <v>286.56299999999999</v>
      </c>
      <c r="G41" s="41">
        <v>1124.1300000000001</v>
      </c>
      <c r="H41" s="41">
        <v>278.06700000000001</v>
      </c>
      <c r="I41" s="41">
        <v>180.029</v>
      </c>
      <c r="J41" s="41">
        <v>279.20499999999998</v>
      </c>
      <c r="K41" s="41">
        <v>299.22399999999999</v>
      </c>
      <c r="L41" s="41">
        <v>482.20299999999997</v>
      </c>
      <c r="M41" s="41">
        <v>82.75</v>
      </c>
      <c r="N41" s="41">
        <v>499.67</v>
      </c>
      <c r="O41" s="41">
        <v>210.73</v>
      </c>
      <c r="P41" s="41">
        <v>619.447</v>
      </c>
      <c r="Q41" s="41">
        <v>706.51900000000001</v>
      </c>
      <c r="R41" s="41">
        <v>877.87199999999996</v>
      </c>
      <c r="S41" s="41">
        <v>483.452</v>
      </c>
      <c r="T41" s="41">
        <v>771.15800000000002</v>
      </c>
      <c r="U41" s="41">
        <v>257.48399999999998</v>
      </c>
      <c r="V41" s="41">
        <v>166.709</v>
      </c>
      <c r="W41" s="41">
        <v>204.124</v>
      </c>
      <c r="X41" s="41">
        <v>268.56799999999998</v>
      </c>
      <c r="Y41" s="41">
        <v>265.70800000000003</v>
      </c>
      <c r="Z41" s="41">
        <v>478.96600000000001</v>
      </c>
      <c r="AA41" s="41">
        <v>349.411</v>
      </c>
      <c r="AB41" s="41">
        <v>85.043000000000006</v>
      </c>
      <c r="AC41" s="41">
        <v>344.71499999999997</v>
      </c>
      <c r="AD41" s="41">
        <v>555.10900000000004</v>
      </c>
      <c r="AE41" s="40">
        <v>292.89999999999998</v>
      </c>
      <c r="AF41" s="41">
        <v>695.96100000000001</v>
      </c>
      <c r="AG41" s="41">
        <v>229.43899999999999</v>
      </c>
      <c r="AH41" s="41">
        <v>114.21599999999999</v>
      </c>
      <c r="AI41" s="12">
        <v>513.58199999999999</v>
      </c>
      <c r="AJ41" s="12">
        <v>366.85</v>
      </c>
      <c r="AK41" s="12">
        <v>229.73500000000001</v>
      </c>
      <c r="AL41" s="12">
        <v>587.31299999999999</v>
      </c>
      <c r="AM41" s="12">
        <v>1011.7670000000001</v>
      </c>
    </row>
    <row r="42" spans="1:39" ht="15" x14ac:dyDescent="0.25">
      <c r="A42" s="57">
        <v>44378</v>
      </c>
      <c r="B42" s="15"/>
      <c r="C42" s="15"/>
      <c r="D42" s="17">
        <v>210.17</v>
      </c>
      <c r="E42" s="41">
        <v>309.28500000000003</v>
      </c>
      <c r="F42" s="41">
        <v>105.586</v>
      </c>
      <c r="G42" s="41">
        <v>374.77199999999999</v>
      </c>
      <c r="H42" s="41">
        <v>101.831</v>
      </c>
      <c r="I42" s="41">
        <v>31.533000000000001</v>
      </c>
      <c r="J42" s="41">
        <v>162.00200000000001</v>
      </c>
      <c r="K42" s="41">
        <v>199.92500000000001</v>
      </c>
      <c r="L42" s="41">
        <v>212.68700000000001</v>
      </c>
      <c r="M42" s="41">
        <v>43.371000000000002</v>
      </c>
      <c r="N42" s="41">
        <v>278.01900000000001</v>
      </c>
      <c r="O42" s="41">
        <v>42.284999999999997</v>
      </c>
      <c r="P42" s="41">
        <v>592.08399999999995</v>
      </c>
      <c r="Q42" s="41">
        <v>324.12099999999998</v>
      </c>
      <c r="R42" s="41">
        <v>358.05700000000002</v>
      </c>
      <c r="S42" s="41">
        <v>459.47300000000001</v>
      </c>
      <c r="T42" s="41">
        <v>404.024</v>
      </c>
      <c r="U42" s="41">
        <v>76.658000000000001</v>
      </c>
      <c r="V42" s="41">
        <v>43.454000000000001</v>
      </c>
      <c r="W42" s="41">
        <v>91.799000000000007</v>
      </c>
      <c r="X42" s="41">
        <v>104.488</v>
      </c>
      <c r="Y42" s="41">
        <v>189.87</v>
      </c>
      <c r="Z42" s="41">
        <v>320.57900000000001</v>
      </c>
      <c r="AA42" s="41">
        <v>90.611999999999995</v>
      </c>
      <c r="AB42" s="41">
        <v>13.025</v>
      </c>
      <c r="AC42" s="41">
        <v>242.31700000000001</v>
      </c>
      <c r="AD42" s="41">
        <v>408.67599999999999</v>
      </c>
      <c r="AE42" s="40">
        <v>229.501</v>
      </c>
      <c r="AF42" s="41">
        <v>821.35799999999995</v>
      </c>
      <c r="AG42" s="41">
        <v>85.311999999999998</v>
      </c>
      <c r="AH42" s="41">
        <v>43.152999999999999</v>
      </c>
      <c r="AI42" s="12">
        <v>311.08</v>
      </c>
      <c r="AJ42" s="12">
        <v>158.977</v>
      </c>
      <c r="AK42" s="12">
        <v>82.513000000000005</v>
      </c>
      <c r="AL42" s="12">
        <v>546.42399999999998</v>
      </c>
      <c r="AM42" s="12">
        <v>576.32600000000002</v>
      </c>
    </row>
    <row r="43" spans="1:39" ht="15" x14ac:dyDescent="0.25">
      <c r="A43" s="57">
        <v>44409</v>
      </c>
      <c r="B43" s="15"/>
      <c r="C43" s="15"/>
      <c r="D43" s="17">
        <v>88.63</v>
      </c>
      <c r="E43" s="41">
        <v>114.051</v>
      </c>
      <c r="F43" s="41">
        <v>55.363999999999997</v>
      </c>
      <c r="G43" s="41">
        <v>132.28899999999999</v>
      </c>
      <c r="H43" s="41">
        <v>72.956000000000003</v>
      </c>
      <c r="I43" s="41">
        <v>30.648</v>
      </c>
      <c r="J43" s="41">
        <v>68.55</v>
      </c>
      <c r="K43" s="41">
        <v>64.906000000000006</v>
      </c>
      <c r="L43" s="41">
        <v>92.462999999999994</v>
      </c>
      <c r="M43" s="41">
        <v>27.869</v>
      </c>
      <c r="N43" s="41">
        <v>208.685</v>
      </c>
      <c r="O43" s="41">
        <v>36.552999999999997</v>
      </c>
      <c r="P43" s="41">
        <v>185.215</v>
      </c>
      <c r="Q43" s="41">
        <v>103.367</v>
      </c>
      <c r="R43" s="41">
        <v>175.07</v>
      </c>
      <c r="S43" s="41">
        <v>151.83699999999999</v>
      </c>
      <c r="T43" s="41">
        <v>137.405</v>
      </c>
      <c r="U43" s="41">
        <v>43.750999999999998</v>
      </c>
      <c r="V43" s="41">
        <v>27.155000000000001</v>
      </c>
      <c r="W43" s="41">
        <v>38.213999999999999</v>
      </c>
      <c r="X43" s="41">
        <v>42.634999999999998</v>
      </c>
      <c r="Y43" s="41">
        <v>74.728999999999999</v>
      </c>
      <c r="Z43" s="41">
        <v>100.371</v>
      </c>
      <c r="AA43" s="41">
        <v>51.863999999999997</v>
      </c>
      <c r="AB43" s="41">
        <v>31.994</v>
      </c>
      <c r="AC43" s="41">
        <v>72.209999999999994</v>
      </c>
      <c r="AD43" s="41">
        <v>127.37</v>
      </c>
      <c r="AE43" s="40">
        <v>72.147999999999996</v>
      </c>
      <c r="AF43" s="41">
        <v>216.93700000000001</v>
      </c>
      <c r="AG43" s="41">
        <v>44.670999999999999</v>
      </c>
      <c r="AH43" s="41">
        <v>27.684999999999999</v>
      </c>
      <c r="AI43" s="12">
        <v>110.95699999999999</v>
      </c>
      <c r="AJ43" s="12">
        <v>60.176000000000002</v>
      </c>
      <c r="AK43" s="12">
        <v>38.673000000000002</v>
      </c>
      <c r="AL43" s="12">
        <v>227.584</v>
      </c>
      <c r="AM43" s="12">
        <v>203.73599999999999</v>
      </c>
    </row>
    <row r="44" spans="1:39" ht="15" x14ac:dyDescent="0.25">
      <c r="A44" s="57">
        <v>44440</v>
      </c>
      <c r="B44" s="15"/>
      <c r="C44" s="15"/>
      <c r="D44" s="17">
        <v>55.11</v>
      </c>
      <c r="E44" s="41">
        <v>80.918999999999997</v>
      </c>
      <c r="F44" s="41">
        <v>54.597999999999999</v>
      </c>
      <c r="G44" s="41">
        <v>80.548000000000002</v>
      </c>
      <c r="H44" s="41">
        <v>48.121000000000002</v>
      </c>
      <c r="I44" s="41">
        <v>26.809000000000001</v>
      </c>
      <c r="J44" s="41">
        <v>50.006999999999998</v>
      </c>
      <c r="K44" s="41">
        <v>42.073999999999998</v>
      </c>
      <c r="L44" s="41">
        <v>73.058999999999997</v>
      </c>
      <c r="M44" s="41">
        <v>28.716000000000001</v>
      </c>
      <c r="N44" s="41">
        <v>81.808000000000007</v>
      </c>
      <c r="O44" s="41">
        <v>30.725000000000001</v>
      </c>
      <c r="P44" s="41">
        <v>76.793999999999997</v>
      </c>
      <c r="Q44" s="41">
        <v>63.433</v>
      </c>
      <c r="R44" s="41">
        <v>110.208</v>
      </c>
      <c r="S44" s="41">
        <v>69.114999999999995</v>
      </c>
      <c r="T44" s="41">
        <v>97.944999999999993</v>
      </c>
      <c r="U44" s="41">
        <v>52.634</v>
      </c>
      <c r="V44" s="41">
        <v>23.373999999999999</v>
      </c>
      <c r="W44" s="41">
        <v>35.737000000000002</v>
      </c>
      <c r="X44" s="41">
        <v>40.027000000000001</v>
      </c>
      <c r="Y44" s="41">
        <v>59.277999999999999</v>
      </c>
      <c r="Z44" s="41">
        <v>56.201000000000001</v>
      </c>
      <c r="AA44" s="41">
        <v>41.985999999999997</v>
      </c>
      <c r="AB44" s="41">
        <v>29.989000000000001</v>
      </c>
      <c r="AC44" s="41">
        <v>57.030999999999999</v>
      </c>
      <c r="AD44" s="41">
        <v>57.997999999999998</v>
      </c>
      <c r="AE44" s="40">
        <v>46.107999999999997</v>
      </c>
      <c r="AF44" s="41">
        <v>94.403999999999996</v>
      </c>
      <c r="AG44" s="41">
        <v>34.265999999999998</v>
      </c>
      <c r="AH44" s="41">
        <v>31.428999999999998</v>
      </c>
      <c r="AI44" s="12">
        <v>77.78</v>
      </c>
      <c r="AJ44" s="12">
        <v>42.677</v>
      </c>
      <c r="AK44" s="12">
        <v>26.297999999999998</v>
      </c>
      <c r="AL44" s="12">
        <v>126.39100000000001</v>
      </c>
      <c r="AM44" s="12">
        <v>112.85</v>
      </c>
    </row>
    <row r="45" spans="1:39" ht="15" x14ac:dyDescent="0.25">
      <c r="A45" s="57">
        <v>44470</v>
      </c>
      <c r="B45" s="15"/>
      <c r="C45" s="15"/>
      <c r="D45" s="17">
        <v>59.05</v>
      </c>
      <c r="E45" s="41">
        <v>88.376999999999995</v>
      </c>
      <c r="F45" s="41">
        <v>61.154000000000003</v>
      </c>
      <c r="G45" s="41">
        <v>89.305999999999997</v>
      </c>
      <c r="H45" s="41">
        <v>42.125999999999998</v>
      </c>
      <c r="I45" s="41">
        <v>28.869</v>
      </c>
      <c r="J45" s="41">
        <v>48.345999999999997</v>
      </c>
      <c r="K45" s="41">
        <v>55.137999999999998</v>
      </c>
      <c r="L45" s="41">
        <v>48.820999999999998</v>
      </c>
      <c r="M45" s="41">
        <v>27.645</v>
      </c>
      <c r="N45" s="41">
        <v>68.753</v>
      </c>
      <c r="O45" s="41">
        <v>58.737000000000002</v>
      </c>
      <c r="P45" s="41">
        <v>68.677000000000007</v>
      </c>
      <c r="Q45" s="41">
        <v>61.680999999999997</v>
      </c>
      <c r="R45" s="41">
        <v>101.039</v>
      </c>
      <c r="S45" s="41">
        <v>70.004999999999995</v>
      </c>
      <c r="T45" s="41">
        <v>66.135000000000005</v>
      </c>
      <c r="U45" s="41">
        <v>52.438000000000002</v>
      </c>
      <c r="V45" s="41">
        <v>27.619</v>
      </c>
      <c r="W45" s="41">
        <v>40.451000000000001</v>
      </c>
      <c r="X45" s="41">
        <v>32.286999999999999</v>
      </c>
      <c r="Y45" s="41">
        <v>60.262999999999998</v>
      </c>
      <c r="Z45" s="41">
        <v>55.026000000000003</v>
      </c>
      <c r="AA45" s="41">
        <v>64.600999999999999</v>
      </c>
      <c r="AB45" s="41">
        <v>58.898000000000003</v>
      </c>
      <c r="AC45" s="41">
        <v>47.896000000000001</v>
      </c>
      <c r="AD45" s="41">
        <v>60.54</v>
      </c>
      <c r="AE45" s="40">
        <v>39.344000000000001</v>
      </c>
      <c r="AF45" s="41">
        <v>87.088999999999999</v>
      </c>
      <c r="AG45" s="41">
        <v>38.756999999999998</v>
      </c>
      <c r="AH45" s="41">
        <v>54.377000000000002</v>
      </c>
      <c r="AI45" s="12">
        <v>129.93199999999999</v>
      </c>
      <c r="AJ45" s="12">
        <v>46.484999999999999</v>
      </c>
      <c r="AK45" s="12">
        <v>42.124000000000002</v>
      </c>
      <c r="AL45" s="12">
        <v>167.233</v>
      </c>
      <c r="AM45" s="12">
        <v>108.819</v>
      </c>
    </row>
    <row r="46" spans="1:39" ht="15" x14ac:dyDescent="0.25">
      <c r="A46" s="57">
        <v>44501</v>
      </c>
      <c r="B46" s="15"/>
      <c r="C46" s="15"/>
      <c r="D46" s="17">
        <v>51.13</v>
      </c>
      <c r="E46" s="41">
        <v>65.807000000000002</v>
      </c>
      <c r="F46" s="41">
        <v>62.107999999999997</v>
      </c>
      <c r="G46" s="41">
        <v>79.965999999999994</v>
      </c>
      <c r="H46" s="41">
        <v>46.76</v>
      </c>
      <c r="I46" s="41">
        <v>37.593000000000004</v>
      </c>
      <c r="J46" s="41">
        <v>46.973999999999997</v>
      </c>
      <c r="K46" s="41">
        <v>52.244999999999997</v>
      </c>
      <c r="L46" s="41">
        <v>58.506999999999998</v>
      </c>
      <c r="M46" s="41">
        <v>34.435000000000002</v>
      </c>
      <c r="N46" s="41">
        <v>62.127000000000002</v>
      </c>
      <c r="O46" s="41">
        <v>49.825000000000003</v>
      </c>
      <c r="P46" s="41">
        <v>65.724999999999994</v>
      </c>
      <c r="Q46" s="41">
        <v>67.706999999999994</v>
      </c>
      <c r="R46" s="41">
        <v>74.671999999999997</v>
      </c>
      <c r="S46" s="41">
        <v>62.847000000000001</v>
      </c>
      <c r="T46" s="41">
        <v>62.899000000000001</v>
      </c>
      <c r="U46" s="41">
        <v>46.856000000000002</v>
      </c>
      <c r="V46" s="41">
        <v>40.843000000000004</v>
      </c>
      <c r="W46" s="41">
        <v>37.033000000000001</v>
      </c>
      <c r="X46" s="41">
        <v>37.616999999999997</v>
      </c>
      <c r="Y46" s="41">
        <v>79.659000000000006</v>
      </c>
      <c r="Z46" s="41">
        <v>54.780999999999999</v>
      </c>
      <c r="AA46" s="41">
        <v>54.366</v>
      </c>
      <c r="AB46" s="41">
        <v>47.066000000000003</v>
      </c>
      <c r="AC46" s="41">
        <v>52.783999999999999</v>
      </c>
      <c r="AD46" s="41">
        <v>62.084000000000003</v>
      </c>
      <c r="AE46" s="40">
        <v>45.981999999999999</v>
      </c>
      <c r="AF46" s="41">
        <v>76.566999999999993</v>
      </c>
      <c r="AG46" s="41">
        <v>52.374000000000002</v>
      </c>
      <c r="AH46" s="41">
        <v>41.670999999999999</v>
      </c>
      <c r="AI46" s="12">
        <v>73.576999999999998</v>
      </c>
      <c r="AJ46" s="12">
        <v>49.768000000000001</v>
      </c>
      <c r="AK46" s="12">
        <v>49.637</v>
      </c>
      <c r="AL46" s="12">
        <v>86.695999999999998</v>
      </c>
      <c r="AM46" s="12">
        <v>90.075999999999993</v>
      </c>
    </row>
    <row r="47" spans="1:39" ht="15" x14ac:dyDescent="0.25">
      <c r="A47" s="57">
        <v>44531</v>
      </c>
      <c r="B47" s="15"/>
      <c r="C47" s="15"/>
      <c r="D47" s="17">
        <v>34.85</v>
      </c>
      <c r="E47" s="41">
        <v>56.002000000000002</v>
      </c>
      <c r="F47" s="41">
        <v>45.968000000000004</v>
      </c>
      <c r="G47" s="41">
        <v>66.179000000000002</v>
      </c>
      <c r="H47" s="41">
        <v>43.314999999999998</v>
      </c>
      <c r="I47" s="41">
        <v>33.305</v>
      </c>
      <c r="J47" s="41">
        <v>41.438000000000002</v>
      </c>
      <c r="K47" s="41">
        <v>40.828000000000003</v>
      </c>
      <c r="L47" s="41">
        <v>49.198</v>
      </c>
      <c r="M47" s="41">
        <v>29.93</v>
      </c>
      <c r="N47" s="41">
        <v>52.796999999999997</v>
      </c>
      <c r="O47" s="41">
        <v>38.65</v>
      </c>
      <c r="P47" s="41">
        <v>64.45</v>
      </c>
      <c r="Q47" s="41">
        <v>64.031000000000006</v>
      </c>
      <c r="R47" s="41">
        <v>62.064999999999998</v>
      </c>
      <c r="S47" s="41">
        <v>56.280999999999999</v>
      </c>
      <c r="T47" s="41">
        <v>56.685000000000002</v>
      </c>
      <c r="U47" s="41">
        <v>37.847999999999999</v>
      </c>
      <c r="V47" s="41">
        <v>32.869999999999997</v>
      </c>
      <c r="W47" s="41">
        <v>30.616</v>
      </c>
      <c r="X47" s="41">
        <v>32.593000000000004</v>
      </c>
      <c r="Y47" s="41">
        <v>47.578000000000003</v>
      </c>
      <c r="Z47" s="41">
        <v>49.277000000000001</v>
      </c>
      <c r="AA47" s="41">
        <v>46.314999999999998</v>
      </c>
      <c r="AB47" s="41">
        <v>34.073999999999998</v>
      </c>
      <c r="AC47" s="41">
        <v>43.682000000000002</v>
      </c>
      <c r="AD47" s="41">
        <v>50.712000000000003</v>
      </c>
      <c r="AE47" s="40">
        <v>40.192</v>
      </c>
      <c r="AF47" s="41">
        <v>65.588999999999999</v>
      </c>
      <c r="AG47" s="41">
        <v>42.634</v>
      </c>
      <c r="AH47" s="41">
        <v>32.058999999999997</v>
      </c>
      <c r="AI47" s="12">
        <v>57.271000000000001</v>
      </c>
      <c r="AJ47" s="12">
        <v>46.853000000000002</v>
      </c>
      <c r="AK47" s="12">
        <v>43.555</v>
      </c>
      <c r="AL47" s="12">
        <v>68.721000000000004</v>
      </c>
      <c r="AM47" s="12">
        <v>72.519000000000005</v>
      </c>
    </row>
    <row r="48" spans="1:39" ht="15" x14ac:dyDescent="0.25">
      <c r="A48" s="57">
        <v>44562</v>
      </c>
      <c r="B48" s="15"/>
      <c r="C48" s="15"/>
      <c r="D48" s="13">
        <v>40.340000000000003</v>
      </c>
      <c r="E48" s="41">
        <v>49.945</v>
      </c>
      <c r="F48" s="41">
        <v>40.590000000000003</v>
      </c>
      <c r="G48" s="41">
        <v>57.027999999999999</v>
      </c>
      <c r="H48" s="41">
        <v>35.939</v>
      </c>
      <c r="I48" s="41">
        <v>28.026</v>
      </c>
      <c r="J48" s="41">
        <v>36.999000000000002</v>
      </c>
      <c r="K48" s="41">
        <v>34.313000000000002</v>
      </c>
      <c r="L48" s="41">
        <v>42.753999999999998</v>
      </c>
      <c r="M48" s="41">
        <v>27.323</v>
      </c>
      <c r="N48" s="41">
        <v>47.79</v>
      </c>
      <c r="O48" s="41">
        <v>35.89</v>
      </c>
      <c r="P48" s="41">
        <v>54.765999999999998</v>
      </c>
      <c r="Q48" s="41">
        <v>78.204999999999998</v>
      </c>
      <c r="R48" s="41">
        <v>54.780999999999999</v>
      </c>
      <c r="S48" s="41">
        <v>49.631</v>
      </c>
      <c r="T48" s="41">
        <v>51.377000000000002</v>
      </c>
      <c r="U48" s="41">
        <v>33.613</v>
      </c>
      <c r="V48" s="41">
        <v>27.925999999999998</v>
      </c>
      <c r="W48" s="41">
        <v>27.488</v>
      </c>
      <c r="X48" s="41">
        <v>29.645</v>
      </c>
      <c r="Y48" s="41">
        <v>42.002000000000002</v>
      </c>
      <c r="Z48" s="41">
        <v>49.962000000000003</v>
      </c>
      <c r="AA48" s="41">
        <v>43.207999999999998</v>
      </c>
      <c r="AB48" s="41">
        <v>28.734000000000002</v>
      </c>
      <c r="AC48" s="41">
        <v>40.438000000000002</v>
      </c>
      <c r="AD48" s="41">
        <v>44.503</v>
      </c>
      <c r="AE48" s="40">
        <v>36.994999999999997</v>
      </c>
      <c r="AF48" s="41">
        <v>61.335000000000001</v>
      </c>
      <c r="AG48" s="41">
        <v>35.71</v>
      </c>
      <c r="AH48" s="41">
        <v>28.917999999999999</v>
      </c>
      <c r="AI48" s="12">
        <v>53.292999999999999</v>
      </c>
      <c r="AJ48" s="12">
        <v>49.073</v>
      </c>
      <c r="AK48" s="12">
        <v>38.564999999999998</v>
      </c>
      <c r="AL48" s="12">
        <v>63.639000000000003</v>
      </c>
      <c r="AM48" s="12">
        <v>64.123999999999995</v>
      </c>
    </row>
    <row r="49" spans="1:1005" ht="15" x14ac:dyDescent="0.25">
      <c r="A49" s="57">
        <v>44593</v>
      </c>
      <c r="B49" s="15"/>
      <c r="C49" s="15"/>
      <c r="D49" s="13">
        <v>44.54</v>
      </c>
      <c r="E49" s="41">
        <v>47.213999999999999</v>
      </c>
      <c r="F49" s="41">
        <v>102.854</v>
      </c>
      <c r="G49" s="41">
        <v>55.743000000000002</v>
      </c>
      <c r="H49" s="41">
        <v>35.533999999999999</v>
      </c>
      <c r="I49" s="41">
        <v>30.666</v>
      </c>
      <c r="J49" s="41">
        <v>34.654000000000003</v>
      </c>
      <c r="K49" s="41">
        <v>40.103000000000002</v>
      </c>
      <c r="L49" s="41">
        <v>42.558999999999997</v>
      </c>
      <c r="M49" s="41">
        <v>29.184000000000001</v>
      </c>
      <c r="N49" s="41">
        <v>45.253</v>
      </c>
      <c r="O49" s="41">
        <v>52.854999999999997</v>
      </c>
      <c r="P49" s="41">
        <v>66.528000000000006</v>
      </c>
      <c r="Q49" s="41">
        <v>60.238999999999997</v>
      </c>
      <c r="R49" s="41">
        <v>50.85</v>
      </c>
      <c r="S49" s="41">
        <v>49.162999999999997</v>
      </c>
      <c r="T49" s="41">
        <v>55.8</v>
      </c>
      <c r="U49" s="41">
        <v>33.552999999999997</v>
      </c>
      <c r="V49" s="41">
        <v>28.577000000000002</v>
      </c>
      <c r="W49" s="41">
        <v>39.841999999999999</v>
      </c>
      <c r="X49" s="41">
        <v>31.568999999999999</v>
      </c>
      <c r="Y49" s="41">
        <v>41.212000000000003</v>
      </c>
      <c r="Z49" s="41">
        <v>46.441000000000003</v>
      </c>
      <c r="AA49" s="41">
        <v>46.226999999999997</v>
      </c>
      <c r="AB49" s="41">
        <v>28.48</v>
      </c>
      <c r="AC49" s="41">
        <v>40.613999999999997</v>
      </c>
      <c r="AD49" s="41">
        <v>41.865000000000002</v>
      </c>
      <c r="AE49" s="40">
        <v>37.932000000000002</v>
      </c>
      <c r="AF49" s="41">
        <v>58.112000000000002</v>
      </c>
      <c r="AG49" s="41">
        <v>35.649000000000001</v>
      </c>
      <c r="AH49" s="41">
        <v>39.133000000000003</v>
      </c>
      <c r="AI49" s="12">
        <v>62.914999999999999</v>
      </c>
      <c r="AJ49" s="12">
        <v>46.238</v>
      </c>
      <c r="AK49" s="12">
        <v>43.332000000000001</v>
      </c>
      <c r="AL49" s="12">
        <v>61.350999999999999</v>
      </c>
      <c r="AM49" s="12">
        <v>58.478999999999999</v>
      </c>
    </row>
    <row r="50" spans="1:1005" ht="15" x14ac:dyDescent="0.25">
      <c r="A50" s="57">
        <v>44621</v>
      </c>
      <c r="B50" s="15"/>
      <c r="C50" s="15"/>
      <c r="D50" s="13">
        <v>102.32</v>
      </c>
      <c r="E50" s="41">
        <v>75.718000000000004</v>
      </c>
      <c r="F50" s="41">
        <v>214.62</v>
      </c>
      <c r="G50" s="41">
        <v>86.453000000000003</v>
      </c>
      <c r="H50" s="41">
        <v>79.751999999999995</v>
      </c>
      <c r="I50" s="41">
        <v>106.42</v>
      </c>
      <c r="J50" s="41">
        <v>74.120999999999995</v>
      </c>
      <c r="K50" s="41">
        <v>60.902000000000001</v>
      </c>
      <c r="L50" s="41">
        <v>120.315</v>
      </c>
      <c r="M50" s="41">
        <v>92.603999999999999</v>
      </c>
      <c r="N50" s="41">
        <v>109.026</v>
      </c>
      <c r="O50" s="41">
        <v>114.649</v>
      </c>
      <c r="P50" s="41">
        <v>102.06</v>
      </c>
      <c r="Q50" s="41">
        <v>117.248</v>
      </c>
      <c r="R50" s="41">
        <v>98.593000000000004</v>
      </c>
      <c r="S50" s="41">
        <v>88.92</v>
      </c>
      <c r="T50" s="41">
        <v>81.814999999999998</v>
      </c>
      <c r="U50" s="41">
        <v>69.481999999999999</v>
      </c>
      <c r="V50" s="41">
        <v>53.348999999999997</v>
      </c>
      <c r="W50" s="41">
        <v>65.712999999999994</v>
      </c>
      <c r="X50" s="41">
        <v>99.055000000000007</v>
      </c>
      <c r="Y50" s="41">
        <v>88.471000000000004</v>
      </c>
      <c r="Z50" s="41">
        <v>74.106999999999999</v>
      </c>
      <c r="AA50" s="41">
        <v>103.636</v>
      </c>
      <c r="AB50" s="41">
        <v>50.863999999999997</v>
      </c>
      <c r="AC50" s="41">
        <v>81.013999999999996</v>
      </c>
      <c r="AD50" s="41">
        <v>67.238</v>
      </c>
      <c r="AE50" s="40">
        <v>65.557000000000002</v>
      </c>
      <c r="AF50" s="41">
        <v>116.46</v>
      </c>
      <c r="AG50" s="41">
        <v>68.974000000000004</v>
      </c>
      <c r="AH50" s="41">
        <v>70.710999999999999</v>
      </c>
      <c r="AI50" s="12">
        <v>106.684</v>
      </c>
      <c r="AJ50" s="12">
        <v>78.513000000000005</v>
      </c>
      <c r="AK50" s="12">
        <v>82.744</v>
      </c>
      <c r="AL50" s="12">
        <v>117.15900000000001</v>
      </c>
      <c r="AM50" s="12">
        <v>84.4</v>
      </c>
    </row>
    <row r="51" spans="1:1005" ht="15" x14ac:dyDescent="0.25">
      <c r="A51" s="57">
        <v>44652</v>
      </c>
      <c r="B51" s="15"/>
      <c r="C51" s="15"/>
      <c r="D51" s="13">
        <v>133.5</v>
      </c>
      <c r="E51" s="41">
        <v>150.423</v>
      </c>
      <c r="F51" s="41">
        <v>338.43400000000003</v>
      </c>
      <c r="G51" s="41">
        <v>145.60499999999999</v>
      </c>
      <c r="H51" s="41">
        <v>126.934</v>
      </c>
      <c r="I51" s="41">
        <v>158.98699999999999</v>
      </c>
      <c r="J51" s="41">
        <v>130.095</v>
      </c>
      <c r="K51" s="41">
        <v>83.688999999999993</v>
      </c>
      <c r="L51" s="41">
        <v>120.254</v>
      </c>
      <c r="M51" s="41">
        <v>162.31899999999999</v>
      </c>
      <c r="N51" s="41">
        <v>138.756</v>
      </c>
      <c r="O51" s="41">
        <v>97.878</v>
      </c>
      <c r="P51" s="41">
        <v>159.30099999999999</v>
      </c>
      <c r="Q51" s="41">
        <v>142.29900000000001</v>
      </c>
      <c r="R51" s="41">
        <v>165.34800000000001</v>
      </c>
      <c r="S51" s="41">
        <v>109.556</v>
      </c>
      <c r="T51" s="41">
        <v>119.901</v>
      </c>
      <c r="U51" s="41">
        <v>105.642</v>
      </c>
      <c r="V51" s="41">
        <v>86.165999999999997</v>
      </c>
      <c r="W51" s="41">
        <v>92.694000000000003</v>
      </c>
      <c r="X51" s="41">
        <v>154.42599999999999</v>
      </c>
      <c r="Y51" s="41">
        <v>128.01</v>
      </c>
      <c r="Z51" s="41">
        <v>138.29499999999999</v>
      </c>
      <c r="AA51" s="41">
        <v>103.983</v>
      </c>
      <c r="AB51" s="41">
        <v>55.826000000000001</v>
      </c>
      <c r="AC51" s="41">
        <v>123.292</v>
      </c>
      <c r="AD51" s="41">
        <v>87.430999999999997</v>
      </c>
      <c r="AE51" s="40">
        <v>199.185</v>
      </c>
      <c r="AF51" s="41">
        <v>197.99799999999999</v>
      </c>
      <c r="AG51" s="41">
        <v>73.811999999999998</v>
      </c>
      <c r="AH51" s="41">
        <v>93.355000000000004</v>
      </c>
      <c r="AI51" s="12">
        <v>111.015</v>
      </c>
      <c r="AJ51" s="12">
        <v>95.125</v>
      </c>
      <c r="AK51" s="12">
        <v>99.322999999999993</v>
      </c>
      <c r="AL51" s="12">
        <v>172.035</v>
      </c>
      <c r="AM51" s="12">
        <v>154.583</v>
      </c>
    </row>
    <row r="52" spans="1:1005" ht="15" x14ac:dyDescent="0.25">
      <c r="A52" s="57">
        <v>44682</v>
      </c>
      <c r="B52" s="15"/>
      <c r="C52" s="15"/>
      <c r="D52" s="13">
        <v>245.16</v>
      </c>
      <c r="E52" s="41">
        <v>360.80200000000002</v>
      </c>
      <c r="F52" s="41">
        <v>517.44000000000005</v>
      </c>
      <c r="G52" s="41">
        <v>392.16800000000001</v>
      </c>
      <c r="H52" s="41">
        <v>176.68600000000001</v>
      </c>
      <c r="I52" s="41">
        <v>172.184</v>
      </c>
      <c r="J52" s="41">
        <v>105.42</v>
      </c>
      <c r="K52" s="41">
        <v>130.22200000000001</v>
      </c>
      <c r="L52" s="41">
        <v>200.42099999999999</v>
      </c>
      <c r="M52" s="41">
        <v>322.33699999999999</v>
      </c>
      <c r="N52" s="41">
        <v>241.68799999999999</v>
      </c>
      <c r="O52" s="41">
        <v>156.887</v>
      </c>
      <c r="P52" s="41">
        <v>251.57900000000001</v>
      </c>
      <c r="Q52" s="41">
        <v>481.61900000000003</v>
      </c>
      <c r="R52" s="41">
        <v>262.22300000000001</v>
      </c>
      <c r="S52" s="41">
        <v>344.51400000000001</v>
      </c>
      <c r="T52" s="41">
        <v>208.78</v>
      </c>
      <c r="U52" s="41">
        <v>178.16800000000001</v>
      </c>
      <c r="V52" s="41">
        <v>63.098999999999997</v>
      </c>
      <c r="W52" s="41">
        <v>79.216999999999999</v>
      </c>
      <c r="X52" s="41">
        <v>134.88</v>
      </c>
      <c r="Y52" s="41">
        <v>272.67899999999997</v>
      </c>
      <c r="Z52" s="41">
        <v>296.60300000000001</v>
      </c>
      <c r="AA52" s="41">
        <v>219.54</v>
      </c>
      <c r="AB52" s="41">
        <v>139.88300000000001</v>
      </c>
      <c r="AC52" s="41">
        <v>199.62799999999999</v>
      </c>
      <c r="AD52" s="41">
        <v>66.456999999999994</v>
      </c>
      <c r="AE52" s="40">
        <v>336.31</v>
      </c>
      <c r="AF52" s="41">
        <v>240.297</v>
      </c>
      <c r="AG52" s="41">
        <v>101.46899999999999</v>
      </c>
      <c r="AH52" s="41">
        <v>202.06700000000001</v>
      </c>
      <c r="AI52" s="12">
        <v>237.25899999999999</v>
      </c>
      <c r="AJ52" s="12">
        <v>157.226</v>
      </c>
      <c r="AK52" s="12">
        <v>309.125</v>
      </c>
      <c r="AL52" s="12">
        <v>402.59</v>
      </c>
      <c r="AM52" s="12">
        <v>388.95699999999999</v>
      </c>
    </row>
    <row r="53" spans="1:1005" ht="15" x14ac:dyDescent="0.25">
      <c r="A53" s="57">
        <v>44713</v>
      </c>
      <c r="B53" s="15"/>
      <c r="C53" s="15"/>
      <c r="D53" s="13">
        <v>389.71</v>
      </c>
      <c r="E53" s="41">
        <v>286.60300000000001</v>
      </c>
      <c r="F53" s="41">
        <v>1124.818</v>
      </c>
      <c r="G53" s="41">
        <v>285.34699999999998</v>
      </c>
      <c r="H53" s="41">
        <v>179.9</v>
      </c>
      <c r="I53" s="41">
        <v>279.74099999999999</v>
      </c>
      <c r="J53" s="41">
        <v>299.03699999999998</v>
      </c>
      <c r="K53" s="41">
        <v>478.91199999999998</v>
      </c>
      <c r="L53" s="41">
        <v>82.605000000000004</v>
      </c>
      <c r="M53" s="41">
        <v>498.346</v>
      </c>
      <c r="N53" s="41">
        <v>210.596</v>
      </c>
      <c r="O53" s="41">
        <v>600.04600000000005</v>
      </c>
      <c r="P53" s="41">
        <v>706.73599999999999</v>
      </c>
      <c r="Q53" s="41">
        <v>877.62300000000005</v>
      </c>
      <c r="R53" s="41">
        <v>483.54</v>
      </c>
      <c r="S53" s="41">
        <v>772.17899999999997</v>
      </c>
      <c r="T53" s="41">
        <v>257.61099999999999</v>
      </c>
      <c r="U53" s="41">
        <v>166.78700000000001</v>
      </c>
      <c r="V53" s="41">
        <v>204.46700000000001</v>
      </c>
      <c r="W53" s="41">
        <v>273.11900000000003</v>
      </c>
      <c r="X53" s="41">
        <v>265.209</v>
      </c>
      <c r="Y53" s="41">
        <v>477.71300000000002</v>
      </c>
      <c r="Z53" s="41">
        <v>349.11500000000001</v>
      </c>
      <c r="AA53" s="41">
        <v>88.361000000000004</v>
      </c>
      <c r="AB53" s="41">
        <v>344.15199999999999</v>
      </c>
      <c r="AC53" s="41">
        <v>554.91600000000005</v>
      </c>
      <c r="AD53" s="41">
        <v>291.52</v>
      </c>
      <c r="AE53" s="40">
        <v>671.65499999999997</v>
      </c>
      <c r="AF53" s="41">
        <v>229.39699999999999</v>
      </c>
      <c r="AG53" s="41">
        <v>114.042</v>
      </c>
      <c r="AH53" s="41">
        <v>514.38599999999997</v>
      </c>
      <c r="AI53" s="12">
        <v>367.54700000000003</v>
      </c>
      <c r="AJ53" s="12">
        <v>228.36500000000001</v>
      </c>
      <c r="AK53" s="12">
        <v>586.43600000000004</v>
      </c>
      <c r="AL53" s="12">
        <v>1011.026</v>
      </c>
      <c r="AM53" s="12">
        <v>588.03399999999999</v>
      </c>
    </row>
    <row r="54" spans="1:1005" ht="15" x14ac:dyDescent="0.25">
      <c r="A54" s="57">
        <v>44743</v>
      </c>
      <c r="B54" s="15"/>
      <c r="C54" s="15"/>
      <c r="D54" s="13">
        <v>210.17</v>
      </c>
      <c r="E54" s="41">
        <v>105.604</v>
      </c>
      <c r="F54" s="41">
        <v>375.19</v>
      </c>
      <c r="G54" s="41">
        <v>104.012</v>
      </c>
      <c r="H54" s="41">
        <v>31.462</v>
      </c>
      <c r="I54" s="41">
        <v>162.26400000000001</v>
      </c>
      <c r="J54" s="41">
        <v>199.744</v>
      </c>
      <c r="K54" s="41">
        <v>222.279</v>
      </c>
      <c r="L54" s="41">
        <v>43.29</v>
      </c>
      <c r="M54" s="41">
        <v>277.86799999999999</v>
      </c>
      <c r="N54" s="41">
        <v>42.167000000000002</v>
      </c>
      <c r="O54" s="41">
        <v>606.41499999999996</v>
      </c>
      <c r="P54" s="41">
        <v>324.238</v>
      </c>
      <c r="Q54" s="41">
        <v>357.96800000000002</v>
      </c>
      <c r="R54" s="41">
        <v>459.53800000000001</v>
      </c>
      <c r="S54" s="41">
        <v>421.46899999999999</v>
      </c>
      <c r="T54" s="41">
        <v>76.765000000000001</v>
      </c>
      <c r="U54" s="41">
        <v>43.491999999999997</v>
      </c>
      <c r="V54" s="41">
        <v>92.028000000000006</v>
      </c>
      <c r="W54" s="41">
        <v>108.99299999999999</v>
      </c>
      <c r="X54" s="41">
        <v>189.64099999999999</v>
      </c>
      <c r="Y54" s="41">
        <v>320.27100000000002</v>
      </c>
      <c r="Z54" s="41">
        <v>90.424999999999997</v>
      </c>
      <c r="AA54" s="41">
        <v>13.715999999999999</v>
      </c>
      <c r="AB54" s="41">
        <v>242.36500000000001</v>
      </c>
      <c r="AC54" s="41">
        <v>408.53800000000001</v>
      </c>
      <c r="AD54" s="41">
        <v>229.245</v>
      </c>
      <c r="AE54" s="40">
        <v>845.06799999999998</v>
      </c>
      <c r="AF54" s="41">
        <v>85.263000000000005</v>
      </c>
      <c r="AG54" s="41">
        <v>43.015000000000001</v>
      </c>
      <c r="AH54" s="41">
        <v>311.32799999999997</v>
      </c>
      <c r="AI54" s="12">
        <v>164.357</v>
      </c>
      <c r="AJ54" s="12">
        <v>82.325999999999993</v>
      </c>
      <c r="AK54" s="12">
        <v>546.36699999999996</v>
      </c>
      <c r="AL54" s="12">
        <v>576.15700000000004</v>
      </c>
      <c r="AM54" s="12">
        <v>309.14999999999998</v>
      </c>
    </row>
    <row r="55" spans="1:1005" ht="15" x14ac:dyDescent="0.25">
      <c r="A55" s="57">
        <v>44774</v>
      </c>
      <c r="B55" s="15"/>
      <c r="C55" s="15"/>
      <c r="D55" s="13">
        <v>88.63</v>
      </c>
      <c r="E55" s="41">
        <v>55.386000000000003</v>
      </c>
      <c r="F55" s="41">
        <v>132.654</v>
      </c>
      <c r="G55" s="41">
        <v>73.433000000000007</v>
      </c>
      <c r="H55" s="41">
        <v>30.587</v>
      </c>
      <c r="I55" s="41">
        <v>68.796000000000006</v>
      </c>
      <c r="J55" s="41">
        <v>64.781999999999996</v>
      </c>
      <c r="K55" s="41">
        <v>96.489000000000004</v>
      </c>
      <c r="L55" s="41">
        <v>27.792999999999999</v>
      </c>
      <c r="M55" s="41">
        <v>208.54</v>
      </c>
      <c r="N55" s="41">
        <v>36.442999999999998</v>
      </c>
      <c r="O55" s="41">
        <v>191.84399999999999</v>
      </c>
      <c r="P55" s="41">
        <v>103.479</v>
      </c>
      <c r="Q55" s="41">
        <v>175.00700000000001</v>
      </c>
      <c r="R55" s="41">
        <v>151.83600000000001</v>
      </c>
      <c r="S55" s="41">
        <v>141.197</v>
      </c>
      <c r="T55" s="41">
        <v>43.850999999999999</v>
      </c>
      <c r="U55" s="41">
        <v>27.22</v>
      </c>
      <c r="V55" s="41">
        <v>38.628</v>
      </c>
      <c r="W55" s="41">
        <v>43.11</v>
      </c>
      <c r="X55" s="41">
        <v>74.572000000000003</v>
      </c>
      <c r="Y55" s="41">
        <v>100.161</v>
      </c>
      <c r="Z55" s="41">
        <v>51.689</v>
      </c>
      <c r="AA55" s="41">
        <v>32.738</v>
      </c>
      <c r="AB55" s="41">
        <v>72.244</v>
      </c>
      <c r="AC55" s="41">
        <v>127.264</v>
      </c>
      <c r="AD55" s="41">
        <v>71.957999999999998</v>
      </c>
      <c r="AE55" s="40">
        <v>225.84800000000001</v>
      </c>
      <c r="AF55" s="41">
        <v>44.634</v>
      </c>
      <c r="AG55" s="41">
        <v>27.562999999999999</v>
      </c>
      <c r="AH55" s="41">
        <v>111.236</v>
      </c>
      <c r="AI55" s="12">
        <v>61.628999999999998</v>
      </c>
      <c r="AJ55" s="12">
        <v>38.444000000000003</v>
      </c>
      <c r="AK55" s="12">
        <v>227.50200000000001</v>
      </c>
      <c r="AL55" s="12">
        <v>203.64599999999999</v>
      </c>
      <c r="AM55" s="12">
        <v>113.94799999999999</v>
      </c>
    </row>
    <row r="56" spans="1:1005" ht="15" x14ac:dyDescent="0.25">
      <c r="A56" s="57">
        <v>44805</v>
      </c>
      <c r="B56" s="15"/>
      <c r="C56" s="15"/>
      <c r="D56" s="13">
        <v>55.11</v>
      </c>
      <c r="E56" s="41">
        <v>54.631</v>
      </c>
      <c r="F56" s="41">
        <v>80.870999999999995</v>
      </c>
      <c r="G56" s="41">
        <v>49.430999999999997</v>
      </c>
      <c r="H56" s="41">
        <v>26.756</v>
      </c>
      <c r="I56" s="41">
        <v>50.234999999999999</v>
      </c>
      <c r="J56" s="41">
        <v>41.968000000000004</v>
      </c>
      <c r="K56" s="41">
        <v>73.650999999999996</v>
      </c>
      <c r="L56" s="41">
        <v>28.593</v>
      </c>
      <c r="M56" s="41">
        <v>81.691999999999993</v>
      </c>
      <c r="N56" s="41">
        <v>30.503</v>
      </c>
      <c r="O56" s="41">
        <v>78.290000000000006</v>
      </c>
      <c r="P56" s="41">
        <v>63.531999999999996</v>
      </c>
      <c r="Q56" s="41">
        <v>110.15600000000001</v>
      </c>
      <c r="R56" s="41">
        <v>69.102999999999994</v>
      </c>
      <c r="S56" s="41">
        <v>97.921000000000006</v>
      </c>
      <c r="T56" s="41">
        <v>52.725000000000001</v>
      </c>
      <c r="U56" s="41">
        <v>23.423999999999999</v>
      </c>
      <c r="V56" s="41">
        <v>35.936</v>
      </c>
      <c r="W56" s="41">
        <v>39.651000000000003</v>
      </c>
      <c r="X56" s="41">
        <v>59.146999999999998</v>
      </c>
      <c r="Y56" s="41">
        <v>56.029000000000003</v>
      </c>
      <c r="Z56" s="41">
        <v>41.823</v>
      </c>
      <c r="AA56" s="41">
        <v>29.478999999999999</v>
      </c>
      <c r="AB56" s="41">
        <v>57.069000000000003</v>
      </c>
      <c r="AC56" s="41">
        <v>57.905000000000001</v>
      </c>
      <c r="AD56" s="41">
        <v>45.941000000000003</v>
      </c>
      <c r="AE56" s="40">
        <v>95.956000000000003</v>
      </c>
      <c r="AF56" s="41">
        <v>34.234999999999999</v>
      </c>
      <c r="AG56" s="41">
        <v>31.338999999999999</v>
      </c>
      <c r="AH56" s="41">
        <v>78.024000000000001</v>
      </c>
      <c r="AI56" s="12">
        <v>42.387</v>
      </c>
      <c r="AJ56" s="12">
        <v>26.157</v>
      </c>
      <c r="AK56" s="12">
        <v>126.318</v>
      </c>
      <c r="AL56" s="12">
        <v>112.74299999999999</v>
      </c>
      <c r="AM56" s="12">
        <v>80.828999999999994</v>
      </c>
    </row>
    <row r="57" spans="1:1005" ht="15" x14ac:dyDescent="0.25">
      <c r="A57" s="57">
        <v>44835</v>
      </c>
      <c r="B57" s="15"/>
      <c r="C57" s="15"/>
      <c r="D57" s="13">
        <v>59.05</v>
      </c>
      <c r="E57" s="41">
        <v>61.173000000000002</v>
      </c>
      <c r="F57" s="41">
        <v>89.64</v>
      </c>
      <c r="G57" s="41">
        <v>42.335000000000001</v>
      </c>
      <c r="H57" s="41">
        <v>28.82</v>
      </c>
      <c r="I57" s="41">
        <v>48.55</v>
      </c>
      <c r="J57" s="41">
        <v>55.067</v>
      </c>
      <c r="K57" s="41">
        <v>48.875999999999998</v>
      </c>
      <c r="L57" s="41">
        <v>27.57</v>
      </c>
      <c r="M57" s="41">
        <v>68.644000000000005</v>
      </c>
      <c r="N57" s="41">
        <v>58.634</v>
      </c>
      <c r="O57" s="41">
        <v>68.793999999999997</v>
      </c>
      <c r="P57" s="41">
        <v>61.767000000000003</v>
      </c>
      <c r="Q57" s="41">
        <v>100.992</v>
      </c>
      <c r="R57" s="41">
        <v>69.995000000000005</v>
      </c>
      <c r="S57" s="41">
        <v>66.771000000000001</v>
      </c>
      <c r="T57" s="41">
        <v>52.533000000000001</v>
      </c>
      <c r="U57" s="41">
        <v>27.664999999999999</v>
      </c>
      <c r="V57" s="41">
        <v>40.664999999999999</v>
      </c>
      <c r="W57" s="41">
        <v>32.28</v>
      </c>
      <c r="X57" s="41">
        <v>60.173999999999999</v>
      </c>
      <c r="Y57" s="41">
        <v>54.862000000000002</v>
      </c>
      <c r="Z57" s="41">
        <v>64.438999999999993</v>
      </c>
      <c r="AA57" s="41">
        <v>58.518000000000001</v>
      </c>
      <c r="AB57" s="41">
        <v>47.923000000000002</v>
      </c>
      <c r="AC57" s="41">
        <v>60.453000000000003</v>
      </c>
      <c r="AD57" s="41">
        <v>39.191000000000003</v>
      </c>
      <c r="AE57" s="40">
        <v>86.600999999999999</v>
      </c>
      <c r="AF57" s="41">
        <v>38.728999999999999</v>
      </c>
      <c r="AG57" s="41">
        <v>54.292999999999999</v>
      </c>
      <c r="AH57" s="41">
        <v>130.20599999999999</v>
      </c>
      <c r="AI57" s="12">
        <v>46.793999999999997</v>
      </c>
      <c r="AJ57" s="12">
        <v>41.982999999999997</v>
      </c>
      <c r="AK57" s="12">
        <v>167.16300000000001</v>
      </c>
      <c r="AL57" s="12">
        <v>108.724</v>
      </c>
      <c r="AM57" s="12">
        <v>88.290999999999997</v>
      </c>
    </row>
    <row r="58" spans="1:1005" ht="15" x14ac:dyDescent="0.25">
      <c r="A58" s="57">
        <v>44866</v>
      </c>
      <c r="B58" s="15"/>
      <c r="C58" s="15"/>
      <c r="D58" s="13">
        <v>51.13</v>
      </c>
      <c r="E58" s="41">
        <v>62.125</v>
      </c>
      <c r="F58" s="41">
        <v>80.248999999999995</v>
      </c>
      <c r="G58" s="41">
        <v>46.877000000000002</v>
      </c>
      <c r="H58" s="41">
        <v>37.549999999999997</v>
      </c>
      <c r="I58" s="41">
        <v>47.161999999999999</v>
      </c>
      <c r="J58" s="41">
        <v>52.185000000000002</v>
      </c>
      <c r="K58" s="41">
        <v>58.448999999999998</v>
      </c>
      <c r="L58" s="41">
        <v>34.356999999999999</v>
      </c>
      <c r="M58" s="41">
        <v>62.030999999999999</v>
      </c>
      <c r="N58" s="41">
        <v>49.735999999999997</v>
      </c>
      <c r="O58" s="41">
        <v>65.451999999999998</v>
      </c>
      <c r="P58" s="41">
        <v>67.796999999999997</v>
      </c>
      <c r="Q58" s="41">
        <v>74.629000000000005</v>
      </c>
      <c r="R58" s="41">
        <v>62.838999999999999</v>
      </c>
      <c r="S58" s="41">
        <v>62.935000000000002</v>
      </c>
      <c r="T58" s="41">
        <v>47.040999999999997</v>
      </c>
      <c r="U58" s="41">
        <v>40.89</v>
      </c>
      <c r="V58" s="41">
        <v>37.241</v>
      </c>
      <c r="W58" s="41">
        <v>37.438000000000002</v>
      </c>
      <c r="X58" s="41">
        <v>79.260999999999996</v>
      </c>
      <c r="Y58" s="41">
        <v>54.636000000000003</v>
      </c>
      <c r="Z58" s="41">
        <v>54.220999999999997</v>
      </c>
      <c r="AA58" s="41">
        <v>47.926000000000002</v>
      </c>
      <c r="AB58" s="41">
        <v>52.773000000000003</v>
      </c>
      <c r="AC58" s="41">
        <v>61.997999999999998</v>
      </c>
      <c r="AD58" s="41">
        <v>45.85</v>
      </c>
      <c r="AE58" s="40">
        <v>77.066999999999993</v>
      </c>
      <c r="AF58" s="41">
        <v>52.348999999999997</v>
      </c>
      <c r="AG58" s="41">
        <v>41.601999999999997</v>
      </c>
      <c r="AH58" s="41">
        <v>73.774000000000001</v>
      </c>
      <c r="AI58" s="12">
        <v>49.914999999999999</v>
      </c>
      <c r="AJ58" s="12">
        <v>49.5</v>
      </c>
      <c r="AK58" s="12">
        <v>86.647999999999996</v>
      </c>
      <c r="AL58" s="12">
        <v>89.995000000000005</v>
      </c>
      <c r="AM58" s="12">
        <v>65.734999999999999</v>
      </c>
    </row>
    <row r="59" spans="1:1005" ht="15" x14ac:dyDescent="0.25">
      <c r="A59" s="57">
        <v>44896</v>
      </c>
      <c r="B59" s="15"/>
      <c r="C59" s="15"/>
      <c r="D59" s="13">
        <v>34.85</v>
      </c>
      <c r="E59" s="41">
        <v>45.984000000000002</v>
      </c>
      <c r="F59" s="41">
        <v>66.444999999999993</v>
      </c>
      <c r="G59" s="41">
        <v>43.573999999999998</v>
      </c>
      <c r="H59" s="41">
        <v>33.271999999999998</v>
      </c>
      <c r="I59" s="41">
        <v>41.615000000000002</v>
      </c>
      <c r="J59" s="41">
        <v>40.613</v>
      </c>
      <c r="K59" s="41">
        <v>49.475999999999999</v>
      </c>
      <c r="L59" s="41">
        <v>29.856999999999999</v>
      </c>
      <c r="M59" s="41">
        <v>52.707999999999998</v>
      </c>
      <c r="N59" s="41">
        <v>38.567</v>
      </c>
      <c r="O59" s="41">
        <v>65.058000000000007</v>
      </c>
      <c r="P59" s="41">
        <v>64.114999999999995</v>
      </c>
      <c r="Q59" s="41">
        <v>62.024999999999999</v>
      </c>
      <c r="R59" s="41">
        <v>56.273000000000003</v>
      </c>
      <c r="S59" s="41">
        <v>56.622</v>
      </c>
      <c r="T59" s="41">
        <v>37.930999999999997</v>
      </c>
      <c r="U59" s="41">
        <v>32.915999999999997</v>
      </c>
      <c r="V59" s="41">
        <v>30.812000000000001</v>
      </c>
      <c r="W59" s="41">
        <v>32.439</v>
      </c>
      <c r="X59" s="41">
        <v>47.485999999999997</v>
      </c>
      <c r="Y59" s="41">
        <v>49.14</v>
      </c>
      <c r="Z59" s="41">
        <v>46.18</v>
      </c>
      <c r="AA59" s="41">
        <v>34.281999999999996</v>
      </c>
      <c r="AB59" s="41">
        <v>43.707000000000001</v>
      </c>
      <c r="AC59" s="41">
        <v>50.639000000000003</v>
      </c>
      <c r="AD59" s="41">
        <v>40.061999999999998</v>
      </c>
      <c r="AE59" s="40">
        <v>65.986999999999995</v>
      </c>
      <c r="AF59" s="41">
        <v>42.63</v>
      </c>
      <c r="AG59" s="41">
        <v>31.997</v>
      </c>
      <c r="AH59" s="41">
        <v>57.454999999999998</v>
      </c>
      <c r="AI59" s="12">
        <v>46.476999999999997</v>
      </c>
      <c r="AJ59" s="12">
        <v>43.426000000000002</v>
      </c>
      <c r="AK59" s="12">
        <v>68.677000000000007</v>
      </c>
      <c r="AL59" s="12">
        <v>72.442999999999998</v>
      </c>
      <c r="AM59" s="12">
        <v>55.933999999999997</v>
      </c>
    </row>
    <row r="60" spans="1:1005" ht="15" x14ac:dyDescent="0.25">
      <c r="A60" s="57">
        <v>44927</v>
      </c>
      <c r="B60" s="15"/>
      <c r="C60" s="15"/>
      <c r="D60" s="13">
        <v>40.340000000000003</v>
      </c>
      <c r="E60" s="41">
        <v>40.607999999999997</v>
      </c>
      <c r="F60" s="41">
        <v>57.267000000000003</v>
      </c>
      <c r="G60" s="41">
        <v>36.049999999999997</v>
      </c>
      <c r="H60" s="41">
        <v>27.988</v>
      </c>
      <c r="I60" s="41">
        <v>37.276000000000003</v>
      </c>
      <c r="J60" s="41">
        <v>34.258000000000003</v>
      </c>
      <c r="K60" s="41">
        <v>42.838999999999999</v>
      </c>
      <c r="L60" s="41">
        <v>27.256</v>
      </c>
      <c r="M60" s="41">
        <v>47.707999999999998</v>
      </c>
      <c r="N60" s="41">
        <v>35.814</v>
      </c>
      <c r="O60" s="41">
        <v>54.914000000000001</v>
      </c>
      <c r="P60" s="41">
        <v>78.287000000000006</v>
      </c>
      <c r="Q60" s="41">
        <v>54.744999999999997</v>
      </c>
      <c r="R60" s="41">
        <v>49.624000000000002</v>
      </c>
      <c r="S60" s="41">
        <v>51.289000000000001</v>
      </c>
      <c r="T60" s="41">
        <v>33.689</v>
      </c>
      <c r="U60" s="41">
        <v>27.969000000000001</v>
      </c>
      <c r="V60" s="41">
        <v>27.667999999999999</v>
      </c>
      <c r="W60" s="41">
        <v>29.466999999999999</v>
      </c>
      <c r="X60" s="41">
        <v>41.918999999999997</v>
      </c>
      <c r="Y60" s="41">
        <v>49.834000000000003</v>
      </c>
      <c r="Z60" s="41">
        <v>43.085000000000001</v>
      </c>
      <c r="AA60" s="41">
        <v>28.779</v>
      </c>
      <c r="AB60" s="41">
        <v>40.463000000000001</v>
      </c>
      <c r="AC60" s="41">
        <v>44.436999999999998</v>
      </c>
      <c r="AD60" s="41">
        <v>36.877000000000002</v>
      </c>
      <c r="AE60" s="40">
        <v>61.209000000000003</v>
      </c>
      <c r="AF60" s="41">
        <v>35.69</v>
      </c>
      <c r="AG60" s="41">
        <v>28.861999999999998</v>
      </c>
      <c r="AH60" s="41">
        <v>53.463999999999999</v>
      </c>
      <c r="AI60" s="12">
        <v>49.7</v>
      </c>
      <c r="AJ60" s="12">
        <v>38.450000000000003</v>
      </c>
      <c r="AK60" s="12">
        <v>63.597999999999999</v>
      </c>
      <c r="AL60" s="12">
        <v>64.055000000000007</v>
      </c>
      <c r="AM60" s="12">
        <v>49.883000000000003</v>
      </c>
    </row>
    <row r="61" spans="1:1005" ht="15" x14ac:dyDescent="0.25">
      <c r="A61" s="57">
        <v>44958</v>
      </c>
      <c r="B61" s="15"/>
      <c r="C61" s="15"/>
      <c r="D61" s="13">
        <v>44.54</v>
      </c>
      <c r="E61" s="41">
        <v>102.871</v>
      </c>
      <c r="F61" s="41">
        <v>55.95</v>
      </c>
      <c r="G61" s="41">
        <v>35.338000000000001</v>
      </c>
      <c r="H61" s="41">
        <v>30.635000000000002</v>
      </c>
      <c r="I61" s="41">
        <v>34.801000000000002</v>
      </c>
      <c r="J61" s="41">
        <v>40.058</v>
      </c>
      <c r="K61" s="41">
        <v>42.302</v>
      </c>
      <c r="L61" s="41">
        <v>29.128</v>
      </c>
      <c r="M61" s="41">
        <v>45.185000000000002</v>
      </c>
      <c r="N61" s="41">
        <v>52.787999999999997</v>
      </c>
      <c r="O61" s="41">
        <v>65.975999999999999</v>
      </c>
      <c r="P61" s="41">
        <v>60.304000000000002</v>
      </c>
      <c r="Q61" s="41">
        <v>50.819000000000003</v>
      </c>
      <c r="R61" s="41">
        <v>49.156999999999996</v>
      </c>
      <c r="S61" s="41">
        <v>55.359000000000002</v>
      </c>
      <c r="T61" s="41">
        <v>33.616</v>
      </c>
      <c r="U61" s="41">
        <v>28.614000000000001</v>
      </c>
      <c r="V61" s="41">
        <v>39.997999999999998</v>
      </c>
      <c r="W61" s="41">
        <v>31.358000000000001</v>
      </c>
      <c r="X61" s="41">
        <v>41.143000000000001</v>
      </c>
      <c r="Y61" s="41">
        <v>46.335999999999999</v>
      </c>
      <c r="Z61" s="41">
        <v>46.121000000000002</v>
      </c>
      <c r="AA61" s="41">
        <v>28.495000000000001</v>
      </c>
      <c r="AB61" s="41">
        <v>40.710999999999999</v>
      </c>
      <c r="AC61" s="41">
        <v>41.81</v>
      </c>
      <c r="AD61" s="41">
        <v>37.795999999999999</v>
      </c>
      <c r="AE61" s="40">
        <v>58.128</v>
      </c>
      <c r="AF61" s="41">
        <v>35.633000000000003</v>
      </c>
      <c r="AG61" s="41">
        <v>39.088000000000001</v>
      </c>
      <c r="AH61" s="41">
        <v>63.08</v>
      </c>
      <c r="AI61" s="12">
        <v>45.447000000000003</v>
      </c>
      <c r="AJ61" s="12">
        <v>43.234999999999999</v>
      </c>
      <c r="AK61" s="12">
        <v>61.314999999999998</v>
      </c>
      <c r="AL61" s="12">
        <v>58.421999999999997</v>
      </c>
      <c r="AM61" s="12">
        <v>47.162999999999997</v>
      </c>
    </row>
    <row r="62" spans="1:1005" ht="15" x14ac:dyDescent="0.25">
      <c r="A62" s="57">
        <v>44986</v>
      </c>
      <c r="B62" s="15"/>
      <c r="C62" s="15"/>
      <c r="D62" s="13">
        <v>102.32</v>
      </c>
      <c r="E62" s="41">
        <v>214.66</v>
      </c>
      <c r="F62" s="41">
        <v>86.679000000000002</v>
      </c>
      <c r="G62" s="41">
        <v>79.067999999999998</v>
      </c>
      <c r="H62" s="41">
        <v>106.384</v>
      </c>
      <c r="I62" s="41">
        <v>74.301000000000002</v>
      </c>
      <c r="J62" s="41">
        <v>60.856000000000002</v>
      </c>
      <c r="K62" s="41">
        <v>118.929</v>
      </c>
      <c r="L62" s="41">
        <v>92.53</v>
      </c>
      <c r="M62" s="41">
        <v>108.93899999999999</v>
      </c>
      <c r="N62" s="41">
        <v>114.57</v>
      </c>
      <c r="O62" s="41">
        <v>100.979</v>
      </c>
      <c r="P62" s="41">
        <v>117.395</v>
      </c>
      <c r="Q62" s="41">
        <v>98.554000000000002</v>
      </c>
      <c r="R62" s="41">
        <v>88.93</v>
      </c>
      <c r="S62" s="41">
        <v>81.016000000000005</v>
      </c>
      <c r="T62" s="41">
        <v>69.555999999999997</v>
      </c>
      <c r="U62" s="41">
        <v>53.393000000000001</v>
      </c>
      <c r="V62" s="41">
        <v>65.882000000000005</v>
      </c>
      <c r="W62" s="41">
        <v>95.509</v>
      </c>
      <c r="X62" s="41">
        <v>88.399000000000001</v>
      </c>
      <c r="Y62" s="41">
        <v>73.953999999999994</v>
      </c>
      <c r="Z62" s="41">
        <v>103.46299999999999</v>
      </c>
      <c r="AA62" s="41">
        <v>50.323</v>
      </c>
      <c r="AB62" s="41">
        <v>81.054000000000002</v>
      </c>
      <c r="AC62" s="41">
        <v>67.179000000000002</v>
      </c>
      <c r="AD62" s="41">
        <v>65.444000000000003</v>
      </c>
      <c r="AE62" s="40">
        <v>112.64100000000001</v>
      </c>
      <c r="AF62" s="41">
        <v>68.960999999999999</v>
      </c>
      <c r="AG62" s="41">
        <v>70.665999999999997</v>
      </c>
      <c r="AH62" s="41">
        <v>106.877</v>
      </c>
      <c r="AI62" s="12">
        <v>78.218999999999994</v>
      </c>
      <c r="AJ62" s="12">
        <v>82.638999999999996</v>
      </c>
      <c r="AK62" s="12">
        <v>117.111</v>
      </c>
      <c r="AL62" s="12">
        <v>84.338999999999999</v>
      </c>
      <c r="AM62" s="12">
        <v>75.664000000000001</v>
      </c>
    </row>
    <row r="63" spans="1:1005" ht="15" x14ac:dyDescent="0.25">
      <c r="A63" s="57">
        <v>45017</v>
      </c>
      <c r="B63" s="15"/>
      <c r="C63" s="15"/>
      <c r="D63" s="13">
        <v>133.5</v>
      </c>
      <c r="E63" s="41">
        <v>338.53399999999999</v>
      </c>
      <c r="F63" s="41">
        <v>145.9</v>
      </c>
      <c r="G63" s="41">
        <v>124.29</v>
      </c>
      <c r="H63" s="41">
        <v>158.952</v>
      </c>
      <c r="I63" s="41">
        <v>130.29599999999999</v>
      </c>
      <c r="J63" s="41">
        <v>83.634</v>
      </c>
      <c r="K63" s="41">
        <v>118.887</v>
      </c>
      <c r="L63" s="41">
        <v>162.24299999999999</v>
      </c>
      <c r="M63" s="41">
        <v>138.67099999999999</v>
      </c>
      <c r="N63" s="41">
        <v>97.808000000000007</v>
      </c>
      <c r="O63" s="41">
        <v>157.06700000000001</v>
      </c>
      <c r="P63" s="41">
        <v>142.393</v>
      </c>
      <c r="Q63" s="41">
        <v>165.30199999999999</v>
      </c>
      <c r="R63" s="41">
        <v>109.559</v>
      </c>
      <c r="S63" s="41">
        <v>116.60899999999999</v>
      </c>
      <c r="T63" s="41">
        <v>105.733</v>
      </c>
      <c r="U63" s="41">
        <v>86.212999999999994</v>
      </c>
      <c r="V63" s="41">
        <v>92.867000000000004</v>
      </c>
      <c r="W63" s="41">
        <v>154.07300000000001</v>
      </c>
      <c r="X63" s="41">
        <v>127.928</v>
      </c>
      <c r="Y63" s="41">
        <v>138.11699999999999</v>
      </c>
      <c r="Z63" s="41">
        <v>103.863</v>
      </c>
      <c r="AA63" s="41">
        <v>54.829000000000001</v>
      </c>
      <c r="AB63" s="41">
        <v>123.327</v>
      </c>
      <c r="AC63" s="41">
        <v>87.387</v>
      </c>
      <c r="AD63" s="41">
        <v>199.04</v>
      </c>
      <c r="AE63" s="40">
        <v>191.714</v>
      </c>
      <c r="AF63" s="41">
        <v>73.8</v>
      </c>
      <c r="AG63" s="41">
        <v>93.316000000000003</v>
      </c>
      <c r="AH63" s="41">
        <v>111.19199999999999</v>
      </c>
      <c r="AI63" s="12">
        <v>90.393000000000001</v>
      </c>
      <c r="AJ63" s="12">
        <v>99.213999999999999</v>
      </c>
      <c r="AK63" s="12">
        <v>171.983</v>
      </c>
      <c r="AL63" s="12">
        <v>154.50700000000001</v>
      </c>
      <c r="AM63" s="12">
        <v>150.34899999999999</v>
      </c>
    </row>
    <row r="64" spans="1:1005" ht="15" x14ac:dyDescent="0.25">
      <c r="A64" s="57">
        <v>45047</v>
      </c>
      <c r="B64" s="15"/>
      <c r="C64" s="15"/>
      <c r="D64" s="15">
        <v>245.16</v>
      </c>
      <c r="E64" s="41">
        <v>517.44000000000005</v>
      </c>
      <c r="F64" s="41">
        <v>392.16800000000001</v>
      </c>
      <c r="G64" s="41">
        <v>176.68600000000001</v>
      </c>
      <c r="H64" s="41">
        <v>172.184</v>
      </c>
      <c r="I64" s="41">
        <v>105.42</v>
      </c>
      <c r="J64" s="41">
        <v>130.22200000000001</v>
      </c>
      <c r="K64" s="41">
        <v>200.42099999999999</v>
      </c>
      <c r="L64" s="41">
        <v>322.33699999999999</v>
      </c>
      <c r="M64" s="41">
        <v>241.68799999999999</v>
      </c>
      <c r="N64" s="41">
        <v>156.887</v>
      </c>
      <c r="O64" s="41">
        <v>251.57900000000001</v>
      </c>
      <c r="P64" s="41">
        <v>481.61900000000003</v>
      </c>
      <c r="Q64" s="41">
        <v>262.22300000000001</v>
      </c>
      <c r="R64" s="41">
        <v>344.51400000000001</v>
      </c>
      <c r="S64" s="41">
        <v>208.78</v>
      </c>
      <c r="T64" s="41">
        <v>178.16800000000001</v>
      </c>
      <c r="U64" s="41">
        <v>63.098999999999997</v>
      </c>
      <c r="V64" s="41">
        <v>79.216999999999999</v>
      </c>
      <c r="W64" s="41">
        <v>134.88</v>
      </c>
      <c r="X64" s="41">
        <v>272.67899999999997</v>
      </c>
      <c r="Y64" s="41">
        <v>296.60300000000001</v>
      </c>
      <c r="Z64" s="41">
        <v>219.54</v>
      </c>
      <c r="AA64" s="41">
        <v>139.88300000000001</v>
      </c>
      <c r="AB64" s="41">
        <v>199.62799999999999</v>
      </c>
      <c r="AC64" s="41">
        <v>66.456999999999994</v>
      </c>
      <c r="AD64" s="41">
        <v>336.31</v>
      </c>
      <c r="AE64" s="40">
        <v>240.297</v>
      </c>
      <c r="AF64" s="41">
        <v>101.46899999999999</v>
      </c>
      <c r="AG64" s="41">
        <v>202.06700000000001</v>
      </c>
      <c r="AH64" s="41">
        <v>237.25899999999999</v>
      </c>
      <c r="AI64" s="12">
        <v>157.226</v>
      </c>
      <c r="AJ64" s="12">
        <v>309.125</v>
      </c>
      <c r="AK64" s="12">
        <v>402.59</v>
      </c>
      <c r="AL64" s="12">
        <v>388.95699999999999</v>
      </c>
      <c r="AM64" s="12">
        <v>388.95699999999999</v>
      </c>
      <c r="ALQ64" s="12" t="e">
        <v>#N/A</v>
      </c>
    </row>
    <row r="65" spans="1:1005" ht="15" x14ac:dyDescent="0.25">
      <c r="A65" s="57">
        <v>45078</v>
      </c>
      <c r="B65" s="15"/>
      <c r="C65" s="15"/>
      <c r="D65" s="15">
        <v>389.71</v>
      </c>
      <c r="E65" s="41">
        <v>1124.818</v>
      </c>
      <c r="F65" s="41">
        <v>285.34699999999998</v>
      </c>
      <c r="G65" s="41">
        <v>179.9</v>
      </c>
      <c r="H65" s="41">
        <v>279.74099999999999</v>
      </c>
      <c r="I65" s="41">
        <v>299.03699999999998</v>
      </c>
      <c r="J65" s="41">
        <v>478.91199999999998</v>
      </c>
      <c r="K65" s="41">
        <v>82.605000000000004</v>
      </c>
      <c r="L65" s="41">
        <v>498.346</v>
      </c>
      <c r="M65" s="41">
        <v>210.596</v>
      </c>
      <c r="N65" s="41">
        <v>600.04600000000005</v>
      </c>
      <c r="O65" s="41">
        <v>706.73599999999999</v>
      </c>
      <c r="P65" s="41">
        <v>877.62300000000005</v>
      </c>
      <c r="Q65" s="41">
        <v>483.54</v>
      </c>
      <c r="R65" s="41">
        <v>772.17899999999997</v>
      </c>
      <c r="S65" s="41">
        <v>257.61099999999999</v>
      </c>
      <c r="T65" s="41">
        <v>166.78700000000001</v>
      </c>
      <c r="U65" s="41">
        <v>204.46700000000001</v>
      </c>
      <c r="V65" s="41">
        <v>273.11900000000003</v>
      </c>
      <c r="W65" s="41">
        <v>265.209</v>
      </c>
      <c r="X65" s="41">
        <v>477.71300000000002</v>
      </c>
      <c r="Y65" s="41">
        <v>349.11500000000001</v>
      </c>
      <c r="Z65" s="41">
        <v>88.361000000000004</v>
      </c>
      <c r="AA65" s="41">
        <v>344.15199999999999</v>
      </c>
      <c r="AB65" s="41">
        <v>554.91600000000005</v>
      </c>
      <c r="AC65" s="41">
        <v>291.52</v>
      </c>
      <c r="AD65" s="41">
        <v>671.65499999999997</v>
      </c>
      <c r="AE65" s="40">
        <v>229.39699999999999</v>
      </c>
      <c r="AF65" s="41">
        <v>114.042</v>
      </c>
      <c r="AG65" s="41">
        <v>514.38599999999997</v>
      </c>
      <c r="AH65" s="41">
        <v>367.54700000000003</v>
      </c>
      <c r="AI65" s="12">
        <v>228.36500000000001</v>
      </c>
      <c r="AJ65" s="12">
        <v>586.43600000000004</v>
      </c>
      <c r="AK65" s="12">
        <v>1011.026</v>
      </c>
      <c r="AL65" s="12">
        <v>588.03399999999999</v>
      </c>
      <c r="AM65" s="12">
        <v>588.03399999999999</v>
      </c>
      <c r="ALQ65" s="12" t="e">
        <v>#N/A</v>
      </c>
    </row>
    <row r="66" spans="1:1005" ht="15" x14ac:dyDescent="0.25">
      <c r="A66" s="57">
        <v>45108</v>
      </c>
      <c r="B66" s="15"/>
      <c r="C66" s="15"/>
      <c r="D66" s="15">
        <v>210.17</v>
      </c>
      <c r="E66" s="41">
        <v>375.19</v>
      </c>
      <c r="F66" s="41">
        <v>104.012</v>
      </c>
      <c r="G66" s="41">
        <v>31.462</v>
      </c>
      <c r="H66" s="41">
        <v>162.26400000000001</v>
      </c>
      <c r="I66" s="41">
        <v>199.744</v>
      </c>
      <c r="J66" s="41">
        <v>222.279</v>
      </c>
      <c r="K66" s="41">
        <v>43.29</v>
      </c>
      <c r="L66" s="41">
        <v>277.86799999999999</v>
      </c>
      <c r="M66" s="41">
        <v>42.167000000000002</v>
      </c>
      <c r="N66" s="41">
        <v>606.41499999999996</v>
      </c>
      <c r="O66" s="41">
        <v>324.238</v>
      </c>
      <c r="P66" s="41">
        <v>357.96800000000002</v>
      </c>
      <c r="Q66" s="41">
        <v>459.53800000000001</v>
      </c>
      <c r="R66" s="41">
        <v>421.46899999999999</v>
      </c>
      <c r="S66" s="41">
        <v>76.765000000000001</v>
      </c>
      <c r="T66" s="41">
        <v>43.491999999999997</v>
      </c>
      <c r="U66" s="41">
        <v>92.028000000000006</v>
      </c>
      <c r="V66" s="41">
        <v>108.99299999999999</v>
      </c>
      <c r="W66" s="41">
        <v>189.64099999999999</v>
      </c>
      <c r="X66" s="41">
        <v>320.27100000000002</v>
      </c>
      <c r="Y66" s="41">
        <v>90.424999999999997</v>
      </c>
      <c r="Z66" s="41">
        <v>13.715999999999999</v>
      </c>
      <c r="AA66" s="41">
        <v>242.36500000000001</v>
      </c>
      <c r="AB66" s="41">
        <v>408.53800000000001</v>
      </c>
      <c r="AC66" s="41">
        <v>229.245</v>
      </c>
      <c r="AD66" s="41">
        <v>845.06799999999998</v>
      </c>
      <c r="AE66" s="40">
        <v>85.263000000000005</v>
      </c>
      <c r="AF66" s="41">
        <v>43.015000000000001</v>
      </c>
      <c r="AG66" s="41">
        <v>311.32799999999997</v>
      </c>
      <c r="AH66" s="41">
        <v>164.357</v>
      </c>
      <c r="AI66" s="12">
        <v>82.325999999999993</v>
      </c>
      <c r="AJ66" s="12">
        <v>546.36699999999996</v>
      </c>
      <c r="AK66" s="12">
        <v>576.15700000000004</v>
      </c>
      <c r="AL66" s="12">
        <v>309.14999999999998</v>
      </c>
      <c r="AM66" s="12">
        <v>309.14999999999998</v>
      </c>
      <c r="ALQ66" s="12" t="e">
        <v>#N/A</v>
      </c>
    </row>
    <row r="67" spans="1:1005" ht="15" x14ac:dyDescent="0.25">
      <c r="A67" s="57">
        <v>45139</v>
      </c>
      <c r="B67" s="15"/>
      <c r="C67" s="15"/>
      <c r="D67" s="15">
        <v>88.63</v>
      </c>
      <c r="E67" s="41">
        <v>132.654</v>
      </c>
      <c r="F67" s="41">
        <v>73.433000000000007</v>
      </c>
      <c r="G67" s="41">
        <v>30.587</v>
      </c>
      <c r="H67" s="41">
        <v>68.796000000000006</v>
      </c>
      <c r="I67" s="41">
        <v>64.781999999999996</v>
      </c>
      <c r="J67" s="41">
        <v>96.489000000000004</v>
      </c>
      <c r="K67" s="41">
        <v>27.792999999999999</v>
      </c>
      <c r="L67" s="41">
        <v>208.54</v>
      </c>
      <c r="M67" s="41">
        <v>36.442999999999998</v>
      </c>
      <c r="N67" s="41">
        <v>191.84399999999999</v>
      </c>
      <c r="O67" s="41">
        <v>103.479</v>
      </c>
      <c r="P67" s="41">
        <v>175.00700000000001</v>
      </c>
      <c r="Q67" s="41">
        <v>151.83600000000001</v>
      </c>
      <c r="R67" s="41">
        <v>141.197</v>
      </c>
      <c r="S67" s="41">
        <v>43.850999999999999</v>
      </c>
      <c r="T67" s="41">
        <v>27.22</v>
      </c>
      <c r="U67" s="41">
        <v>38.628</v>
      </c>
      <c r="V67" s="41">
        <v>43.11</v>
      </c>
      <c r="W67" s="41">
        <v>74.572000000000003</v>
      </c>
      <c r="X67" s="41">
        <v>100.161</v>
      </c>
      <c r="Y67" s="41">
        <v>51.689</v>
      </c>
      <c r="Z67" s="41">
        <v>32.738</v>
      </c>
      <c r="AA67" s="41">
        <v>72.244</v>
      </c>
      <c r="AB67" s="41">
        <v>127.264</v>
      </c>
      <c r="AC67" s="41">
        <v>71.957999999999998</v>
      </c>
      <c r="AD67" s="41">
        <v>225.84800000000001</v>
      </c>
      <c r="AE67" s="40">
        <v>44.634</v>
      </c>
      <c r="AF67" s="41">
        <v>27.562999999999999</v>
      </c>
      <c r="AG67" s="41">
        <v>111.236</v>
      </c>
      <c r="AH67" s="41">
        <v>61.628999999999998</v>
      </c>
      <c r="AI67" s="12">
        <v>38.444000000000003</v>
      </c>
      <c r="AJ67" s="12">
        <v>227.50200000000001</v>
      </c>
      <c r="AK67" s="12">
        <v>203.64599999999999</v>
      </c>
      <c r="AL67" s="12">
        <v>113.94799999999999</v>
      </c>
      <c r="AM67" s="12">
        <v>113.94799999999999</v>
      </c>
      <c r="ALQ67" s="12" t="e">
        <v>#N/A</v>
      </c>
    </row>
    <row r="68" spans="1:1005" ht="15" x14ac:dyDescent="0.25">
      <c r="A68" s="57">
        <v>45170</v>
      </c>
      <c r="B68" s="15"/>
      <c r="C68" s="15"/>
      <c r="D68" s="15">
        <v>55.11</v>
      </c>
      <c r="E68" s="41">
        <v>80.870999999999995</v>
      </c>
      <c r="F68" s="41">
        <v>49.430999999999997</v>
      </c>
      <c r="G68" s="41">
        <v>26.756</v>
      </c>
      <c r="H68" s="41">
        <v>50.234999999999999</v>
      </c>
      <c r="I68" s="41">
        <v>41.968000000000004</v>
      </c>
      <c r="J68" s="41">
        <v>73.650999999999996</v>
      </c>
      <c r="K68" s="41">
        <v>28.593</v>
      </c>
      <c r="L68" s="41">
        <v>81.691999999999993</v>
      </c>
      <c r="M68" s="41">
        <v>30.503</v>
      </c>
      <c r="N68" s="41">
        <v>78.290000000000006</v>
      </c>
      <c r="O68" s="41">
        <v>63.531999999999996</v>
      </c>
      <c r="P68" s="41">
        <v>110.15600000000001</v>
      </c>
      <c r="Q68" s="41">
        <v>69.102999999999994</v>
      </c>
      <c r="R68" s="41">
        <v>97.921000000000006</v>
      </c>
      <c r="S68" s="41">
        <v>52.725000000000001</v>
      </c>
      <c r="T68" s="41">
        <v>23.423999999999999</v>
      </c>
      <c r="U68" s="41">
        <v>35.936</v>
      </c>
      <c r="V68" s="41">
        <v>39.651000000000003</v>
      </c>
      <c r="W68" s="41">
        <v>59.146999999999998</v>
      </c>
      <c r="X68" s="41">
        <v>56.029000000000003</v>
      </c>
      <c r="Y68" s="41">
        <v>41.823</v>
      </c>
      <c r="Z68" s="41">
        <v>29.478999999999999</v>
      </c>
      <c r="AA68" s="41">
        <v>57.069000000000003</v>
      </c>
      <c r="AB68" s="41">
        <v>57.905000000000001</v>
      </c>
      <c r="AC68" s="41">
        <v>45.941000000000003</v>
      </c>
      <c r="AD68" s="41">
        <v>95.956000000000003</v>
      </c>
      <c r="AE68" s="40">
        <v>34.234999999999999</v>
      </c>
      <c r="AF68" s="41">
        <v>31.338999999999999</v>
      </c>
      <c r="AG68" s="41">
        <v>78.024000000000001</v>
      </c>
      <c r="AH68" s="41">
        <v>42.387</v>
      </c>
      <c r="AI68" s="12">
        <v>26.157</v>
      </c>
      <c r="AJ68" s="12">
        <v>126.318</v>
      </c>
      <c r="AK68" s="12">
        <v>112.74299999999999</v>
      </c>
      <c r="AL68" s="12">
        <v>80.828999999999994</v>
      </c>
      <c r="AM68" s="12">
        <v>80.828999999999994</v>
      </c>
      <c r="ALQ68" s="12" t="e">
        <v>#N/A</v>
      </c>
    </row>
    <row r="69" spans="1:1005" ht="15" x14ac:dyDescent="0.25">
      <c r="A69" s="57"/>
      <c r="B69" s="15"/>
      <c r="C69" s="15"/>
      <c r="D69" s="15"/>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0"/>
      <c r="AF69" s="41"/>
      <c r="AG69" s="41"/>
      <c r="AH69" s="41"/>
      <c r="ALQ69" s="12" t="e">
        <v>#N/A</v>
      </c>
    </row>
    <row r="70" spans="1:1005" ht="15" x14ac:dyDescent="0.25">
      <c r="A70" s="57"/>
      <c r="B70" s="15"/>
      <c r="C70" s="15"/>
      <c r="D70" s="15"/>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0"/>
      <c r="AF70" s="41"/>
      <c r="AG70" s="41"/>
      <c r="AH70" s="41"/>
      <c r="ALQ70" s="12" t="e">
        <v>#N/A</v>
      </c>
    </row>
    <row r="71" spans="1:1005" ht="15" x14ac:dyDescent="0.25">
      <c r="A71" s="57"/>
      <c r="B71" s="15"/>
      <c r="C71" s="15"/>
      <c r="D71" s="15"/>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0"/>
      <c r="AF71" s="41"/>
      <c r="AG71" s="41"/>
      <c r="AH71" s="41"/>
      <c r="ALQ71" s="12" t="e">
        <v>#N/A</v>
      </c>
    </row>
    <row r="72" spans="1:1005" ht="15" x14ac:dyDescent="0.25">
      <c r="A72" s="57"/>
      <c r="B72" s="15"/>
      <c r="C72" s="15"/>
      <c r="D72" s="15"/>
      <c r="ALQ72" s="12" t="e">
        <v>#N/A</v>
      </c>
    </row>
    <row r="73" spans="1:1005" ht="15" x14ac:dyDescent="0.25">
      <c r="A73" s="57"/>
      <c r="B73" s="15"/>
      <c r="C73" s="15"/>
      <c r="D73" s="15"/>
    </row>
    <row r="74" spans="1:1005" ht="15" x14ac:dyDescent="0.25">
      <c r="A74" s="57"/>
      <c r="B74" s="15"/>
      <c r="C74" s="15"/>
      <c r="D74" s="15"/>
    </row>
    <row r="75" spans="1:1005" ht="15" x14ac:dyDescent="0.25">
      <c r="A75" s="57"/>
      <c r="B75" s="15"/>
      <c r="C75" s="15"/>
      <c r="D75" s="15"/>
    </row>
    <row r="76" spans="1:1005" ht="15" x14ac:dyDescent="0.25">
      <c r="A76" s="57"/>
      <c r="B76" s="15"/>
      <c r="C76" s="15"/>
      <c r="D76" s="15"/>
    </row>
    <row r="77" spans="1:1005" ht="15" x14ac:dyDescent="0.25">
      <c r="A77" s="57"/>
      <c r="B77" s="15"/>
      <c r="C77" s="15"/>
      <c r="D77" s="15"/>
    </row>
    <row r="78" spans="1:1005" ht="15" x14ac:dyDescent="0.25">
      <c r="A78" s="57"/>
      <c r="B78" s="15"/>
      <c r="C78" s="15"/>
      <c r="D78" s="15"/>
    </row>
    <row r="79" spans="1:1005" ht="15" x14ac:dyDescent="0.25">
      <c r="A79" s="57"/>
      <c r="B79" s="15"/>
      <c r="C79" s="15"/>
      <c r="D79" s="15"/>
    </row>
    <row r="80" spans="1:1005" ht="15" x14ac:dyDescent="0.25">
      <c r="A80" s="57"/>
      <c r="B80" s="15"/>
      <c r="C80" s="15"/>
      <c r="D80" s="15"/>
    </row>
    <row r="101" spans="4:4" ht="12.75" customHeight="1" x14ac:dyDescent="0.25">
      <c r="D101" s="58">
        <v>389.71</v>
      </c>
    </row>
    <row r="102" spans="4:4" ht="12.75" customHeight="1" x14ac:dyDescent="0.25">
      <c r="D102" s="58">
        <v>210.17</v>
      </c>
    </row>
    <row r="103" spans="4:4" ht="12.75" customHeight="1" x14ac:dyDescent="0.25">
      <c r="D103" s="58">
        <v>88.63</v>
      </c>
    </row>
    <row r="104" spans="4:4" ht="12.75" customHeight="1" x14ac:dyDescent="0.25">
      <c r="D104" s="58">
        <v>55.11</v>
      </c>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CCDE5"/>
  </sheetPr>
  <dimension ref="A1:ALQ104"/>
  <sheetViews>
    <sheetView workbookViewId="0">
      <selection activeCell="D4" sqref="D4"/>
    </sheetView>
  </sheetViews>
  <sheetFormatPr defaultColWidth="18.7109375" defaultRowHeight="12.75" customHeight="1" x14ac:dyDescent="0.25"/>
  <cols>
    <col min="1" max="1" width="7.5703125" style="5" customWidth="1"/>
    <col min="2" max="4" width="7.5703125" style="67" customWidth="1"/>
    <col min="5" max="30" width="8" style="12" customWidth="1"/>
    <col min="31" max="31" width="8.140625" style="12" customWidth="1"/>
    <col min="32" max="54" width="8.85546875" style="12" customWidth="1"/>
    <col min="55" max="16384" width="18.7109375" style="12"/>
  </cols>
  <sheetData>
    <row r="1" spans="1:54" s="4" customFormat="1" ht="15" x14ac:dyDescent="0.25">
      <c r="A1" s="59" t="s">
        <v>56</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1"/>
      <c r="AJ1" s="61"/>
      <c r="AK1" s="61"/>
      <c r="AL1" s="61"/>
      <c r="AM1" s="61"/>
    </row>
    <row r="2" spans="1:54" s="5" customFormat="1" ht="15" x14ac:dyDescent="0.25">
      <c r="A2" s="59"/>
      <c r="B2" s="61" t="s">
        <v>0</v>
      </c>
      <c r="C2" s="61" t="s">
        <v>1</v>
      </c>
      <c r="D2" s="61" t="s">
        <v>2</v>
      </c>
      <c r="E2" s="61">
        <v>1981</v>
      </c>
      <c r="F2" s="61">
        <v>1982</v>
      </c>
      <c r="G2" s="61">
        <v>1983</v>
      </c>
      <c r="H2" s="61">
        <v>1984</v>
      </c>
      <c r="I2" s="61">
        <v>1985</v>
      </c>
      <c r="J2" s="61">
        <v>1986</v>
      </c>
      <c r="K2" s="61">
        <v>1987</v>
      </c>
      <c r="L2" s="61">
        <v>1988</v>
      </c>
      <c r="M2" s="61">
        <v>1989</v>
      </c>
      <c r="N2" s="61">
        <v>1990</v>
      </c>
      <c r="O2" s="61">
        <v>1991</v>
      </c>
      <c r="P2" s="61">
        <v>1992</v>
      </c>
      <c r="Q2" s="61">
        <v>1993</v>
      </c>
      <c r="R2" s="61">
        <v>1994</v>
      </c>
      <c r="S2" s="61">
        <v>1995</v>
      </c>
      <c r="T2" s="61">
        <v>1996</v>
      </c>
      <c r="U2" s="61">
        <v>1997</v>
      </c>
      <c r="V2" s="61">
        <v>1998</v>
      </c>
      <c r="W2" s="61">
        <v>1999</v>
      </c>
      <c r="X2" s="61">
        <v>2000</v>
      </c>
      <c r="Y2" s="61">
        <v>2001</v>
      </c>
      <c r="Z2" s="61">
        <v>2002</v>
      </c>
      <c r="AA2" s="61">
        <v>2003</v>
      </c>
      <c r="AB2" s="61">
        <v>2004</v>
      </c>
      <c r="AC2" s="61">
        <v>2005</v>
      </c>
      <c r="AD2" s="61">
        <v>2006</v>
      </c>
      <c r="AE2" s="61">
        <v>2007</v>
      </c>
      <c r="AF2" s="61">
        <v>2008</v>
      </c>
      <c r="AG2" s="61">
        <v>2009</v>
      </c>
      <c r="AH2" s="61">
        <v>2010</v>
      </c>
      <c r="AI2" s="61">
        <v>2011</v>
      </c>
      <c r="AJ2" s="61">
        <v>2012</v>
      </c>
      <c r="AK2" s="61">
        <v>2013</v>
      </c>
      <c r="AL2" s="61">
        <v>2014</v>
      </c>
      <c r="AM2" s="61">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2"/>
      <c r="B3" s="63" t="s">
        <v>3</v>
      </c>
      <c r="C3" s="63" t="s">
        <v>4</v>
      </c>
      <c r="D3" s="63" t="s">
        <v>5</v>
      </c>
      <c r="E3" s="63" t="s">
        <v>6</v>
      </c>
      <c r="F3" s="63" t="s">
        <v>7</v>
      </c>
      <c r="G3" s="63" t="s">
        <v>8</v>
      </c>
      <c r="H3" s="63" t="s">
        <v>9</v>
      </c>
      <c r="I3" s="63" t="s">
        <v>10</v>
      </c>
      <c r="J3" s="63" t="s">
        <v>11</v>
      </c>
      <c r="K3" s="63" t="s">
        <v>12</v>
      </c>
      <c r="L3" s="63" t="s">
        <v>13</v>
      </c>
      <c r="M3" s="63" t="s">
        <v>14</v>
      </c>
      <c r="N3" s="63" t="s">
        <v>15</v>
      </c>
      <c r="O3" s="63" t="s">
        <v>16</v>
      </c>
      <c r="P3" s="63" t="s">
        <v>17</v>
      </c>
      <c r="Q3" s="63" t="s">
        <v>18</v>
      </c>
      <c r="R3" s="63" t="s">
        <v>19</v>
      </c>
      <c r="S3" s="63" t="s">
        <v>20</v>
      </c>
      <c r="T3" s="63" t="s">
        <v>21</v>
      </c>
      <c r="U3" s="63" t="s">
        <v>22</v>
      </c>
      <c r="V3" s="63" t="s">
        <v>23</v>
      </c>
      <c r="W3" s="63" t="s">
        <v>24</v>
      </c>
      <c r="X3" s="63" t="s">
        <v>25</v>
      </c>
      <c r="Y3" s="63" t="s">
        <v>26</v>
      </c>
      <c r="Z3" s="63" t="s">
        <v>27</v>
      </c>
      <c r="AA3" s="63" t="s">
        <v>28</v>
      </c>
      <c r="AB3" s="63" t="s">
        <v>29</v>
      </c>
      <c r="AC3" s="63" t="s">
        <v>30</v>
      </c>
      <c r="AD3" s="63" t="s">
        <v>31</v>
      </c>
      <c r="AE3" s="63" t="s">
        <v>32</v>
      </c>
      <c r="AF3" s="63" t="s">
        <v>33</v>
      </c>
      <c r="AG3" s="63" t="s">
        <v>34</v>
      </c>
      <c r="AH3" s="63" t="s">
        <v>35</v>
      </c>
      <c r="AI3" s="63" t="s">
        <v>36</v>
      </c>
      <c r="AJ3" s="63" t="s">
        <v>37</v>
      </c>
      <c r="AK3" s="63" t="s">
        <v>38</v>
      </c>
      <c r="AL3" s="63" t="s">
        <v>39</v>
      </c>
      <c r="AM3" s="6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4">
        <v>43221</v>
      </c>
      <c r="B4"/>
      <c r="C4"/>
      <c r="D4" s="17">
        <v>137</v>
      </c>
      <c r="E4" s="17">
        <v>121.235</v>
      </c>
      <c r="F4" s="17">
        <v>116.137</v>
      </c>
      <c r="G4" s="17">
        <v>115</v>
      </c>
      <c r="H4" s="65">
        <v>172.74700000000001</v>
      </c>
      <c r="I4" s="65">
        <v>135.244</v>
      </c>
      <c r="J4" s="65">
        <v>136.636</v>
      </c>
      <c r="K4" s="65">
        <v>132.00800000000001</v>
      </c>
      <c r="L4" s="65">
        <v>140.88999999999999</v>
      </c>
      <c r="M4" s="65">
        <v>120.105</v>
      </c>
      <c r="N4" s="65">
        <v>106.517</v>
      </c>
      <c r="O4" s="65">
        <v>124.803</v>
      </c>
      <c r="P4" s="65">
        <v>158.84100000000001</v>
      </c>
      <c r="Q4" s="65">
        <v>160.95500000000001</v>
      </c>
      <c r="R4" s="65">
        <v>137</v>
      </c>
      <c r="S4" s="65">
        <v>148.15299999999999</v>
      </c>
      <c r="T4" s="65">
        <v>142.803</v>
      </c>
      <c r="U4" s="65">
        <v>127.95699999999999</v>
      </c>
      <c r="V4" s="65">
        <v>116.72199999999999</v>
      </c>
      <c r="W4" s="65">
        <v>121.75</v>
      </c>
      <c r="X4" s="65">
        <v>148.56899999999999</v>
      </c>
      <c r="Y4" s="65">
        <v>153.89500000000001</v>
      </c>
      <c r="Z4" s="65">
        <v>121.173</v>
      </c>
      <c r="AA4" s="65">
        <v>153.96</v>
      </c>
      <c r="AB4" s="65">
        <v>125.321</v>
      </c>
      <c r="AC4" s="65">
        <v>161.42099999999999</v>
      </c>
      <c r="AD4" s="65">
        <v>142.68600000000001</v>
      </c>
      <c r="AE4" s="65">
        <v>161.82300000000001</v>
      </c>
      <c r="AF4" s="65">
        <v>130.738</v>
      </c>
      <c r="AG4" s="65">
        <v>146.83699999999999</v>
      </c>
      <c r="AH4" s="65">
        <v>109.536</v>
      </c>
      <c r="AI4" s="12">
        <v>113.85899999999999</v>
      </c>
      <c r="AJ4" s="12">
        <v>145.53899999999999</v>
      </c>
      <c r="AK4" s="12">
        <v>153.17099999999999</v>
      </c>
      <c r="AL4" s="12">
        <v>141.631</v>
      </c>
      <c r="AM4" s="12">
        <v>141.916</v>
      </c>
    </row>
    <row r="5" spans="1:54" ht="15" x14ac:dyDescent="0.25">
      <c r="A5" s="64">
        <v>43252</v>
      </c>
      <c r="B5"/>
      <c r="C5"/>
      <c r="D5" s="17">
        <v>135</v>
      </c>
      <c r="E5" s="17">
        <v>206.83699999999999</v>
      </c>
      <c r="F5" s="17">
        <v>140.10599999999999</v>
      </c>
      <c r="G5" s="17">
        <v>192.78700000000001</v>
      </c>
      <c r="H5" s="41">
        <v>150.858</v>
      </c>
      <c r="I5" s="41">
        <v>168.423</v>
      </c>
      <c r="J5" s="41">
        <v>162.95099999999999</v>
      </c>
      <c r="K5" s="41">
        <v>127.651</v>
      </c>
      <c r="L5" s="41">
        <v>123.678</v>
      </c>
      <c r="M5" s="41">
        <v>110.809</v>
      </c>
      <c r="N5" s="41">
        <v>127.114</v>
      </c>
      <c r="O5" s="41">
        <v>138.441</v>
      </c>
      <c r="P5" s="41">
        <v>180.03200000000001</v>
      </c>
      <c r="Q5" s="41">
        <v>138.322</v>
      </c>
      <c r="R5" s="41">
        <v>120.962</v>
      </c>
      <c r="S5" s="41">
        <v>230.191</v>
      </c>
      <c r="T5" s="41">
        <v>102.054</v>
      </c>
      <c r="U5" s="41">
        <v>171.523</v>
      </c>
      <c r="V5" s="41">
        <v>103.3</v>
      </c>
      <c r="W5" s="41">
        <v>125.43300000000001</v>
      </c>
      <c r="X5" s="41">
        <v>136.52099999999999</v>
      </c>
      <c r="Y5" s="41">
        <v>109.678</v>
      </c>
      <c r="Z5" s="41">
        <v>104.523</v>
      </c>
      <c r="AA5" s="41">
        <v>135</v>
      </c>
      <c r="AB5" s="41">
        <v>107.678</v>
      </c>
      <c r="AC5" s="41">
        <v>113.541</v>
      </c>
      <c r="AD5" s="41">
        <v>110.455</v>
      </c>
      <c r="AE5" s="41">
        <v>115.229</v>
      </c>
      <c r="AF5" s="41">
        <v>137.07300000000001</v>
      </c>
      <c r="AG5" s="41">
        <v>126.34699999999999</v>
      </c>
      <c r="AH5" s="41">
        <v>142.48400000000001</v>
      </c>
      <c r="AI5" s="12">
        <v>159.697</v>
      </c>
      <c r="AJ5" s="12">
        <v>95.525000000000006</v>
      </c>
      <c r="AK5" s="12">
        <v>125.54300000000001</v>
      </c>
      <c r="AL5" s="12">
        <v>159.316</v>
      </c>
      <c r="AM5" s="12">
        <v>294.38499999999999</v>
      </c>
    </row>
    <row r="6" spans="1:54" ht="15" x14ac:dyDescent="0.25">
      <c r="A6" s="64">
        <v>43282</v>
      </c>
      <c r="B6"/>
      <c r="C6"/>
      <c r="D6" s="17">
        <v>49</v>
      </c>
      <c r="E6" s="17">
        <v>74.929000000000002</v>
      </c>
      <c r="F6" s="17">
        <v>60.723999999999997</v>
      </c>
      <c r="G6" s="17">
        <v>83.001000000000005</v>
      </c>
      <c r="H6" s="41">
        <v>64.537000000000006</v>
      </c>
      <c r="I6" s="41">
        <v>51.936</v>
      </c>
      <c r="J6" s="41">
        <v>62.103000000000002</v>
      </c>
      <c r="K6" s="41">
        <v>46.423999999999999</v>
      </c>
      <c r="L6" s="41">
        <v>49</v>
      </c>
      <c r="M6" s="41">
        <v>41.606000000000002</v>
      </c>
      <c r="N6" s="41">
        <v>50.415999999999997</v>
      </c>
      <c r="O6" s="41">
        <v>55.631999999999998</v>
      </c>
      <c r="P6" s="41">
        <v>72.381</v>
      </c>
      <c r="Q6" s="41">
        <v>52.064</v>
      </c>
      <c r="R6" s="41">
        <v>40.936999999999998</v>
      </c>
      <c r="S6" s="41">
        <v>151.685</v>
      </c>
      <c r="T6" s="41">
        <v>41.421999999999997</v>
      </c>
      <c r="U6" s="41">
        <v>54.564999999999998</v>
      </c>
      <c r="V6" s="41">
        <v>41.371000000000002</v>
      </c>
      <c r="W6" s="41">
        <v>56.225999999999999</v>
      </c>
      <c r="X6" s="41">
        <v>43.021000000000001</v>
      </c>
      <c r="Y6" s="41">
        <v>37.83</v>
      </c>
      <c r="Z6" s="41">
        <v>35.274000000000001</v>
      </c>
      <c r="AA6" s="41">
        <v>41.887999999999998</v>
      </c>
      <c r="AB6" s="41">
        <v>39.781999999999996</v>
      </c>
      <c r="AC6" s="41">
        <v>43.84</v>
      </c>
      <c r="AD6" s="41">
        <v>44.073999999999998</v>
      </c>
      <c r="AE6" s="41">
        <v>43.423999999999999</v>
      </c>
      <c r="AF6" s="41">
        <v>49.484000000000002</v>
      </c>
      <c r="AG6" s="41">
        <v>54.692</v>
      </c>
      <c r="AH6" s="41">
        <v>45.277999999999999</v>
      </c>
      <c r="AI6" s="12">
        <v>58.281999999999996</v>
      </c>
      <c r="AJ6" s="12">
        <v>34.856999999999999</v>
      </c>
      <c r="AK6" s="12">
        <v>45.792999999999999</v>
      </c>
      <c r="AL6" s="12">
        <v>48.317</v>
      </c>
      <c r="AM6" s="12">
        <v>90.558000000000007</v>
      </c>
    </row>
    <row r="7" spans="1:54" ht="15" x14ac:dyDescent="0.25">
      <c r="A7" s="64">
        <v>43313</v>
      </c>
      <c r="B7"/>
      <c r="C7"/>
      <c r="D7" s="17">
        <v>36</v>
      </c>
      <c r="E7" s="17">
        <v>41.287999999999997</v>
      </c>
      <c r="F7" s="17">
        <v>53.206000000000003</v>
      </c>
      <c r="G7" s="17">
        <v>46.475000000000001</v>
      </c>
      <c r="H7" s="41">
        <v>48.545000000000002</v>
      </c>
      <c r="I7" s="41">
        <v>33.494999999999997</v>
      </c>
      <c r="J7" s="41">
        <v>36.488999999999997</v>
      </c>
      <c r="K7" s="41">
        <v>35.054000000000002</v>
      </c>
      <c r="L7" s="41">
        <v>35.548000000000002</v>
      </c>
      <c r="M7" s="41">
        <v>40.523000000000003</v>
      </c>
      <c r="N7" s="41">
        <v>33.454999999999998</v>
      </c>
      <c r="O7" s="41">
        <v>36.421999999999997</v>
      </c>
      <c r="P7" s="41">
        <v>54.53</v>
      </c>
      <c r="Q7" s="41">
        <v>32.033000000000001</v>
      </c>
      <c r="R7" s="41">
        <v>29.593</v>
      </c>
      <c r="S7" s="41">
        <v>53.811</v>
      </c>
      <c r="T7" s="41">
        <v>27.483000000000001</v>
      </c>
      <c r="U7" s="41">
        <v>39.058</v>
      </c>
      <c r="V7" s="41">
        <v>29.957000000000001</v>
      </c>
      <c r="W7" s="41">
        <v>40.313000000000002</v>
      </c>
      <c r="X7" s="41">
        <v>36.847000000000001</v>
      </c>
      <c r="Y7" s="41">
        <v>36</v>
      </c>
      <c r="Z7" s="41">
        <v>27.131</v>
      </c>
      <c r="AA7" s="41">
        <v>33.506</v>
      </c>
      <c r="AB7" s="41">
        <v>28.641999999999999</v>
      </c>
      <c r="AC7" s="41">
        <v>35.386000000000003</v>
      </c>
      <c r="AD7" s="41">
        <v>41.496000000000002</v>
      </c>
      <c r="AE7" s="41">
        <v>37.704999999999998</v>
      </c>
      <c r="AF7" s="41">
        <v>33.171999999999997</v>
      </c>
      <c r="AG7" s="41">
        <v>31.734999999999999</v>
      </c>
      <c r="AH7" s="41">
        <v>35.630000000000003</v>
      </c>
      <c r="AI7" s="12">
        <v>32.634999999999998</v>
      </c>
      <c r="AJ7" s="12">
        <v>29.51</v>
      </c>
      <c r="AK7" s="12">
        <v>39.158999999999999</v>
      </c>
      <c r="AL7" s="12">
        <v>37.082000000000001</v>
      </c>
      <c r="AM7" s="12">
        <v>43.234000000000002</v>
      </c>
    </row>
    <row r="8" spans="1:54" ht="15" x14ac:dyDescent="0.25">
      <c r="A8" s="64">
        <v>43344</v>
      </c>
      <c r="B8"/>
      <c r="C8"/>
      <c r="D8" s="17">
        <v>31</v>
      </c>
      <c r="E8" s="17">
        <v>33.21</v>
      </c>
      <c r="F8" s="17">
        <v>57.701999999999998</v>
      </c>
      <c r="G8" s="17">
        <v>30.605</v>
      </c>
      <c r="H8" s="41">
        <v>35.213999999999999</v>
      </c>
      <c r="I8" s="41">
        <v>40.649000000000001</v>
      </c>
      <c r="J8" s="41">
        <v>46.116999999999997</v>
      </c>
      <c r="K8" s="41">
        <v>31.228999999999999</v>
      </c>
      <c r="L8" s="41">
        <v>37.78</v>
      </c>
      <c r="M8" s="41">
        <v>29.16</v>
      </c>
      <c r="N8" s="41">
        <v>29.91</v>
      </c>
      <c r="O8" s="41">
        <v>27.390999999999998</v>
      </c>
      <c r="P8" s="41">
        <v>44.238</v>
      </c>
      <c r="Q8" s="41">
        <v>36.948</v>
      </c>
      <c r="R8" s="41">
        <v>29.888999999999999</v>
      </c>
      <c r="S8" s="41">
        <v>37.664999999999999</v>
      </c>
      <c r="T8" s="41">
        <v>25.863</v>
      </c>
      <c r="U8" s="41">
        <v>36.56</v>
      </c>
      <c r="V8" s="41">
        <v>24.033000000000001</v>
      </c>
      <c r="W8" s="41">
        <v>30.821000000000002</v>
      </c>
      <c r="X8" s="41">
        <v>31</v>
      </c>
      <c r="Y8" s="41">
        <v>26.497</v>
      </c>
      <c r="Z8" s="41">
        <v>27.771000000000001</v>
      </c>
      <c r="AA8" s="41">
        <v>54.033000000000001</v>
      </c>
      <c r="AB8" s="41">
        <v>30.824000000000002</v>
      </c>
      <c r="AC8" s="41">
        <v>27.64</v>
      </c>
      <c r="AD8" s="41">
        <v>33.53</v>
      </c>
      <c r="AE8" s="41">
        <v>39.331000000000003</v>
      </c>
      <c r="AF8" s="41">
        <v>26.308</v>
      </c>
      <c r="AG8" s="41">
        <v>26.329000000000001</v>
      </c>
      <c r="AH8" s="41">
        <v>25.541</v>
      </c>
      <c r="AI8" s="12">
        <v>26.045000000000002</v>
      </c>
      <c r="AJ8" s="12">
        <v>26.018999999999998</v>
      </c>
      <c r="AK8" s="12">
        <v>57.768999999999998</v>
      </c>
      <c r="AL8" s="12">
        <v>39.472000000000001</v>
      </c>
      <c r="AM8" s="12">
        <v>35.923000000000002</v>
      </c>
    </row>
    <row r="9" spans="1:54" ht="15" x14ac:dyDescent="0.25">
      <c r="A9" s="64">
        <v>43374</v>
      </c>
      <c r="B9"/>
      <c r="C9"/>
      <c r="D9" s="17">
        <v>34.299999999999997</v>
      </c>
      <c r="E9" s="17">
        <v>32.825000000000003</v>
      </c>
      <c r="F9" s="17">
        <v>37.984000000000002</v>
      </c>
      <c r="G9" s="17">
        <v>27.754999999999999</v>
      </c>
      <c r="H9" s="41">
        <v>33.546999999999997</v>
      </c>
      <c r="I9" s="41">
        <v>68.412000000000006</v>
      </c>
      <c r="J9" s="41">
        <v>55.253</v>
      </c>
      <c r="K9" s="41">
        <v>24.385000000000002</v>
      </c>
      <c r="L9" s="41">
        <v>29.077999999999999</v>
      </c>
      <c r="M9" s="41">
        <v>28.137</v>
      </c>
      <c r="N9" s="41">
        <v>46.768000000000001</v>
      </c>
      <c r="O9" s="41">
        <v>24.241</v>
      </c>
      <c r="P9" s="41">
        <v>30.172000000000001</v>
      </c>
      <c r="Q9" s="41">
        <v>33.002000000000002</v>
      </c>
      <c r="R9" s="41">
        <v>27.122</v>
      </c>
      <c r="S9" s="41">
        <v>39.777000000000001</v>
      </c>
      <c r="T9" s="41">
        <v>33.840000000000003</v>
      </c>
      <c r="U9" s="41">
        <v>42.271999999999998</v>
      </c>
      <c r="V9" s="41">
        <v>30.971</v>
      </c>
      <c r="W9" s="41">
        <v>26.766999999999999</v>
      </c>
      <c r="X9" s="41">
        <v>26.75</v>
      </c>
      <c r="Y9" s="41">
        <v>23.943000000000001</v>
      </c>
      <c r="Z9" s="41">
        <v>35.956000000000003</v>
      </c>
      <c r="AA9" s="41">
        <v>34.758000000000003</v>
      </c>
      <c r="AB9" s="41">
        <v>29.472000000000001</v>
      </c>
      <c r="AC9" s="41">
        <v>41.656999999999996</v>
      </c>
      <c r="AD9" s="41">
        <v>55.991</v>
      </c>
      <c r="AE9" s="41">
        <v>37.691000000000003</v>
      </c>
      <c r="AF9" s="41">
        <v>24.81</v>
      </c>
      <c r="AG9" s="41">
        <v>27.699000000000002</v>
      </c>
      <c r="AH9" s="41">
        <v>26.481000000000002</v>
      </c>
      <c r="AI9" s="12">
        <v>27.646000000000001</v>
      </c>
      <c r="AJ9" s="12">
        <v>23.908999999999999</v>
      </c>
      <c r="AK9" s="12">
        <v>52.847999999999999</v>
      </c>
      <c r="AL9" s="12">
        <v>50.348999999999997</v>
      </c>
      <c r="AM9" s="12">
        <v>30.606999999999999</v>
      </c>
    </row>
    <row r="10" spans="1:54" ht="15" x14ac:dyDescent="0.25">
      <c r="A10" s="64">
        <v>43405</v>
      </c>
      <c r="B10"/>
      <c r="C10"/>
      <c r="D10" s="17">
        <v>30.66</v>
      </c>
      <c r="E10" s="17">
        <v>29.908999999999999</v>
      </c>
      <c r="F10" s="17">
        <v>26.265999999999998</v>
      </c>
      <c r="G10" s="17">
        <v>24.077999999999999</v>
      </c>
      <c r="H10" s="41">
        <v>27.611999999999998</v>
      </c>
      <c r="I10" s="41">
        <v>38.578000000000003</v>
      </c>
      <c r="J10" s="41">
        <v>37.832999999999998</v>
      </c>
      <c r="K10" s="41">
        <v>23.738</v>
      </c>
      <c r="L10" s="41">
        <v>22.446999999999999</v>
      </c>
      <c r="M10" s="41">
        <v>22.388000000000002</v>
      </c>
      <c r="N10" s="41">
        <v>39.966000000000001</v>
      </c>
      <c r="O10" s="41">
        <v>22.884</v>
      </c>
      <c r="P10" s="41">
        <v>25.367000000000001</v>
      </c>
      <c r="Q10" s="41">
        <v>25.388000000000002</v>
      </c>
      <c r="R10" s="41">
        <v>25.135999999999999</v>
      </c>
      <c r="S10" s="41">
        <v>29.695</v>
      </c>
      <c r="T10" s="41">
        <v>25.495000000000001</v>
      </c>
      <c r="U10" s="41">
        <v>29.238</v>
      </c>
      <c r="V10" s="41">
        <v>26.419</v>
      </c>
      <c r="W10" s="41">
        <v>21.635999999999999</v>
      </c>
      <c r="X10" s="41">
        <v>23.323</v>
      </c>
      <c r="Y10" s="41">
        <v>24.143000000000001</v>
      </c>
      <c r="Z10" s="41">
        <v>23.288</v>
      </c>
      <c r="AA10" s="41">
        <v>24.494</v>
      </c>
      <c r="AB10" s="41">
        <v>25.91</v>
      </c>
      <c r="AC10" s="41">
        <v>31.826000000000001</v>
      </c>
      <c r="AD10" s="41">
        <v>37.18</v>
      </c>
      <c r="AE10" s="41">
        <v>28.349</v>
      </c>
      <c r="AF10" s="41">
        <v>22.120999999999999</v>
      </c>
      <c r="AG10" s="41">
        <v>26.484000000000002</v>
      </c>
      <c r="AH10" s="41">
        <v>26.582999999999998</v>
      </c>
      <c r="AI10" s="12">
        <v>23.361999999999998</v>
      </c>
      <c r="AJ10" s="12">
        <v>20.207999999999998</v>
      </c>
      <c r="AK10" s="12">
        <v>31.553000000000001</v>
      </c>
      <c r="AL10" s="12">
        <v>30.995000000000001</v>
      </c>
      <c r="AM10" s="12">
        <v>28.571999999999999</v>
      </c>
    </row>
    <row r="11" spans="1:54" ht="15" x14ac:dyDescent="0.25">
      <c r="A11" s="64">
        <v>43435</v>
      </c>
      <c r="B11"/>
      <c r="C11"/>
      <c r="D11" s="17">
        <v>27.74</v>
      </c>
      <c r="E11" s="17">
        <v>24.661999999999999</v>
      </c>
      <c r="F11" s="17">
        <v>23.055</v>
      </c>
      <c r="G11" s="17">
        <v>23.154</v>
      </c>
      <c r="H11" s="41">
        <v>23.459</v>
      </c>
      <c r="I11" s="41">
        <v>26.442</v>
      </c>
      <c r="J11" s="41">
        <v>28.062000000000001</v>
      </c>
      <c r="K11" s="41">
        <v>21.09</v>
      </c>
      <c r="L11" s="41">
        <v>20.515000000000001</v>
      </c>
      <c r="M11" s="41">
        <v>20.105</v>
      </c>
      <c r="N11" s="41">
        <v>28.404</v>
      </c>
      <c r="O11" s="41">
        <v>20.937000000000001</v>
      </c>
      <c r="P11" s="41">
        <v>23.407</v>
      </c>
      <c r="Q11" s="41">
        <v>21.698</v>
      </c>
      <c r="R11" s="41">
        <v>21.126000000000001</v>
      </c>
      <c r="S11" s="41">
        <v>27.172999999999998</v>
      </c>
      <c r="T11" s="41">
        <v>22.132999999999999</v>
      </c>
      <c r="U11" s="41">
        <v>23.536000000000001</v>
      </c>
      <c r="V11" s="41">
        <v>24.510999999999999</v>
      </c>
      <c r="W11" s="41">
        <v>19.841999999999999</v>
      </c>
      <c r="X11" s="41">
        <v>20.809000000000001</v>
      </c>
      <c r="Y11" s="41">
        <v>20.713999999999999</v>
      </c>
      <c r="Z11" s="41">
        <v>20.02</v>
      </c>
      <c r="AA11" s="41">
        <v>22.808</v>
      </c>
      <c r="AB11" s="41">
        <v>21.03</v>
      </c>
      <c r="AC11" s="41">
        <v>23.588000000000001</v>
      </c>
      <c r="AD11" s="41">
        <v>26.451000000000001</v>
      </c>
      <c r="AE11" s="41">
        <v>22.358000000000001</v>
      </c>
      <c r="AF11" s="41">
        <v>19.989000000000001</v>
      </c>
      <c r="AG11" s="41">
        <v>21.529</v>
      </c>
      <c r="AH11" s="41">
        <v>22.594000000000001</v>
      </c>
      <c r="AI11" s="12">
        <v>20.655999999999999</v>
      </c>
      <c r="AJ11" s="12">
        <v>18.806000000000001</v>
      </c>
      <c r="AK11" s="12">
        <v>25.099</v>
      </c>
      <c r="AL11" s="12">
        <v>24.17</v>
      </c>
      <c r="AM11" s="12">
        <v>26.895</v>
      </c>
    </row>
    <row r="12" spans="1:54" ht="15" x14ac:dyDescent="0.25">
      <c r="A12" s="64">
        <v>43466</v>
      </c>
      <c r="B12"/>
      <c r="C12"/>
      <c r="D12" s="17">
        <v>26.51</v>
      </c>
      <c r="E12" s="17">
        <v>21.442</v>
      </c>
      <c r="F12" s="17">
        <v>20.702000000000002</v>
      </c>
      <c r="G12" s="17">
        <v>22.920999999999999</v>
      </c>
      <c r="H12" s="41">
        <v>21.026</v>
      </c>
      <c r="I12" s="41">
        <v>22.673999999999999</v>
      </c>
      <c r="J12" s="41">
        <v>23.152000000000001</v>
      </c>
      <c r="K12" s="41">
        <v>18.638000000000002</v>
      </c>
      <c r="L12" s="41">
        <v>18.419</v>
      </c>
      <c r="M12" s="41">
        <v>18.033000000000001</v>
      </c>
      <c r="N12" s="41">
        <v>22.414999999999999</v>
      </c>
      <c r="O12" s="41">
        <v>18.262</v>
      </c>
      <c r="P12" s="41">
        <v>21.302</v>
      </c>
      <c r="Q12" s="41">
        <v>19.396999999999998</v>
      </c>
      <c r="R12" s="41">
        <v>18.760999999999999</v>
      </c>
      <c r="S12" s="41">
        <v>23.521999999999998</v>
      </c>
      <c r="T12" s="41">
        <v>18.759</v>
      </c>
      <c r="U12" s="41">
        <v>21.216999999999999</v>
      </c>
      <c r="V12" s="41">
        <v>20.863</v>
      </c>
      <c r="W12" s="41">
        <v>19.722000000000001</v>
      </c>
      <c r="X12" s="41">
        <v>18.623000000000001</v>
      </c>
      <c r="Y12" s="41">
        <v>18.303000000000001</v>
      </c>
      <c r="Z12" s="41">
        <v>17.983000000000001</v>
      </c>
      <c r="AA12" s="41">
        <v>20.251000000000001</v>
      </c>
      <c r="AB12" s="41">
        <v>22.004000000000001</v>
      </c>
      <c r="AC12" s="41">
        <v>20.359000000000002</v>
      </c>
      <c r="AD12" s="41">
        <v>23.873999999999999</v>
      </c>
      <c r="AE12" s="41">
        <v>19.381</v>
      </c>
      <c r="AF12" s="41">
        <v>18.071999999999999</v>
      </c>
      <c r="AG12" s="41">
        <v>18.791</v>
      </c>
      <c r="AH12" s="41">
        <v>20.077000000000002</v>
      </c>
      <c r="AI12" s="12">
        <v>18.856999999999999</v>
      </c>
      <c r="AJ12" s="12">
        <v>16.917999999999999</v>
      </c>
      <c r="AK12" s="12">
        <v>22.146999999999998</v>
      </c>
      <c r="AL12" s="12">
        <v>21.286999999999999</v>
      </c>
      <c r="AM12" s="12">
        <v>24.742999999999999</v>
      </c>
    </row>
    <row r="13" spans="1:54" ht="15" x14ac:dyDescent="0.25">
      <c r="A13" s="64">
        <v>43497</v>
      </c>
      <c r="B13"/>
      <c r="C13"/>
      <c r="D13" s="17">
        <v>24.89</v>
      </c>
      <c r="E13" s="17">
        <v>17.824999999999999</v>
      </c>
      <c r="F13" s="17">
        <v>17.579999999999998</v>
      </c>
      <c r="G13" s="17">
        <v>17.372</v>
      </c>
      <c r="H13" s="41">
        <v>17.832999999999998</v>
      </c>
      <c r="I13" s="41">
        <v>33.112000000000002</v>
      </c>
      <c r="J13" s="41">
        <v>22.073</v>
      </c>
      <c r="K13" s="41">
        <v>15.352</v>
      </c>
      <c r="L13" s="41">
        <v>15.177</v>
      </c>
      <c r="M13" s="41">
        <v>15.49</v>
      </c>
      <c r="N13" s="41">
        <v>19.481000000000002</v>
      </c>
      <c r="O13" s="41">
        <v>15.861000000000001</v>
      </c>
      <c r="P13" s="41">
        <v>19.547000000000001</v>
      </c>
      <c r="Q13" s="41">
        <v>15.916</v>
      </c>
      <c r="R13" s="41">
        <v>19.809999999999999</v>
      </c>
      <c r="S13" s="41">
        <v>21.783999999999999</v>
      </c>
      <c r="T13" s="41">
        <v>15.391</v>
      </c>
      <c r="U13" s="41">
        <v>18.831</v>
      </c>
      <c r="V13" s="41">
        <v>20.98</v>
      </c>
      <c r="W13" s="41">
        <v>21.016999999999999</v>
      </c>
      <c r="X13" s="41">
        <v>18.670000000000002</v>
      </c>
      <c r="Y13" s="41">
        <v>15.032999999999999</v>
      </c>
      <c r="Z13" s="41">
        <v>20.332000000000001</v>
      </c>
      <c r="AA13" s="41">
        <v>16.797999999999998</v>
      </c>
      <c r="AB13" s="41">
        <v>18.934000000000001</v>
      </c>
      <c r="AC13" s="41">
        <v>16.535</v>
      </c>
      <c r="AD13" s="41">
        <v>22.289000000000001</v>
      </c>
      <c r="AE13" s="41">
        <v>15.85</v>
      </c>
      <c r="AF13" s="41">
        <v>15.843999999999999</v>
      </c>
      <c r="AG13" s="41">
        <v>15.379</v>
      </c>
      <c r="AH13" s="41">
        <v>16.463000000000001</v>
      </c>
      <c r="AI13" s="12">
        <v>15.768000000000001</v>
      </c>
      <c r="AJ13" s="12">
        <v>14.018000000000001</v>
      </c>
      <c r="AK13" s="12">
        <v>20.948</v>
      </c>
      <c r="AL13" s="12">
        <v>21.423999999999999</v>
      </c>
      <c r="AM13" s="12">
        <v>20.779</v>
      </c>
    </row>
    <row r="14" spans="1:54" ht="15" x14ac:dyDescent="0.25">
      <c r="A14" s="64">
        <v>43525</v>
      </c>
      <c r="B14"/>
      <c r="C14"/>
      <c r="D14" s="17">
        <v>40.04</v>
      </c>
      <c r="E14" s="17">
        <v>29.193999999999999</v>
      </c>
      <c r="F14" s="17">
        <v>30.396999999999998</v>
      </c>
      <c r="G14" s="17">
        <v>17.811</v>
      </c>
      <c r="H14" s="41">
        <v>31.222999999999999</v>
      </c>
      <c r="I14" s="41">
        <v>66.174000000000007</v>
      </c>
      <c r="J14" s="41">
        <v>27.3</v>
      </c>
      <c r="K14" s="41">
        <v>24.204999999999998</v>
      </c>
      <c r="L14" s="41">
        <v>44.473999999999997</v>
      </c>
      <c r="M14" s="41">
        <v>26.407</v>
      </c>
      <c r="N14" s="41">
        <v>28.992999999999999</v>
      </c>
      <c r="O14" s="41">
        <v>27.509</v>
      </c>
      <c r="P14" s="41">
        <v>35.311999999999998</v>
      </c>
      <c r="Q14" s="41">
        <v>34.424999999999997</v>
      </c>
      <c r="R14" s="41">
        <v>48.795999999999999</v>
      </c>
      <c r="S14" s="41">
        <v>32.423000000000002</v>
      </c>
      <c r="T14" s="41">
        <v>35.359000000000002</v>
      </c>
      <c r="U14" s="41">
        <v>32.582000000000001</v>
      </c>
      <c r="V14" s="41">
        <v>30.986999999999998</v>
      </c>
      <c r="W14" s="41">
        <v>25.013000000000002</v>
      </c>
      <c r="X14" s="41">
        <v>30.216999999999999</v>
      </c>
      <c r="Y14" s="41">
        <v>19.129000000000001</v>
      </c>
      <c r="Z14" s="41">
        <v>31.463000000000001</v>
      </c>
      <c r="AA14" s="41">
        <v>48.057000000000002</v>
      </c>
      <c r="AB14" s="41">
        <v>23.103000000000002</v>
      </c>
      <c r="AC14" s="41">
        <v>24.686</v>
      </c>
      <c r="AD14" s="41">
        <v>59.286999999999999</v>
      </c>
      <c r="AE14" s="41">
        <v>16.378</v>
      </c>
      <c r="AF14" s="41">
        <v>37.405000000000001</v>
      </c>
      <c r="AG14" s="41">
        <v>19.22</v>
      </c>
      <c r="AH14" s="41">
        <v>31.385999999999999</v>
      </c>
      <c r="AI14" s="12">
        <v>34.253999999999998</v>
      </c>
      <c r="AJ14" s="12">
        <v>21.704999999999998</v>
      </c>
      <c r="AK14" s="12">
        <v>23.97</v>
      </c>
      <c r="AL14" s="12">
        <v>40.014000000000003</v>
      </c>
      <c r="AM14" s="12">
        <v>23.238</v>
      </c>
    </row>
    <row r="15" spans="1:54" ht="15" x14ac:dyDescent="0.25">
      <c r="A15" s="64">
        <v>43556</v>
      </c>
      <c r="B15"/>
      <c r="C15"/>
      <c r="D15" s="17">
        <v>88.26</v>
      </c>
      <c r="E15" s="17">
        <v>50.122999999999998</v>
      </c>
      <c r="F15" s="17">
        <v>37.561999999999998</v>
      </c>
      <c r="G15" s="17">
        <v>43.758000000000003</v>
      </c>
      <c r="H15" s="41">
        <v>84.076999999999998</v>
      </c>
      <c r="I15" s="41">
        <v>117.43600000000001</v>
      </c>
      <c r="J15" s="41">
        <v>85.292000000000002</v>
      </c>
      <c r="K15" s="41">
        <v>63.04</v>
      </c>
      <c r="L15" s="41">
        <v>112.758</v>
      </c>
      <c r="M15" s="41">
        <v>61.259</v>
      </c>
      <c r="N15" s="41">
        <v>57.158000000000001</v>
      </c>
      <c r="O15" s="41">
        <v>73.338999999999999</v>
      </c>
      <c r="P15" s="41">
        <v>103.727</v>
      </c>
      <c r="Q15" s="41">
        <v>71.578000000000003</v>
      </c>
      <c r="R15" s="41">
        <v>62.042000000000002</v>
      </c>
      <c r="S15" s="41">
        <v>81.774000000000001</v>
      </c>
      <c r="T15" s="41">
        <v>82.144000000000005</v>
      </c>
      <c r="U15" s="41">
        <v>55.308999999999997</v>
      </c>
      <c r="V15" s="41">
        <v>44.582999999999998</v>
      </c>
      <c r="W15" s="41">
        <v>69.825999999999993</v>
      </c>
      <c r="X15" s="41">
        <v>62.679000000000002</v>
      </c>
      <c r="Y15" s="41">
        <v>53.734999999999999</v>
      </c>
      <c r="Z15" s="41">
        <v>59.963000000000001</v>
      </c>
      <c r="AA15" s="41">
        <v>100.688</v>
      </c>
      <c r="AB15" s="41">
        <v>64.296999999999997</v>
      </c>
      <c r="AC15" s="41">
        <v>84.427999999999997</v>
      </c>
      <c r="AD15" s="41">
        <v>85.459000000000003</v>
      </c>
      <c r="AE15" s="41">
        <v>57.046999999999997</v>
      </c>
      <c r="AF15" s="41">
        <v>67.927000000000007</v>
      </c>
      <c r="AG15" s="41">
        <v>56.279000000000003</v>
      </c>
      <c r="AH15" s="41">
        <v>75.087999999999994</v>
      </c>
      <c r="AI15" s="12">
        <v>79.448999999999998</v>
      </c>
      <c r="AJ15" s="12">
        <v>48.091999999999999</v>
      </c>
      <c r="AK15" s="12">
        <v>57.695999999999998</v>
      </c>
      <c r="AL15" s="12">
        <v>75.866</v>
      </c>
      <c r="AM15" s="12">
        <v>51.932000000000002</v>
      </c>
    </row>
    <row r="16" spans="1:54" ht="15" x14ac:dyDescent="0.25">
      <c r="A16" s="64">
        <v>43586</v>
      </c>
      <c r="B16"/>
      <c r="C16"/>
      <c r="D16" s="17">
        <v>247.09</v>
      </c>
      <c r="E16" s="17">
        <v>171.53899999999999</v>
      </c>
      <c r="F16" s="17">
        <v>135.298</v>
      </c>
      <c r="G16" s="17">
        <v>443.42899999999997</v>
      </c>
      <c r="H16" s="41">
        <v>347.66</v>
      </c>
      <c r="I16" s="41">
        <v>318.66800000000001</v>
      </c>
      <c r="J16" s="41">
        <v>296.86200000000002</v>
      </c>
      <c r="K16" s="41">
        <v>137.196</v>
      </c>
      <c r="L16" s="41">
        <v>190.649</v>
      </c>
      <c r="M16" s="41">
        <v>120.36499999999999</v>
      </c>
      <c r="N16" s="41">
        <v>170.4</v>
      </c>
      <c r="O16" s="41">
        <v>197.89500000000001</v>
      </c>
      <c r="P16" s="41">
        <v>293.48899999999998</v>
      </c>
      <c r="Q16" s="41">
        <v>198.863</v>
      </c>
      <c r="R16" s="41">
        <v>198.471</v>
      </c>
      <c r="S16" s="41">
        <v>318.02</v>
      </c>
      <c r="T16" s="41">
        <v>309.86</v>
      </c>
      <c r="U16" s="41">
        <v>180.42400000000001</v>
      </c>
      <c r="V16" s="41">
        <v>202.696</v>
      </c>
      <c r="W16" s="41">
        <v>213.952</v>
      </c>
      <c r="X16" s="41">
        <v>256.48399999999998</v>
      </c>
      <c r="Y16" s="41">
        <v>73.471000000000004</v>
      </c>
      <c r="Z16" s="41">
        <v>166.19</v>
      </c>
      <c r="AA16" s="41">
        <v>219.77199999999999</v>
      </c>
      <c r="AB16" s="41">
        <v>256.89100000000002</v>
      </c>
      <c r="AC16" s="41">
        <v>206.43899999999999</v>
      </c>
      <c r="AD16" s="41">
        <v>230.54499999999999</v>
      </c>
      <c r="AE16" s="41">
        <v>263.44799999999998</v>
      </c>
      <c r="AF16" s="41">
        <v>255.642</v>
      </c>
      <c r="AG16" s="41">
        <v>108.694</v>
      </c>
      <c r="AH16" s="41">
        <v>158.536</v>
      </c>
      <c r="AI16" s="12">
        <v>117.15</v>
      </c>
      <c r="AJ16" s="12">
        <v>116.68600000000001</v>
      </c>
      <c r="AK16" s="12">
        <v>242.12799999999999</v>
      </c>
      <c r="AL16" s="12">
        <v>184.06</v>
      </c>
      <c r="AM16" s="12">
        <v>112.27500000000001</v>
      </c>
    </row>
    <row r="17" spans="1:39" ht="15" x14ac:dyDescent="0.25">
      <c r="A17" s="64">
        <v>43617</v>
      </c>
      <c r="B17"/>
      <c r="C17"/>
      <c r="D17" s="17">
        <v>281.04000000000002</v>
      </c>
      <c r="E17" s="17">
        <v>324.387</v>
      </c>
      <c r="F17" s="17">
        <v>373.29700000000003</v>
      </c>
      <c r="G17" s="17">
        <v>710.87</v>
      </c>
      <c r="H17" s="41">
        <v>398.38099999999997</v>
      </c>
      <c r="I17" s="41">
        <v>409.37400000000002</v>
      </c>
      <c r="J17" s="41">
        <v>290.73200000000003</v>
      </c>
      <c r="K17" s="41">
        <v>177.155</v>
      </c>
      <c r="L17" s="41">
        <v>157.41399999999999</v>
      </c>
      <c r="M17" s="41">
        <v>184.834</v>
      </c>
      <c r="N17" s="41">
        <v>292.42399999999998</v>
      </c>
      <c r="O17" s="41">
        <v>179.191</v>
      </c>
      <c r="P17" s="41">
        <v>434.01600000000002</v>
      </c>
      <c r="Q17" s="41">
        <v>221.196</v>
      </c>
      <c r="R17" s="41">
        <v>551.38699999999994</v>
      </c>
      <c r="S17" s="41">
        <v>308.90899999999999</v>
      </c>
      <c r="T17" s="41">
        <v>523.11199999999997</v>
      </c>
      <c r="U17" s="41">
        <v>200.43799999999999</v>
      </c>
      <c r="V17" s="41">
        <v>355.24200000000002</v>
      </c>
      <c r="W17" s="41">
        <v>163.50299999999999</v>
      </c>
      <c r="X17" s="41">
        <v>210.33600000000001</v>
      </c>
      <c r="Y17" s="41">
        <v>56.258000000000003</v>
      </c>
      <c r="Z17" s="41">
        <v>241.79300000000001</v>
      </c>
      <c r="AA17" s="41">
        <v>152.155</v>
      </c>
      <c r="AB17" s="41">
        <v>298.16300000000001</v>
      </c>
      <c r="AC17" s="41">
        <v>203.54499999999999</v>
      </c>
      <c r="AD17" s="41">
        <v>191.69200000000001</v>
      </c>
      <c r="AE17" s="41">
        <v>511.55900000000003</v>
      </c>
      <c r="AF17" s="41">
        <v>274.23500000000001</v>
      </c>
      <c r="AG17" s="41">
        <v>256.887</v>
      </c>
      <c r="AH17" s="41">
        <v>446.29700000000003</v>
      </c>
      <c r="AI17" s="12">
        <v>50.402000000000001</v>
      </c>
      <c r="AJ17" s="12">
        <v>158.011</v>
      </c>
      <c r="AK17" s="12">
        <v>358.15300000000002</v>
      </c>
      <c r="AL17" s="12">
        <v>338.05700000000002</v>
      </c>
      <c r="AM17" s="12">
        <v>123.083</v>
      </c>
    </row>
    <row r="18" spans="1:39" ht="15" x14ac:dyDescent="0.25">
      <c r="A18" s="64">
        <v>43647</v>
      </c>
      <c r="B18"/>
      <c r="C18"/>
      <c r="D18" s="17">
        <v>123.17</v>
      </c>
      <c r="E18" s="17">
        <v>185.88900000000001</v>
      </c>
      <c r="F18" s="17">
        <v>222.39599999999999</v>
      </c>
      <c r="G18" s="17">
        <v>344.04399999999998</v>
      </c>
      <c r="H18" s="41">
        <v>126.036</v>
      </c>
      <c r="I18" s="41">
        <v>171.52199999999999</v>
      </c>
      <c r="J18" s="41">
        <v>98.8</v>
      </c>
      <c r="K18" s="41">
        <v>72.522999999999996</v>
      </c>
      <c r="L18" s="41">
        <v>67.415000000000006</v>
      </c>
      <c r="M18" s="41">
        <v>75.128</v>
      </c>
      <c r="N18" s="41">
        <v>139.22</v>
      </c>
      <c r="O18" s="41">
        <v>70.262</v>
      </c>
      <c r="P18" s="41">
        <v>205.06200000000001</v>
      </c>
      <c r="Q18" s="41">
        <v>70.150999999999996</v>
      </c>
      <c r="R18" s="41">
        <v>517.64300000000003</v>
      </c>
      <c r="S18" s="41">
        <v>125.363</v>
      </c>
      <c r="T18" s="41">
        <v>193.37899999999999</v>
      </c>
      <c r="U18" s="41">
        <v>98.641000000000005</v>
      </c>
      <c r="V18" s="41">
        <v>224.46199999999999</v>
      </c>
      <c r="W18" s="41">
        <v>50.573</v>
      </c>
      <c r="X18" s="41">
        <v>61.591000000000001</v>
      </c>
      <c r="Y18" s="41">
        <v>22.684999999999999</v>
      </c>
      <c r="Z18" s="41">
        <v>70.762</v>
      </c>
      <c r="AA18" s="41">
        <v>56.863</v>
      </c>
      <c r="AB18" s="41">
        <v>121.221</v>
      </c>
      <c r="AC18" s="41">
        <v>76.968000000000004</v>
      </c>
      <c r="AD18" s="41">
        <v>68.792000000000002</v>
      </c>
      <c r="AE18" s="41">
        <v>230.36600000000001</v>
      </c>
      <c r="AF18" s="41">
        <v>145.274</v>
      </c>
      <c r="AG18" s="41">
        <v>77.691999999999993</v>
      </c>
      <c r="AH18" s="41">
        <v>224.643</v>
      </c>
      <c r="AI18" s="12">
        <v>23.617000000000001</v>
      </c>
      <c r="AJ18" s="12">
        <v>56.063000000000002</v>
      </c>
      <c r="AK18" s="12">
        <v>112.401</v>
      </c>
      <c r="AL18" s="12">
        <v>104.577</v>
      </c>
      <c r="AM18" s="12">
        <v>47.930999999999997</v>
      </c>
    </row>
    <row r="19" spans="1:39" ht="15" x14ac:dyDescent="0.25">
      <c r="A19" s="64">
        <v>43678</v>
      </c>
      <c r="B19"/>
      <c r="C19"/>
      <c r="D19" s="17">
        <v>66.88</v>
      </c>
      <c r="E19" s="17">
        <v>96.762</v>
      </c>
      <c r="F19" s="17">
        <v>84.043999999999997</v>
      </c>
      <c r="G19" s="17">
        <v>128.81399999999999</v>
      </c>
      <c r="H19" s="41">
        <v>56.093000000000004</v>
      </c>
      <c r="I19" s="41">
        <v>64.632000000000005</v>
      </c>
      <c r="J19" s="41">
        <v>53.518999999999998</v>
      </c>
      <c r="K19" s="41">
        <v>40.302999999999997</v>
      </c>
      <c r="L19" s="41">
        <v>50.165999999999997</v>
      </c>
      <c r="M19" s="41">
        <v>39.000999999999998</v>
      </c>
      <c r="N19" s="41">
        <v>58.805</v>
      </c>
      <c r="O19" s="41">
        <v>53.015000000000001</v>
      </c>
      <c r="P19" s="41">
        <v>69.751000000000005</v>
      </c>
      <c r="Q19" s="41">
        <v>39.213999999999999</v>
      </c>
      <c r="R19" s="41">
        <v>140.12</v>
      </c>
      <c r="S19" s="41">
        <v>50.859000000000002</v>
      </c>
      <c r="T19" s="41">
        <v>81.828000000000003</v>
      </c>
      <c r="U19" s="41">
        <v>45.343000000000004</v>
      </c>
      <c r="V19" s="41">
        <v>86.935000000000002</v>
      </c>
      <c r="W19" s="41">
        <v>39.918999999999997</v>
      </c>
      <c r="X19" s="41">
        <v>46.747999999999998</v>
      </c>
      <c r="Y19" s="41">
        <v>17.666</v>
      </c>
      <c r="Z19" s="41">
        <v>41.612000000000002</v>
      </c>
      <c r="AA19" s="41">
        <v>35.600999999999999</v>
      </c>
      <c r="AB19" s="41">
        <v>56.243000000000002</v>
      </c>
      <c r="AC19" s="41">
        <v>52.814</v>
      </c>
      <c r="AD19" s="41">
        <v>47.500999999999998</v>
      </c>
      <c r="AE19" s="41">
        <v>80.335999999999999</v>
      </c>
      <c r="AF19" s="41">
        <v>53.255000000000003</v>
      </c>
      <c r="AG19" s="41">
        <v>44.533000000000001</v>
      </c>
      <c r="AH19" s="41">
        <v>68.509</v>
      </c>
      <c r="AI19" s="12">
        <v>22.364000000000001</v>
      </c>
      <c r="AJ19" s="12">
        <v>39.301000000000002</v>
      </c>
      <c r="AK19" s="12">
        <v>55.792000000000002</v>
      </c>
      <c r="AL19" s="12">
        <v>43.765000000000001</v>
      </c>
      <c r="AM19" s="12">
        <v>30.562999999999999</v>
      </c>
    </row>
    <row r="20" spans="1:39" ht="15" x14ac:dyDescent="0.25">
      <c r="A20" s="64">
        <v>43709</v>
      </c>
      <c r="B20"/>
      <c r="C20"/>
      <c r="D20" s="17">
        <v>40.659999999999997</v>
      </c>
      <c r="E20" s="17">
        <v>79.144000000000005</v>
      </c>
      <c r="F20" s="17">
        <v>41.889000000000003</v>
      </c>
      <c r="G20" s="17">
        <v>72.608000000000004</v>
      </c>
      <c r="H20" s="41">
        <v>56.054000000000002</v>
      </c>
      <c r="I20" s="41">
        <v>63.439</v>
      </c>
      <c r="J20" s="41">
        <v>41.587000000000003</v>
      </c>
      <c r="K20" s="41">
        <v>39.536999999999999</v>
      </c>
      <c r="L20" s="41">
        <v>34.293999999999997</v>
      </c>
      <c r="M20" s="41">
        <v>31.991</v>
      </c>
      <c r="N20" s="41">
        <v>36.689</v>
      </c>
      <c r="O20" s="41">
        <v>44.27</v>
      </c>
      <c r="P20" s="41">
        <v>58.634999999999998</v>
      </c>
      <c r="Q20" s="41">
        <v>35.844999999999999</v>
      </c>
      <c r="R20" s="41">
        <v>65.766000000000005</v>
      </c>
      <c r="S20" s="41">
        <v>38.906999999999996</v>
      </c>
      <c r="T20" s="41">
        <v>58.881</v>
      </c>
      <c r="U20" s="41">
        <v>31.081</v>
      </c>
      <c r="V20" s="41">
        <v>47.368000000000002</v>
      </c>
      <c r="W20" s="41">
        <v>33.043999999999997</v>
      </c>
      <c r="X20" s="41">
        <v>31.946000000000002</v>
      </c>
      <c r="Y20" s="41">
        <v>19.254999999999999</v>
      </c>
      <c r="Z20" s="41">
        <v>59.241999999999997</v>
      </c>
      <c r="AA20" s="41">
        <v>35.683999999999997</v>
      </c>
      <c r="AB20" s="41">
        <v>36.963000000000001</v>
      </c>
      <c r="AC20" s="41">
        <v>38.872999999999998</v>
      </c>
      <c r="AD20" s="41">
        <v>44.206000000000003</v>
      </c>
      <c r="AE20" s="41">
        <v>47.868000000000002</v>
      </c>
      <c r="AF20" s="41">
        <v>36.747</v>
      </c>
      <c r="AG20" s="41">
        <v>28.550999999999998</v>
      </c>
      <c r="AH20" s="41">
        <v>40.950000000000003</v>
      </c>
      <c r="AI20" s="12">
        <v>19.972000000000001</v>
      </c>
      <c r="AJ20" s="12">
        <v>56.972000000000001</v>
      </c>
      <c r="AK20" s="12">
        <v>49.320999999999998</v>
      </c>
      <c r="AL20" s="12">
        <v>35.113999999999997</v>
      </c>
      <c r="AM20" s="12">
        <v>25.835000000000001</v>
      </c>
    </row>
    <row r="21" spans="1:39" ht="15" x14ac:dyDescent="0.25">
      <c r="A21" s="64">
        <v>43739</v>
      </c>
      <c r="B21"/>
      <c r="C21"/>
      <c r="D21" s="17">
        <v>40.76</v>
      </c>
      <c r="E21" s="17">
        <v>49.244</v>
      </c>
      <c r="F21" s="17">
        <v>34.948999999999998</v>
      </c>
      <c r="G21" s="17">
        <v>61.28</v>
      </c>
      <c r="H21" s="41">
        <v>85.816999999999993</v>
      </c>
      <c r="I21" s="41">
        <v>69.864000000000004</v>
      </c>
      <c r="J21" s="41">
        <v>32.79</v>
      </c>
      <c r="K21" s="41">
        <v>30.443000000000001</v>
      </c>
      <c r="L21" s="41">
        <v>32.268000000000001</v>
      </c>
      <c r="M21" s="41">
        <v>49.381999999999998</v>
      </c>
      <c r="N21" s="41">
        <v>30.832000000000001</v>
      </c>
      <c r="O21" s="41">
        <v>29.431999999999999</v>
      </c>
      <c r="P21" s="41">
        <v>49.713999999999999</v>
      </c>
      <c r="Q21" s="41">
        <v>31.824000000000002</v>
      </c>
      <c r="R21" s="41">
        <v>58.966999999999999</v>
      </c>
      <c r="S21" s="41">
        <v>46.152000000000001</v>
      </c>
      <c r="T21" s="41">
        <v>62.195</v>
      </c>
      <c r="U21" s="41">
        <v>37.267000000000003</v>
      </c>
      <c r="V21" s="41">
        <v>37.533000000000001</v>
      </c>
      <c r="W21" s="41">
        <v>28.132000000000001</v>
      </c>
      <c r="X21" s="41">
        <v>28.210999999999999</v>
      </c>
      <c r="Y21" s="41">
        <v>27.815000000000001</v>
      </c>
      <c r="Z21" s="41">
        <v>37.904000000000003</v>
      </c>
      <c r="AA21" s="41">
        <v>34.503</v>
      </c>
      <c r="AB21" s="41">
        <v>50.982999999999997</v>
      </c>
      <c r="AC21" s="41">
        <v>62.46</v>
      </c>
      <c r="AD21" s="41">
        <v>41.216999999999999</v>
      </c>
      <c r="AE21" s="41">
        <v>41.628</v>
      </c>
      <c r="AF21" s="41">
        <v>36.216999999999999</v>
      </c>
      <c r="AG21" s="41">
        <v>28.870999999999999</v>
      </c>
      <c r="AH21" s="41">
        <v>39.444000000000003</v>
      </c>
      <c r="AI21" s="12">
        <v>18.617999999999999</v>
      </c>
      <c r="AJ21" s="12">
        <v>51.784999999999997</v>
      </c>
      <c r="AK21" s="12">
        <v>61.777999999999999</v>
      </c>
      <c r="AL21" s="12">
        <v>29.847999999999999</v>
      </c>
      <c r="AM21" s="12">
        <v>26.254999999999999</v>
      </c>
    </row>
    <row r="22" spans="1:39" ht="15" x14ac:dyDescent="0.25">
      <c r="A22" s="64">
        <v>43770</v>
      </c>
      <c r="B22"/>
      <c r="C22"/>
      <c r="D22" s="17">
        <v>33.299999999999997</v>
      </c>
      <c r="E22" s="17">
        <v>33.759</v>
      </c>
      <c r="F22" s="17">
        <v>29.76</v>
      </c>
      <c r="G22" s="17">
        <v>49.887</v>
      </c>
      <c r="H22" s="41">
        <v>48.908999999999999</v>
      </c>
      <c r="I22" s="41">
        <v>47.968000000000004</v>
      </c>
      <c r="J22" s="41">
        <v>30.960999999999999</v>
      </c>
      <c r="K22" s="41">
        <v>23.216999999999999</v>
      </c>
      <c r="L22" s="41">
        <v>25.829000000000001</v>
      </c>
      <c r="M22" s="41">
        <v>41.618000000000002</v>
      </c>
      <c r="N22" s="41">
        <v>28.297999999999998</v>
      </c>
      <c r="O22" s="41">
        <v>24.564</v>
      </c>
      <c r="P22" s="41">
        <v>38.680999999999997</v>
      </c>
      <c r="Q22" s="41">
        <v>29.027000000000001</v>
      </c>
      <c r="R22" s="41">
        <v>44.561</v>
      </c>
      <c r="S22" s="41">
        <v>34.915999999999997</v>
      </c>
      <c r="T22" s="41">
        <v>43.185000000000002</v>
      </c>
      <c r="U22" s="41">
        <v>31.056999999999999</v>
      </c>
      <c r="V22" s="41">
        <v>30.004999999999999</v>
      </c>
      <c r="W22" s="41">
        <v>24.460999999999999</v>
      </c>
      <c r="X22" s="41">
        <v>27.815999999999999</v>
      </c>
      <c r="Y22" s="41">
        <v>16.861999999999998</v>
      </c>
      <c r="Z22" s="41">
        <v>26.815000000000001</v>
      </c>
      <c r="AA22" s="41">
        <v>29.634</v>
      </c>
      <c r="AB22" s="41">
        <v>38.182000000000002</v>
      </c>
      <c r="AC22" s="41">
        <v>41.41</v>
      </c>
      <c r="AD22" s="41">
        <v>30.945</v>
      </c>
      <c r="AE22" s="41">
        <v>36.104999999999997</v>
      </c>
      <c r="AF22" s="41">
        <v>33.381</v>
      </c>
      <c r="AG22" s="41">
        <v>28.518999999999998</v>
      </c>
      <c r="AH22" s="41">
        <v>32.71</v>
      </c>
      <c r="AI22" s="12">
        <v>15.618</v>
      </c>
      <c r="AJ22" s="12">
        <v>30.579000000000001</v>
      </c>
      <c r="AK22" s="12">
        <v>37.799999999999997</v>
      </c>
      <c r="AL22" s="12">
        <v>27.919</v>
      </c>
      <c r="AM22" s="12">
        <v>24.56</v>
      </c>
    </row>
    <row r="23" spans="1:39" ht="15" x14ac:dyDescent="0.25">
      <c r="A23" s="64">
        <v>43800</v>
      </c>
      <c r="B23"/>
      <c r="C23"/>
      <c r="D23" s="17">
        <v>27.74</v>
      </c>
      <c r="E23" s="17">
        <v>29.77</v>
      </c>
      <c r="F23" s="17">
        <v>28.302</v>
      </c>
      <c r="G23" s="17">
        <v>43.262</v>
      </c>
      <c r="H23" s="41">
        <v>34.673999999999999</v>
      </c>
      <c r="I23" s="41">
        <v>36.47</v>
      </c>
      <c r="J23" s="41">
        <v>27.757000000000001</v>
      </c>
      <c r="K23" s="41">
        <v>21.138999999999999</v>
      </c>
      <c r="L23" s="41">
        <v>23.245000000000001</v>
      </c>
      <c r="M23" s="41">
        <v>29.266999999999999</v>
      </c>
      <c r="N23" s="41">
        <v>25.91</v>
      </c>
      <c r="O23" s="41">
        <v>22.661999999999999</v>
      </c>
      <c r="P23" s="41">
        <v>33.655999999999999</v>
      </c>
      <c r="Q23" s="41">
        <v>24.651</v>
      </c>
      <c r="R23" s="41">
        <v>40.503</v>
      </c>
      <c r="S23" s="41">
        <v>30.959</v>
      </c>
      <c r="T23" s="41">
        <v>35.356000000000002</v>
      </c>
      <c r="U23" s="41">
        <v>28.619</v>
      </c>
      <c r="V23" s="41">
        <v>27.608000000000001</v>
      </c>
      <c r="W23" s="41">
        <v>21.74</v>
      </c>
      <c r="X23" s="41">
        <v>23.945</v>
      </c>
      <c r="Y23" s="41">
        <v>14.156000000000001</v>
      </c>
      <c r="Z23" s="41">
        <v>24.911999999999999</v>
      </c>
      <c r="AA23" s="41">
        <v>24.247</v>
      </c>
      <c r="AB23" s="41">
        <v>28.849</v>
      </c>
      <c r="AC23" s="41">
        <v>29.443000000000001</v>
      </c>
      <c r="AD23" s="41">
        <v>24.161999999999999</v>
      </c>
      <c r="AE23" s="41">
        <v>33.009</v>
      </c>
      <c r="AF23" s="41">
        <v>27.734000000000002</v>
      </c>
      <c r="AG23" s="41">
        <v>24.024999999999999</v>
      </c>
      <c r="AH23" s="41">
        <v>29.323</v>
      </c>
      <c r="AI23" s="12">
        <v>14.548</v>
      </c>
      <c r="AJ23" s="12">
        <v>24.024000000000001</v>
      </c>
      <c r="AK23" s="12">
        <v>29.568999999999999</v>
      </c>
      <c r="AL23" s="12">
        <v>26.236999999999998</v>
      </c>
      <c r="AM23" s="12">
        <v>19.850000000000001</v>
      </c>
    </row>
    <row r="24" spans="1:39" ht="15" x14ac:dyDescent="0.25">
      <c r="A24" s="64">
        <v>43831</v>
      </c>
      <c r="B24"/>
      <c r="C24"/>
      <c r="D24" s="17">
        <v>26.51</v>
      </c>
      <c r="E24" s="17">
        <v>26.684000000000001</v>
      </c>
      <c r="F24" s="17">
        <v>27.457999999999998</v>
      </c>
      <c r="G24" s="17">
        <v>38.688000000000002</v>
      </c>
      <c r="H24" s="41">
        <v>29.855</v>
      </c>
      <c r="I24" s="41">
        <v>30.548999999999999</v>
      </c>
      <c r="J24" s="41">
        <v>24.63</v>
      </c>
      <c r="K24" s="41">
        <v>18.937999999999999</v>
      </c>
      <c r="L24" s="41">
        <v>20.818000000000001</v>
      </c>
      <c r="M24" s="41">
        <v>23.074000000000002</v>
      </c>
      <c r="N24" s="41">
        <v>22.696999999999999</v>
      </c>
      <c r="O24" s="41">
        <v>20.614999999999998</v>
      </c>
      <c r="P24" s="41">
        <v>30.141999999999999</v>
      </c>
      <c r="Q24" s="41">
        <v>21.896999999999998</v>
      </c>
      <c r="R24" s="41">
        <v>35.222999999999999</v>
      </c>
      <c r="S24" s="41">
        <v>26.433</v>
      </c>
      <c r="T24" s="41">
        <v>31.675999999999998</v>
      </c>
      <c r="U24" s="41">
        <v>24.49</v>
      </c>
      <c r="V24" s="41">
        <v>26.713000000000001</v>
      </c>
      <c r="W24" s="41">
        <v>19.422999999999998</v>
      </c>
      <c r="X24" s="41">
        <v>21.175999999999998</v>
      </c>
      <c r="Y24" s="41">
        <v>12.734</v>
      </c>
      <c r="Z24" s="41">
        <v>22.106999999999999</v>
      </c>
      <c r="AA24" s="41">
        <v>24.850999999999999</v>
      </c>
      <c r="AB24" s="41">
        <v>24.927</v>
      </c>
      <c r="AC24" s="41">
        <v>26.347999999999999</v>
      </c>
      <c r="AD24" s="41">
        <v>20.890999999999998</v>
      </c>
      <c r="AE24" s="41">
        <v>29.812999999999999</v>
      </c>
      <c r="AF24" s="41">
        <v>24.318000000000001</v>
      </c>
      <c r="AG24" s="41">
        <v>21.318000000000001</v>
      </c>
      <c r="AH24" s="41">
        <v>26.649000000000001</v>
      </c>
      <c r="AI24" s="12">
        <v>13.093999999999999</v>
      </c>
      <c r="AJ24" s="12">
        <v>21.071999999999999</v>
      </c>
      <c r="AK24" s="12">
        <v>26.036999999999999</v>
      </c>
      <c r="AL24" s="12">
        <v>24.167999999999999</v>
      </c>
      <c r="AM24" s="12">
        <v>17.102</v>
      </c>
    </row>
    <row r="25" spans="1:39" ht="15" x14ac:dyDescent="0.25">
      <c r="A25" s="64">
        <v>43862</v>
      </c>
      <c r="B25"/>
      <c r="C25"/>
      <c r="D25" s="17">
        <v>24.89</v>
      </c>
      <c r="E25" s="17">
        <v>23.292000000000002</v>
      </c>
      <c r="F25" s="17">
        <v>21.773</v>
      </c>
      <c r="G25" s="17">
        <v>33.262</v>
      </c>
      <c r="H25" s="41">
        <v>41.607999999999997</v>
      </c>
      <c r="I25" s="41">
        <v>29.088999999999999</v>
      </c>
      <c r="J25" s="41">
        <v>20.934000000000001</v>
      </c>
      <c r="K25" s="41">
        <v>16.106999999999999</v>
      </c>
      <c r="L25" s="41">
        <v>18.443000000000001</v>
      </c>
      <c r="M25" s="41">
        <v>20.81</v>
      </c>
      <c r="N25" s="41">
        <v>20.178999999999998</v>
      </c>
      <c r="O25" s="41">
        <v>19.591000000000001</v>
      </c>
      <c r="P25" s="41">
        <v>25.46</v>
      </c>
      <c r="Q25" s="41">
        <v>23.366</v>
      </c>
      <c r="R25" s="41">
        <v>32.725000000000001</v>
      </c>
      <c r="S25" s="41">
        <v>22.257000000000001</v>
      </c>
      <c r="T25" s="41">
        <v>28.254999999999999</v>
      </c>
      <c r="U25" s="41">
        <v>24.893000000000001</v>
      </c>
      <c r="V25" s="41">
        <v>27.692</v>
      </c>
      <c r="W25" s="41">
        <v>19.896999999999998</v>
      </c>
      <c r="X25" s="41">
        <v>17.959</v>
      </c>
      <c r="Y25" s="41">
        <v>16.466999999999999</v>
      </c>
      <c r="Z25" s="41">
        <v>19.045999999999999</v>
      </c>
      <c r="AA25" s="41">
        <v>21.965</v>
      </c>
      <c r="AB25" s="41">
        <v>20.79</v>
      </c>
      <c r="AC25" s="41">
        <v>25.109000000000002</v>
      </c>
      <c r="AD25" s="41">
        <v>17.64</v>
      </c>
      <c r="AE25" s="41">
        <v>26.35</v>
      </c>
      <c r="AF25" s="41">
        <v>20.666</v>
      </c>
      <c r="AG25" s="41">
        <v>18.082999999999998</v>
      </c>
      <c r="AH25" s="41">
        <v>22.847000000000001</v>
      </c>
      <c r="AI25" s="12">
        <v>11.28</v>
      </c>
      <c r="AJ25" s="12">
        <v>20.888999999999999</v>
      </c>
      <c r="AK25" s="12">
        <v>26.294</v>
      </c>
      <c r="AL25" s="12">
        <v>21.187000000000001</v>
      </c>
      <c r="AM25" s="12">
        <v>14.744</v>
      </c>
    </row>
    <row r="26" spans="1:39" ht="15" x14ac:dyDescent="0.25">
      <c r="A26" s="64">
        <v>43891</v>
      </c>
      <c r="B26"/>
      <c r="C26"/>
      <c r="D26" s="17">
        <v>40.04</v>
      </c>
      <c r="E26" s="17">
        <v>36.040999999999997</v>
      </c>
      <c r="F26" s="17">
        <v>21.45</v>
      </c>
      <c r="G26" s="17">
        <v>47.976999999999997</v>
      </c>
      <c r="H26" s="41">
        <v>76.915999999999997</v>
      </c>
      <c r="I26" s="41">
        <v>33.396000000000001</v>
      </c>
      <c r="J26" s="41">
        <v>30.161999999999999</v>
      </c>
      <c r="K26" s="41">
        <v>44.948</v>
      </c>
      <c r="L26" s="41">
        <v>29.475999999999999</v>
      </c>
      <c r="M26" s="41">
        <v>29.542000000000002</v>
      </c>
      <c r="N26" s="41">
        <v>31.798999999999999</v>
      </c>
      <c r="O26" s="41">
        <v>34.664000000000001</v>
      </c>
      <c r="P26" s="41">
        <v>45.191000000000003</v>
      </c>
      <c r="Q26" s="41">
        <v>52.103999999999999</v>
      </c>
      <c r="R26" s="41">
        <v>43.03</v>
      </c>
      <c r="S26" s="41">
        <v>42.6</v>
      </c>
      <c r="T26" s="41">
        <v>43.619</v>
      </c>
      <c r="U26" s="41">
        <v>35.225000000000001</v>
      </c>
      <c r="V26" s="41">
        <v>31.468</v>
      </c>
      <c r="W26" s="41">
        <v>30.8</v>
      </c>
      <c r="X26" s="41">
        <v>21.992000000000001</v>
      </c>
      <c r="Y26" s="41">
        <v>27.11</v>
      </c>
      <c r="Z26" s="41">
        <v>51.911999999999999</v>
      </c>
      <c r="AA26" s="41">
        <v>25.382000000000001</v>
      </c>
      <c r="AB26" s="41">
        <v>28.702000000000002</v>
      </c>
      <c r="AC26" s="41">
        <v>63.978999999999999</v>
      </c>
      <c r="AD26" s="41">
        <v>17.902999999999999</v>
      </c>
      <c r="AE26" s="41">
        <v>49.302999999999997</v>
      </c>
      <c r="AF26" s="41">
        <v>24.4</v>
      </c>
      <c r="AG26" s="41">
        <v>32.857999999999997</v>
      </c>
      <c r="AH26" s="41">
        <v>43.607999999999997</v>
      </c>
      <c r="AI26" s="12">
        <v>18.440999999999999</v>
      </c>
      <c r="AJ26" s="12">
        <v>22.934000000000001</v>
      </c>
      <c r="AK26" s="12">
        <v>48.311999999999998</v>
      </c>
      <c r="AL26" s="12">
        <v>22.759</v>
      </c>
      <c r="AM26" s="12">
        <v>25.3</v>
      </c>
    </row>
    <row r="27" spans="1:39" ht="15" x14ac:dyDescent="0.25">
      <c r="A27" s="64">
        <v>43922</v>
      </c>
      <c r="B27"/>
      <c r="C27"/>
      <c r="D27" s="17">
        <v>88.26</v>
      </c>
      <c r="E27" s="17">
        <v>44.597000000000001</v>
      </c>
      <c r="F27" s="17">
        <v>48.578000000000003</v>
      </c>
      <c r="G27" s="17">
        <v>108.55200000000001</v>
      </c>
      <c r="H27" s="41">
        <v>133.94900000000001</v>
      </c>
      <c r="I27" s="41">
        <v>106.27</v>
      </c>
      <c r="J27" s="41">
        <v>71.375</v>
      </c>
      <c r="K27" s="41">
        <v>114.60299999999999</v>
      </c>
      <c r="L27" s="41">
        <v>65.554000000000002</v>
      </c>
      <c r="M27" s="41">
        <v>58.182000000000002</v>
      </c>
      <c r="N27" s="41">
        <v>83.456999999999994</v>
      </c>
      <c r="O27" s="41">
        <v>102.694</v>
      </c>
      <c r="P27" s="41">
        <v>88.102000000000004</v>
      </c>
      <c r="Q27" s="41">
        <v>67.647999999999996</v>
      </c>
      <c r="R27" s="41">
        <v>99.39</v>
      </c>
      <c r="S27" s="41">
        <v>90.864999999999995</v>
      </c>
      <c r="T27" s="41">
        <v>68.837000000000003</v>
      </c>
      <c r="U27" s="41">
        <v>49.604999999999997</v>
      </c>
      <c r="V27" s="41">
        <v>84.198999999999998</v>
      </c>
      <c r="W27" s="41">
        <v>63.908999999999999</v>
      </c>
      <c r="X27" s="41">
        <v>57.933999999999997</v>
      </c>
      <c r="Y27" s="41">
        <v>56.396000000000001</v>
      </c>
      <c r="Z27" s="41">
        <v>106.202</v>
      </c>
      <c r="AA27" s="41">
        <v>67.180000000000007</v>
      </c>
      <c r="AB27" s="41">
        <v>94.56</v>
      </c>
      <c r="AC27" s="41">
        <v>95.736000000000004</v>
      </c>
      <c r="AD27" s="41">
        <v>62.106999999999999</v>
      </c>
      <c r="AE27" s="41">
        <v>82.536000000000001</v>
      </c>
      <c r="AF27" s="41">
        <v>63.953000000000003</v>
      </c>
      <c r="AG27" s="41">
        <v>77.210999999999999</v>
      </c>
      <c r="AH27" s="41">
        <v>92.156999999999996</v>
      </c>
      <c r="AI27" s="12">
        <v>44.51</v>
      </c>
      <c r="AJ27" s="12">
        <v>58.094999999999999</v>
      </c>
      <c r="AK27" s="12">
        <v>84.77</v>
      </c>
      <c r="AL27" s="12">
        <v>54.640999999999998</v>
      </c>
      <c r="AM27" s="12">
        <v>45.633000000000003</v>
      </c>
    </row>
    <row r="28" spans="1:39" ht="15" x14ac:dyDescent="0.25">
      <c r="A28" s="64">
        <v>43952</v>
      </c>
      <c r="B28"/>
      <c r="C28"/>
      <c r="D28" s="17">
        <v>247.09</v>
      </c>
      <c r="E28" s="17">
        <v>163.82</v>
      </c>
      <c r="F28" s="17">
        <v>504.09899999999999</v>
      </c>
      <c r="G28" s="17">
        <v>417.10399999999998</v>
      </c>
      <c r="H28" s="41">
        <v>352.08</v>
      </c>
      <c r="I28" s="41">
        <v>323.94600000000003</v>
      </c>
      <c r="J28" s="41">
        <v>155.94200000000001</v>
      </c>
      <c r="K28" s="41">
        <v>193.977</v>
      </c>
      <c r="L28" s="41">
        <v>130.05099999999999</v>
      </c>
      <c r="M28" s="41">
        <v>183.30500000000001</v>
      </c>
      <c r="N28" s="41">
        <v>215.72499999999999</v>
      </c>
      <c r="O28" s="41">
        <v>295.17200000000003</v>
      </c>
      <c r="P28" s="41">
        <v>237.405</v>
      </c>
      <c r="Q28" s="41">
        <v>214.18899999999999</v>
      </c>
      <c r="R28" s="41">
        <v>376.34800000000001</v>
      </c>
      <c r="S28" s="41">
        <v>339.44200000000001</v>
      </c>
      <c r="T28" s="41">
        <v>218.554</v>
      </c>
      <c r="U28" s="41">
        <v>228.846</v>
      </c>
      <c r="V28" s="41">
        <v>244.21299999999999</v>
      </c>
      <c r="W28" s="41">
        <v>261.94200000000001</v>
      </c>
      <c r="X28" s="41">
        <v>80.004999999999995</v>
      </c>
      <c r="Y28" s="41">
        <v>167.87299999999999</v>
      </c>
      <c r="Z28" s="41">
        <v>230.36500000000001</v>
      </c>
      <c r="AA28" s="41">
        <v>265.721</v>
      </c>
      <c r="AB28" s="41">
        <v>227.822</v>
      </c>
      <c r="AC28" s="41">
        <v>242.22200000000001</v>
      </c>
      <c r="AD28" s="41">
        <v>283.76</v>
      </c>
      <c r="AE28" s="41">
        <v>294.00200000000001</v>
      </c>
      <c r="AF28" s="41">
        <v>126.011</v>
      </c>
      <c r="AG28" s="41">
        <v>172.92400000000001</v>
      </c>
      <c r="AH28" s="41">
        <v>132.21799999999999</v>
      </c>
      <c r="AI28" s="12">
        <v>110.78400000000001</v>
      </c>
      <c r="AJ28" s="12">
        <v>258.96600000000001</v>
      </c>
      <c r="AK28" s="12">
        <v>206.792</v>
      </c>
      <c r="AL28" s="12">
        <v>115.658</v>
      </c>
      <c r="AM28" s="12">
        <v>162.91200000000001</v>
      </c>
    </row>
    <row r="29" spans="1:39" ht="15" x14ac:dyDescent="0.25">
      <c r="A29" s="64">
        <v>43983</v>
      </c>
      <c r="B29"/>
      <c r="C29"/>
      <c r="D29" s="17">
        <v>281.04000000000002</v>
      </c>
      <c r="E29" s="17">
        <v>397.47199999999998</v>
      </c>
      <c r="F29" s="17">
        <v>730.67100000000005</v>
      </c>
      <c r="G29" s="17">
        <v>427.21899999999999</v>
      </c>
      <c r="H29" s="41">
        <v>422.05200000000002</v>
      </c>
      <c r="I29" s="41">
        <v>304.11399999999998</v>
      </c>
      <c r="J29" s="41">
        <v>186.03899999999999</v>
      </c>
      <c r="K29" s="41">
        <v>158.54</v>
      </c>
      <c r="L29" s="41">
        <v>187.75299999999999</v>
      </c>
      <c r="M29" s="41">
        <v>295.64299999999997</v>
      </c>
      <c r="N29" s="41">
        <v>182.56700000000001</v>
      </c>
      <c r="O29" s="41">
        <v>434.52</v>
      </c>
      <c r="P29" s="41">
        <v>232.11099999999999</v>
      </c>
      <c r="Q29" s="41">
        <v>583.02300000000002</v>
      </c>
      <c r="R29" s="41">
        <v>327.51100000000002</v>
      </c>
      <c r="S29" s="41">
        <v>544.97799999999995</v>
      </c>
      <c r="T29" s="41">
        <v>212.61699999999999</v>
      </c>
      <c r="U29" s="41">
        <v>372.40699999999998</v>
      </c>
      <c r="V29" s="41">
        <v>167.18</v>
      </c>
      <c r="W29" s="41">
        <v>212.34299999999999</v>
      </c>
      <c r="X29" s="41">
        <v>56.158000000000001</v>
      </c>
      <c r="Y29" s="41">
        <v>225.691</v>
      </c>
      <c r="Z29" s="41">
        <v>151.982</v>
      </c>
      <c r="AA29" s="41">
        <v>303.28100000000001</v>
      </c>
      <c r="AB29" s="41">
        <v>207.93</v>
      </c>
      <c r="AC29" s="41">
        <v>192.40700000000001</v>
      </c>
      <c r="AD29" s="41">
        <v>519.55999999999995</v>
      </c>
      <c r="AE29" s="41">
        <v>293.86099999999999</v>
      </c>
      <c r="AF29" s="41">
        <v>265.57799999999997</v>
      </c>
      <c r="AG29" s="41">
        <v>461.149</v>
      </c>
      <c r="AH29" s="41">
        <v>54.036999999999999</v>
      </c>
      <c r="AI29" s="12">
        <v>152.96799999999999</v>
      </c>
      <c r="AJ29" s="12">
        <v>350.53699999999998</v>
      </c>
      <c r="AK29" s="12">
        <v>348.59</v>
      </c>
      <c r="AL29" s="12">
        <v>120.66</v>
      </c>
      <c r="AM29" s="12">
        <v>315.61500000000001</v>
      </c>
    </row>
    <row r="30" spans="1:39" ht="15" x14ac:dyDescent="0.25">
      <c r="A30" s="64">
        <v>44013</v>
      </c>
      <c r="B30"/>
      <c r="C30"/>
      <c r="D30" s="17">
        <v>123.17</v>
      </c>
      <c r="E30" s="17">
        <v>221.34399999999999</v>
      </c>
      <c r="F30" s="17">
        <v>337.37400000000002</v>
      </c>
      <c r="G30" s="17">
        <v>135.958</v>
      </c>
      <c r="H30" s="41">
        <v>170.071</v>
      </c>
      <c r="I30" s="41">
        <v>98.989000000000004</v>
      </c>
      <c r="J30" s="41">
        <v>72.364000000000004</v>
      </c>
      <c r="K30" s="41">
        <v>67.992000000000004</v>
      </c>
      <c r="L30" s="41">
        <v>75.600999999999999</v>
      </c>
      <c r="M30" s="41">
        <v>136.249</v>
      </c>
      <c r="N30" s="41">
        <v>71.311000000000007</v>
      </c>
      <c r="O30" s="41">
        <v>205.386</v>
      </c>
      <c r="P30" s="41">
        <v>73.962999999999994</v>
      </c>
      <c r="Q30" s="41">
        <v>511.19200000000001</v>
      </c>
      <c r="R30" s="41">
        <v>127.393</v>
      </c>
      <c r="S30" s="41">
        <v>198.42699999999999</v>
      </c>
      <c r="T30" s="41">
        <v>102.813</v>
      </c>
      <c r="U30" s="41">
        <v>222.06</v>
      </c>
      <c r="V30" s="41">
        <v>53.112000000000002</v>
      </c>
      <c r="W30" s="41">
        <v>62.354999999999997</v>
      </c>
      <c r="X30" s="41">
        <v>23.599</v>
      </c>
      <c r="Y30" s="41">
        <v>66.363</v>
      </c>
      <c r="Z30" s="41">
        <v>57.179000000000002</v>
      </c>
      <c r="AA30" s="41">
        <v>122.931</v>
      </c>
      <c r="AB30" s="41">
        <v>78.817999999999998</v>
      </c>
      <c r="AC30" s="41">
        <v>68.796999999999997</v>
      </c>
      <c r="AD30" s="41">
        <v>222.44900000000001</v>
      </c>
      <c r="AE30" s="41">
        <v>152.95099999999999</v>
      </c>
      <c r="AF30" s="41">
        <v>78.554000000000002</v>
      </c>
      <c r="AG30" s="41">
        <v>217.898</v>
      </c>
      <c r="AH30" s="41">
        <v>27.308</v>
      </c>
      <c r="AI30" s="12">
        <v>54.103999999999999</v>
      </c>
      <c r="AJ30" s="12">
        <v>109.60299999999999</v>
      </c>
      <c r="AK30" s="12">
        <v>104.446</v>
      </c>
      <c r="AL30" s="12">
        <v>47.207999999999998</v>
      </c>
      <c r="AM30" s="12">
        <v>183.27199999999999</v>
      </c>
    </row>
    <row r="31" spans="1:39" ht="15" x14ac:dyDescent="0.25">
      <c r="A31" s="64">
        <v>44044</v>
      </c>
      <c r="B31"/>
      <c r="C31"/>
      <c r="D31" s="17">
        <v>66.88</v>
      </c>
      <c r="E31" s="17">
        <v>84.909000000000006</v>
      </c>
      <c r="F31" s="17">
        <v>128.04599999999999</v>
      </c>
      <c r="G31" s="17">
        <v>62.755000000000003</v>
      </c>
      <c r="H31" s="41">
        <v>66.197000000000003</v>
      </c>
      <c r="I31" s="41">
        <v>56.447000000000003</v>
      </c>
      <c r="J31" s="41">
        <v>43.072000000000003</v>
      </c>
      <c r="K31" s="41">
        <v>50.563000000000002</v>
      </c>
      <c r="L31" s="41">
        <v>39.901000000000003</v>
      </c>
      <c r="M31" s="41">
        <v>58.064999999999998</v>
      </c>
      <c r="N31" s="41">
        <v>55.332999999999998</v>
      </c>
      <c r="O31" s="41">
        <v>70.055000000000007</v>
      </c>
      <c r="P31" s="41">
        <v>43.314999999999998</v>
      </c>
      <c r="Q31" s="41">
        <v>136.49100000000001</v>
      </c>
      <c r="R31" s="41">
        <v>54.533000000000001</v>
      </c>
      <c r="S31" s="41">
        <v>84.355999999999995</v>
      </c>
      <c r="T31" s="41">
        <v>49.228999999999999</v>
      </c>
      <c r="U31" s="41">
        <v>86.034000000000006</v>
      </c>
      <c r="V31" s="41">
        <v>43.011000000000003</v>
      </c>
      <c r="W31" s="41">
        <v>47.203000000000003</v>
      </c>
      <c r="X31" s="41">
        <v>18.760000000000002</v>
      </c>
      <c r="Y31" s="41">
        <v>39.582000000000001</v>
      </c>
      <c r="Z31" s="41">
        <v>36.084000000000003</v>
      </c>
      <c r="AA31" s="41">
        <v>57.418999999999997</v>
      </c>
      <c r="AB31" s="41">
        <v>54.494999999999997</v>
      </c>
      <c r="AC31" s="41">
        <v>47.982999999999997</v>
      </c>
      <c r="AD31" s="41">
        <v>79.111000000000004</v>
      </c>
      <c r="AE31" s="41">
        <v>57.750999999999998</v>
      </c>
      <c r="AF31" s="41">
        <v>46.555999999999997</v>
      </c>
      <c r="AG31" s="41">
        <v>67.498000000000005</v>
      </c>
      <c r="AH31" s="41">
        <v>26.003</v>
      </c>
      <c r="AI31" s="12">
        <v>37.776000000000003</v>
      </c>
      <c r="AJ31" s="12">
        <v>55.072000000000003</v>
      </c>
      <c r="AK31" s="12">
        <v>45.14</v>
      </c>
      <c r="AL31" s="12">
        <v>29.992999999999999</v>
      </c>
      <c r="AM31" s="12">
        <v>95.221999999999994</v>
      </c>
    </row>
    <row r="32" spans="1:39" ht="15" x14ac:dyDescent="0.25">
      <c r="A32" s="64">
        <v>44075</v>
      </c>
      <c r="B32"/>
      <c r="C32"/>
      <c r="D32" s="17">
        <v>40.659999999999997</v>
      </c>
      <c r="E32" s="17">
        <v>43.378999999999998</v>
      </c>
      <c r="F32" s="17">
        <v>72.692999999999998</v>
      </c>
      <c r="G32" s="17">
        <v>61.893999999999998</v>
      </c>
      <c r="H32" s="41">
        <v>66.739999999999995</v>
      </c>
      <c r="I32" s="41">
        <v>43.417999999999999</v>
      </c>
      <c r="J32" s="41">
        <v>41.86</v>
      </c>
      <c r="K32" s="41">
        <v>34.527000000000001</v>
      </c>
      <c r="L32" s="41">
        <v>33.704000000000001</v>
      </c>
      <c r="M32" s="41">
        <v>36.549999999999997</v>
      </c>
      <c r="N32" s="41">
        <v>44.488</v>
      </c>
      <c r="O32" s="41">
        <v>58.777000000000001</v>
      </c>
      <c r="P32" s="41">
        <v>39.578000000000003</v>
      </c>
      <c r="Q32" s="41">
        <v>65.843999999999994</v>
      </c>
      <c r="R32" s="41">
        <v>42.674999999999997</v>
      </c>
      <c r="S32" s="41">
        <v>60.779000000000003</v>
      </c>
      <c r="T32" s="41">
        <v>34.664000000000001</v>
      </c>
      <c r="U32" s="41">
        <v>47.896000000000001</v>
      </c>
      <c r="V32" s="41">
        <v>34.947000000000003</v>
      </c>
      <c r="W32" s="41">
        <v>32.186</v>
      </c>
      <c r="X32" s="41">
        <v>20.739000000000001</v>
      </c>
      <c r="Y32" s="41">
        <v>57.637</v>
      </c>
      <c r="Z32" s="41">
        <v>36.832999999999998</v>
      </c>
      <c r="AA32" s="41">
        <v>37.811</v>
      </c>
      <c r="AB32" s="41">
        <v>40.637999999999998</v>
      </c>
      <c r="AC32" s="41">
        <v>45.231000000000002</v>
      </c>
      <c r="AD32" s="41">
        <v>47.933999999999997</v>
      </c>
      <c r="AE32" s="41">
        <v>40.286999999999999</v>
      </c>
      <c r="AF32" s="41">
        <v>30.209</v>
      </c>
      <c r="AG32" s="41">
        <v>41.024000000000001</v>
      </c>
      <c r="AH32" s="41">
        <v>23.091000000000001</v>
      </c>
      <c r="AI32" s="12">
        <v>55.323</v>
      </c>
      <c r="AJ32" s="12">
        <v>49.374000000000002</v>
      </c>
      <c r="AK32" s="12">
        <v>36.404000000000003</v>
      </c>
      <c r="AL32" s="12">
        <v>25.474</v>
      </c>
      <c r="AM32" s="12">
        <v>77.762</v>
      </c>
    </row>
    <row r="33" spans="1:39" ht="15" x14ac:dyDescent="0.25">
      <c r="A33" s="64">
        <v>44105</v>
      </c>
      <c r="B33" s="66"/>
      <c r="C33" s="66"/>
      <c r="D33" s="17">
        <v>40.76</v>
      </c>
      <c r="E33" s="17">
        <v>36.484000000000002</v>
      </c>
      <c r="F33" s="17">
        <v>61.91</v>
      </c>
      <c r="G33" s="17">
        <v>91.83</v>
      </c>
      <c r="H33" s="41">
        <v>71.153999999999996</v>
      </c>
      <c r="I33" s="41">
        <v>34.746000000000002</v>
      </c>
      <c r="J33" s="41">
        <v>32.000999999999998</v>
      </c>
      <c r="K33" s="41">
        <v>32.448999999999998</v>
      </c>
      <c r="L33" s="41">
        <v>50.106999999999999</v>
      </c>
      <c r="M33" s="41">
        <v>30.815000000000001</v>
      </c>
      <c r="N33" s="41">
        <v>30.312000000000001</v>
      </c>
      <c r="O33" s="41">
        <v>49.789000000000001</v>
      </c>
      <c r="P33" s="41">
        <v>35.069000000000003</v>
      </c>
      <c r="Q33" s="41">
        <v>59.076999999999998</v>
      </c>
      <c r="R33" s="41">
        <v>49.6</v>
      </c>
      <c r="S33" s="41">
        <v>63.924999999999997</v>
      </c>
      <c r="T33" s="41">
        <v>41.021000000000001</v>
      </c>
      <c r="U33" s="41">
        <v>38.155000000000001</v>
      </c>
      <c r="V33" s="41">
        <v>29.978999999999999</v>
      </c>
      <c r="W33" s="41">
        <v>28.384</v>
      </c>
      <c r="X33" s="41">
        <v>28.821999999999999</v>
      </c>
      <c r="Y33" s="41">
        <v>35.716000000000001</v>
      </c>
      <c r="Z33" s="41">
        <v>34.460999999999999</v>
      </c>
      <c r="AA33" s="41">
        <v>51.802</v>
      </c>
      <c r="AB33" s="41">
        <v>63.198</v>
      </c>
      <c r="AC33" s="41">
        <v>41.402999999999999</v>
      </c>
      <c r="AD33" s="41">
        <v>41.863999999999997</v>
      </c>
      <c r="AE33" s="41">
        <v>39.543999999999997</v>
      </c>
      <c r="AF33" s="41">
        <v>30.56</v>
      </c>
      <c r="AG33" s="41">
        <v>39.656999999999996</v>
      </c>
      <c r="AH33" s="41">
        <v>21.312000000000001</v>
      </c>
      <c r="AI33" s="12">
        <v>50.363999999999997</v>
      </c>
      <c r="AJ33" s="12">
        <v>61.152000000000001</v>
      </c>
      <c r="AK33" s="12">
        <v>30.93</v>
      </c>
      <c r="AL33" s="12">
        <v>26.088999999999999</v>
      </c>
      <c r="AM33" s="12">
        <v>48.042999999999999</v>
      </c>
    </row>
    <row r="34" spans="1:39" ht="15" x14ac:dyDescent="0.25">
      <c r="A34" s="64">
        <v>44136</v>
      </c>
      <c r="B34"/>
      <c r="C34"/>
      <c r="D34" s="17">
        <v>33.299999999999997</v>
      </c>
      <c r="E34" s="17">
        <v>31.077999999999999</v>
      </c>
      <c r="F34" s="17">
        <v>50.472000000000001</v>
      </c>
      <c r="G34" s="17">
        <v>53.351999999999997</v>
      </c>
      <c r="H34" s="41">
        <v>48.813000000000002</v>
      </c>
      <c r="I34" s="41">
        <v>32.625</v>
      </c>
      <c r="J34" s="41">
        <v>24.797000000000001</v>
      </c>
      <c r="K34" s="41">
        <v>25.966000000000001</v>
      </c>
      <c r="L34" s="41">
        <v>41.557000000000002</v>
      </c>
      <c r="M34" s="41">
        <v>28.338999999999999</v>
      </c>
      <c r="N34" s="41">
        <v>25.457000000000001</v>
      </c>
      <c r="O34" s="41">
        <v>38.741</v>
      </c>
      <c r="P34" s="41">
        <v>31.771999999999998</v>
      </c>
      <c r="Q34" s="41">
        <v>44.942</v>
      </c>
      <c r="R34" s="41">
        <v>37.972000000000001</v>
      </c>
      <c r="S34" s="41">
        <v>44.616</v>
      </c>
      <c r="T34" s="41">
        <v>33.679000000000002</v>
      </c>
      <c r="U34" s="41">
        <v>30.684999999999999</v>
      </c>
      <c r="V34" s="41">
        <v>26.088999999999999</v>
      </c>
      <c r="W34" s="41">
        <v>27.937999999999999</v>
      </c>
      <c r="X34" s="41">
        <v>17.622</v>
      </c>
      <c r="Y34" s="41">
        <v>25.463000000000001</v>
      </c>
      <c r="Z34" s="41">
        <v>29.933</v>
      </c>
      <c r="AA34" s="41">
        <v>38.835000000000001</v>
      </c>
      <c r="AB34" s="41">
        <v>41.755000000000003</v>
      </c>
      <c r="AC34" s="41">
        <v>30.818000000000001</v>
      </c>
      <c r="AD34" s="41">
        <v>36.206000000000003</v>
      </c>
      <c r="AE34" s="41">
        <v>36.335000000000001</v>
      </c>
      <c r="AF34" s="41">
        <v>29.748000000000001</v>
      </c>
      <c r="AG34" s="41">
        <v>32.768000000000001</v>
      </c>
      <c r="AH34" s="41">
        <v>18.015000000000001</v>
      </c>
      <c r="AI34" s="12">
        <v>29.518999999999998</v>
      </c>
      <c r="AJ34" s="12">
        <v>36.939</v>
      </c>
      <c r="AK34" s="12">
        <v>28.911999999999999</v>
      </c>
      <c r="AL34" s="12">
        <v>24.155999999999999</v>
      </c>
      <c r="AM34" s="12">
        <v>32.814999999999998</v>
      </c>
    </row>
    <row r="35" spans="1:39" ht="15" x14ac:dyDescent="0.25">
      <c r="A35" s="64">
        <v>44166</v>
      </c>
      <c r="B35"/>
      <c r="C35"/>
      <c r="D35" s="17">
        <v>27.74</v>
      </c>
      <c r="E35" s="17">
        <v>29.785</v>
      </c>
      <c r="F35" s="17">
        <v>43.906999999999996</v>
      </c>
      <c r="G35" s="17">
        <v>38.686999999999998</v>
      </c>
      <c r="H35" s="41">
        <v>37.573999999999998</v>
      </c>
      <c r="I35" s="41">
        <v>29.364999999999998</v>
      </c>
      <c r="J35" s="41">
        <v>22.661999999999999</v>
      </c>
      <c r="K35" s="41">
        <v>23.350999999999999</v>
      </c>
      <c r="L35" s="41">
        <v>29.507000000000001</v>
      </c>
      <c r="M35" s="41">
        <v>25.817</v>
      </c>
      <c r="N35" s="41">
        <v>23.501999999999999</v>
      </c>
      <c r="O35" s="41">
        <v>33.719000000000001</v>
      </c>
      <c r="P35" s="41">
        <v>27.332999999999998</v>
      </c>
      <c r="Q35" s="41">
        <v>40.850999999999999</v>
      </c>
      <c r="R35" s="41">
        <v>33.654000000000003</v>
      </c>
      <c r="S35" s="41">
        <v>36.683</v>
      </c>
      <c r="T35" s="41">
        <v>31.283000000000001</v>
      </c>
      <c r="U35" s="41">
        <v>28.314</v>
      </c>
      <c r="V35" s="41">
        <v>23.34</v>
      </c>
      <c r="W35" s="41">
        <v>24.068000000000001</v>
      </c>
      <c r="X35" s="41">
        <v>14.952999999999999</v>
      </c>
      <c r="Y35" s="41">
        <v>23.646000000000001</v>
      </c>
      <c r="Z35" s="41">
        <v>24.512</v>
      </c>
      <c r="AA35" s="41">
        <v>29.446000000000002</v>
      </c>
      <c r="AB35" s="41">
        <v>30.094999999999999</v>
      </c>
      <c r="AC35" s="41">
        <v>24.498000000000001</v>
      </c>
      <c r="AD35" s="41">
        <v>33.194000000000003</v>
      </c>
      <c r="AE35" s="41">
        <v>30.466999999999999</v>
      </c>
      <c r="AF35" s="41">
        <v>25.334</v>
      </c>
      <c r="AG35" s="41">
        <v>29.443999999999999</v>
      </c>
      <c r="AH35" s="41">
        <v>16.806999999999999</v>
      </c>
      <c r="AI35" s="12">
        <v>23.026</v>
      </c>
      <c r="AJ35" s="12">
        <v>29.271999999999998</v>
      </c>
      <c r="AK35" s="12">
        <v>27.265999999999998</v>
      </c>
      <c r="AL35" s="12">
        <v>19.484000000000002</v>
      </c>
      <c r="AM35" s="12">
        <v>28.844000000000001</v>
      </c>
    </row>
    <row r="36" spans="1:39" ht="15" x14ac:dyDescent="0.25">
      <c r="A36" s="64">
        <v>44197</v>
      </c>
      <c r="B36"/>
      <c r="C36"/>
      <c r="D36" s="13">
        <v>26.51</v>
      </c>
      <c r="E36" s="41">
        <v>28.527000000000001</v>
      </c>
      <c r="F36" s="41">
        <v>39.276000000000003</v>
      </c>
      <c r="G36" s="41">
        <v>33.469000000000001</v>
      </c>
      <c r="H36" s="41">
        <v>31.812000000000001</v>
      </c>
      <c r="I36" s="41">
        <v>26.120999999999999</v>
      </c>
      <c r="J36" s="41">
        <v>20.334</v>
      </c>
      <c r="K36" s="41">
        <v>20.911999999999999</v>
      </c>
      <c r="L36" s="41">
        <v>23.536000000000001</v>
      </c>
      <c r="M36" s="41">
        <v>22.669</v>
      </c>
      <c r="N36" s="41">
        <v>21.402000000000001</v>
      </c>
      <c r="O36" s="41">
        <v>30.193000000000001</v>
      </c>
      <c r="P36" s="41">
        <v>24.396999999999998</v>
      </c>
      <c r="Q36" s="41">
        <v>35.636000000000003</v>
      </c>
      <c r="R36" s="41">
        <v>28.952999999999999</v>
      </c>
      <c r="S36" s="41">
        <v>32.884999999999998</v>
      </c>
      <c r="T36" s="41">
        <v>27.01</v>
      </c>
      <c r="U36" s="41">
        <v>27.52</v>
      </c>
      <c r="V36" s="41">
        <v>20.884</v>
      </c>
      <c r="W36" s="41">
        <v>21.285</v>
      </c>
      <c r="X36" s="41">
        <v>13.587</v>
      </c>
      <c r="Y36" s="41">
        <v>20.948</v>
      </c>
      <c r="Z36" s="41">
        <v>25.181000000000001</v>
      </c>
      <c r="AA36" s="41">
        <v>25.466999999999999</v>
      </c>
      <c r="AB36" s="41">
        <v>27.036000000000001</v>
      </c>
      <c r="AC36" s="41">
        <v>21.259</v>
      </c>
      <c r="AD36" s="41">
        <v>29.984000000000002</v>
      </c>
      <c r="AE36" s="41">
        <v>26.792000000000002</v>
      </c>
      <c r="AF36" s="41">
        <v>22.41</v>
      </c>
      <c r="AG36" s="41">
        <v>26.736000000000001</v>
      </c>
      <c r="AH36" s="41">
        <v>15.148999999999999</v>
      </c>
      <c r="AI36" s="12">
        <v>20.148</v>
      </c>
      <c r="AJ36" s="12">
        <v>25.855</v>
      </c>
      <c r="AK36" s="12">
        <v>24.942</v>
      </c>
      <c r="AL36" s="12">
        <v>16.824000000000002</v>
      </c>
      <c r="AM36" s="12">
        <v>25.821000000000002</v>
      </c>
    </row>
    <row r="37" spans="1:39" ht="15" x14ac:dyDescent="0.25">
      <c r="A37" s="64">
        <v>44228</v>
      </c>
      <c r="B37" s="15"/>
      <c r="C37" s="15"/>
      <c r="D37" s="13">
        <v>24.89</v>
      </c>
      <c r="E37" s="41">
        <v>22.035</v>
      </c>
      <c r="F37" s="41">
        <v>32.674999999999997</v>
      </c>
      <c r="G37" s="41">
        <v>42.933</v>
      </c>
      <c r="H37" s="41">
        <v>29.23</v>
      </c>
      <c r="I37" s="41">
        <v>21.462</v>
      </c>
      <c r="J37" s="41">
        <v>16.734000000000002</v>
      </c>
      <c r="K37" s="41">
        <v>17.806000000000001</v>
      </c>
      <c r="L37" s="41">
        <v>20.536999999999999</v>
      </c>
      <c r="M37" s="41">
        <v>19.513999999999999</v>
      </c>
      <c r="N37" s="41">
        <v>19.614999999999998</v>
      </c>
      <c r="O37" s="41">
        <v>24.619</v>
      </c>
      <c r="P37" s="41">
        <v>24.8</v>
      </c>
      <c r="Q37" s="41">
        <v>32.073999999999998</v>
      </c>
      <c r="R37" s="41">
        <v>23.605</v>
      </c>
      <c r="S37" s="41">
        <v>28.253</v>
      </c>
      <c r="T37" s="41">
        <v>26.216999999999999</v>
      </c>
      <c r="U37" s="41">
        <v>27.366</v>
      </c>
      <c r="V37" s="41">
        <v>20.509</v>
      </c>
      <c r="W37" s="41">
        <v>17.445</v>
      </c>
      <c r="X37" s="41">
        <v>16.564</v>
      </c>
      <c r="Y37" s="41">
        <v>17.481999999999999</v>
      </c>
      <c r="Z37" s="41">
        <v>21.513000000000002</v>
      </c>
      <c r="AA37" s="41">
        <v>20.556999999999999</v>
      </c>
      <c r="AB37" s="41">
        <v>24.896000000000001</v>
      </c>
      <c r="AC37" s="41">
        <v>17.361000000000001</v>
      </c>
      <c r="AD37" s="41">
        <v>25.645</v>
      </c>
      <c r="AE37" s="41">
        <v>21.93</v>
      </c>
      <c r="AF37" s="41">
        <v>18.463000000000001</v>
      </c>
      <c r="AG37" s="41">
        <v>22.184999999999999</v>
      </c>
      <c r="AH37" s="41">
        <v>12.586</v>
      </c>
      <c r="AI37" s="12">
        <v>19.341999999999999</v>
      </c>
      <c r="AJ37" s="12">
        <v>25.266999999999999</v>
      </c>
      <c r="AK37" s="12">
        <v>21.256</v>
      </c>
      <c r="AL37" s="12">
        <v>14.061</v>
      </c>
      <c r="AM37" s="12">
        <v>21.667999999999999</v>
      </c>
    </row>
    <row r="38" spans="1:39" ht="15" x14ac:dyDescent="0.25">
      <c r="A38" s="64">
        <v>44256</v>
      </c>
      <c r="B38" s="15"/>
      <c r="C38" s="15"/>
      <c r="D38" s="13">
        <v>40.04</v>
      </c>
      <c r="E38" s="41">
        <v>22.571999999999999</v>
      </c>
      <c r="F38" s="41">
        <v>48.548999999999999</v>
      </c>
      <c r="G38" s="41">
        <v>79.045000000000002</v>
      </c>
      <c r="H38" s="41">
        <v>34.606000000000002</v>
      </c>
      <c r="I38" s="41">
        <v>31.509</v>
      </c>
      <c r="J38" s="41">
        <v>46.473999999999997</v>
      </c>
      <c r="K38" s="41">
        <v>28.948</v>
      </c>
      <c r="L38" s="41">
        <v>30.058</v>
      </c>
      <c r="M38" s="41">
        <v>31.896999999999998</v>
      </c>
      <c r="N38" s="41">
        <v>35.406999999999996</v>
      </c>
      <c r="O38" s="41">
        <v>44.661999999999999</v>
      </c>
      <c r="P38" s="41">
        <v>55.031999999999996</v>
      </c>
      <c r="Q38" s="41">
        <v>43.56</v>
      </c>
      <c r="R38" s="41">
        <v>45.13</v>
      </c>
      <c r="S38" s="41">
        <v>43.871000000000002</v>
      </c>
      <c r="T38" s="41">
        <v>37.770000000000003</v>
      </c>
      <c r="U38" s="41">
        <v>32.213999999999999</v>
      </c>
      <c r="V38" s="41">
        <v>32.216000000000001</v>
      </c>
      <c r="W38" s="41">
        <v>21.593</v>
      </c>
      <c r="X38" s="41">
        <v>27.808</v>
      </c>
      <c r="Y38" s="41">
        <v>50.585999999999999</v>
      </c>
      <c r="Z38" s="41">
        <v>25.779</v>
      </c>
      <c r="AA38" s="41">
        <v>28.893999999999998</v>
      </c>
      <c r="AB38" s="41">
        <v>64.66</v>
      </c>
      <c r="AC38" s="41">
        <v>18.274999999999999</v>
      </c>
      <c r="AD38" s="41">
        <v>49.656999999999996</v>
      </c>
      <c r="AE38" s="41">
        <v>25.99</v>
      </c>
      <c r="AF38" s="41">
        <v>34.009</v>
      </c>
      <c r="AG38" s="41">
        <v>43.792000000000002</v>
      </c>
      <c r="AH38" s="41">
        <v>20.265999999999998</v>
      </c>
      <c r="AI38" s="12">
        <v>22.239000000000001</v>
      </c>
      <c r="AJ38" s="12">
        <v>47.893000000000001</v>
      </c>
      <c r="AK38" s="12">
        <v>23.611000000000001</v>
      </c>
      <c r="AL38" s="12">
        <v>25.04</v>
      </c>
      <c r="AM38" s="12">
        <v>34.908000000000001</v>
      </c>
    </row>
    <row r="39" spans="1:39" ht="15" x14ac:dyDescent="0.25">
      <c r="A39" s="64">
        <v>44287</v>
      </c>
      <c r="B39" s="15"/>
      <c r="C39" s="15"/>
      <c r="D39" s="13">
        <v>88.26</v>
      </c>
      <c r="E39" s="41">
        <v>49.887999999999998</v>
      </c>
      <c r="F39" s="41">
        <v>109.46299999999999</v>
      </c>
      <c r="G39" s="41">
        <v>136.72300000000001</v>
      </c>
      <c r="H39" s="41">
        <v>107.89100000000001</v>
      </c>
      <c r="I39" s="41">
        <v>73.248000000000005</v>
      </c>
      <c r="J39" s="41">
        <v>116.46599999999999</v>
      </c>
      <c r="K39" s="41">
        <v>64.667000000000002</v>
      </c>
      <c r="L39" s="41">
        <v>58.866999999999997</v>
      </c>
      <c r="M39" s="41">
        <v>83.677999999999997</v>
      </c>
      <c r="N39" s="41">
        <v>103.77200000000001</v>
      </c>
      <c r="O39" s="41">
        <v>86.442999999999998</v>
      </c>
      <c r="P39" s="41">
        <v>70.641999999999996</v>
      </c>
      <c r="Q39" s="41">
        <v>100.084</v>
      </c>
      <c r="R39" s="41">
        <v>94.168999999999997</v>
      </c>
      <c r="S39" s="41">
        <v>68.221000000000004</v>
      </c>
      <c r="T39" s="41">
        <v>52.241</v>
      </c>
      <c r="U39" s="41">
        <v>85.150999999999996</v>
      </c>
      <c r="V39" s="41">
        <v>65.903000000000006</v>
      </c>
      <c r="W39" s="41">
        <v>57.103000000000002</v>
      </c>
      <c r="X39" s="41">
        <v>57.149000000000001</v>
      </c>
      <c r="Y39" s="41">
        <v>104.557</v>
      </c>
      <c r="Z39" s="41">
        <v>67.641999999999996</v>
      </c>
      <c r="AA39" s="41">
        <v>92.795000000000002</v>
      </c>
      <c r="AB39" s="41">
        <v>96.540999999999997</v>
      </c>
      <c r="AC39" s="41">
        <v>62.594999999999999</v>
      </c>
      <c r="AD39" s="41">
        <v>83.11</v>
      </c>
      <c r="AE39" s="41">
        <v>65.468000000000004</v>
      </c>
      <c r="AF39" s="41">
        <v>78.762</v>
      </c>
      <c r="AG39" s="41">
        <v>92.337000000000003</v>
      </c>
      <c r="AH39" s="41">
        <v>46.664000000000001</v>
      </c>
      <c r="AI39" s="12">
        <v>55.662999999999997</v>
      </c>
      <c r="AJ39" s="12">
        <v>84.41</v>
      </c>
      <c r="AK39" s="12">
        <v>55.768000000000001</v>
      </c>
      <c r="AL39" s="12">
        <v>45.38</v>
      </c>
      <c r="AM39" s="12">
        <v>42.277000000000001</v>
      </c>
    </row>
    <row r="40" spans="1:39" ht="15" x14ac:dyDescent="0.25">
      <c r="A40" s="64">
        <v>44317</v>
      </c>
      <c r="B40" s="15"/>
      <c r="C40" s="15"/>
      <c r="D40" s="13">
        <v>247.09</v>
      </c>
      <c r="E40" s="41">
        <v>508.79899999999998</v>
      </c>
      <c r="F40" s="41">
        <v>417.44400000000002</v>
      </c>
      <c r="G40" s="41">
        <v>351.96499999999997</v>
      </c>
      <c r="H40" s="41">
        <v>325.99900000000002</v>
      </c>
      <c r="I40" s="41">
        <v>157.66200000000001</v>
      </c>
      <c r="J40" s="41">
        <v>195.702</v>
      </c>
      <c r="K40" s="41">
        <v>126.05500000000001</v>
      </c>
      <c r="L40" s="41">
        <v>183.83500000000001</v>
      </c>
      <c r="M40" s="41">
        <v>215.72900000000001</v>
      </c>
      <c r="N40" s="41">
        <v>297.279</v>
      </c>
      <c r="O40" s="41">
        <v>229.548</v>
      </c>
      <c r="P40" s="41">
        <v>219.20699999999999</v>
      </c>
      <c r="Q40" s="41">
        <v>376.16300000000001</v>
      </c>
      <c r="R40" s="41">
        <v>345.577</v>
      </c>
      <c r="S40" s="41">
        <v>212.685</v>
      </c>
      <c r="T40" s="41">
        <v>233.874</v>
      </c>
      <c r="U40" s="41">
        <v>244.512</v>
      </c>
      <c r="V40" s="41">
        <v>264.79000000000002</v>
      </c>
      <c r="W40" s="41">
        <v>77.722999999999999</v>
      </c>
      <c r="X40" s="41">
        <v>168.97900000000001</v>
      </c>
      <c r="Y40" s="41">
        <v>228.07</v>
      </c>
      <c r="Z40" s="41">
        <v>266.20400000000001</v>
      </c>
      <c r="AA40" s="41">
        <v>223.56</v>
      </c>
      <c r="AB40" s="41">
        <v>243.76599999999999</v>
      </c>
      <c r="AC40" s="41">
        <v>284.404</v>
      </c>
      <c r="AD40" s="41">
        <v>293.89400000000001</v>
      </c>
      <c r="AE40" s="41">
        <v>122.312</v>
      </c>
      <c r="AF40" s="41">
        <v>174.958</v>
      </c>
      <c r="AG40" s="41">
        <v>132.18700000000001</v>
      </c>
      <c r="AH40" s="41">
        <v>113.476</v>
      </c>
      <c r="AI40" s="12">
        <v>242.91399999999999</v>
      </c>
      <c r="AJ40" s="12">
        <v>206.05699999999999</v>
      </c>
      <c r="AK40" s="12">
        <v>116.538</v>
      </c>
      <c r="AL40" s="12">
        <v>162.84200000000001</v>
      </c>
      <c r="AM40" s="12">
        <v>149.982</v>
      </c>
    </row>
    <row r="41" spans="1:39" ht="15" x14ac:dyDescent="0.25">
      <c r="A41" s="64">
        <v>44348</v>
      </c>
      <c r="B41" s="15"/>
      <c r="C41" s="15"/>
      <c r="D41" s="13">
        <v>281.04000000000002</v>
      </c>
      <c r="E41" s="41">
        <v>733.36699999999996</v>
      </c>
      <c r="F41" s="41">
        <v>426.87599999999998</v>
      </c>
      <c r="G41" s="41">
        <v>425.173</v>
      </c>
      <c r="H41" s="41">
        <v>304.36</v>
      </c>
      <c r="I41" s="41">
        <v>186.91800000000001</v>
      </c>
      <c r="J41" s="41">
        <v>159.459</v>
      </c>
      <c r="K41" s="41">
        <v>189.297</v>
      </c>
      <c r="L41" s="41">
        <v>295.2</v>
      </c>
      <c r="M41" s="41">
        <v>182.429</v>
      </c>
      <c r="N41" s="41">
        <v>435.62099999999998</v>
      </c>
      <c r="O41" s="41">
        <v>237.125</v>
      </c>
      <c r="P41" s="41">
        <v>588.44899999999996</v>
      </c>
      <c r="Q41" s="41">
        <v>326.995</v>
      </c>
      <c r="R41" s="41">
        <v>548.18200000000002</v>
      </c>
      <c r="S41" s="41">
        <v>217.553</v>
      </c>
      <c r="T41" s="41">
        <v>374.98099999999999</v>
      </c>
      <c r="U41" s="41">
        <v>167.416</v>
      </c>
      <c r="V41" s="41">
        <v>213.44800000000001</v>
      </c>
      <c r="W41" s="41">
        <v>58.319000000000003</v>
      </c>
      <c r="X41" s="41">
        <v>226.33600000000001</v>
      </c>
      <c r="Y41" s="41">
        <v>150.83699999999999</v>
      </c>
      <c r="Z41" s="41">
        <v>303.24099999999999</v>
      </c>
      <c r="AA41" s="41">
        <v>211.15299999999999</v>
      </c>
      <c r="AB41" s="41">
        <v>192.44499999999999</v>
      </c>
      <c r="AC41" s="41">
        <v>519.65599999999995</v>
      </c>
      <c r="AD41" s="41">
        <v>293.52600000000001</v>
      </c>
      <c r="AE41" s="41">
        <v>270.93299999999999</v>
      </c>
      <c r="AF41" s="41">
        <v>462.512</v>
      </c>
      <c r="AG41" s="41">
        <v>53.956000000000003</v>
      </c>
      <c r="AH41" s="41">
        <v>154.83699999999999</v>
      </c>
      <c r="AI41" s="12">
        <v>357.274</v>
      </c>
      <c r="AJ41" s="12">
        <v>347.79899999999998</v>
      </c>
      <c r="AK41" s="12">
        <v>121.123</v>
      </c>
      <c r="AL41" s="12">
        <v>314.98399999999998</v>
      </c>
      <c r="AM41" s="12">
        <v>396.45499999999998</v>
      </c>
    </row>
    <row r="42" spans="1:39" ht="15" x14ac:dyDescent="0.25">
      <c r="A42" s="64">
        <v>44378</v>
      </c>
      <c r="B42" s="15"/>
      <c r="C42" s="15"/>
      <c r="D42" s="13">
        <v>123.17</v>
      </c>
      <c r="E42" s="41">
        <v>337.67899999999997</v>
      </c>
      <c r="F42" s="41">
        <v>135.68700000000001</v>
      </c>
      <c r="G42" s="41">
        <v>177.26599999999999</v>
      </c>
      <c r="H42" s="41">
        <v>98.988</v>
      </c>
      <c r="I42" s="41">
        <v>72.91</v>
      </c>
      <c r="J42" s="41">
        <v>68.363</v>
      </c>
      <c r="K42" s="41">
        <v>76.811000000000007</v>
      </c>
      <c r="L42" s="41">
        <v>135.53</v>
      </c>
      <c r="M42" s="41">
        <v>70.995000000000005</v>
      </c>
      <c r="N42" s="41">
        <v>205.453</v>
      </c>
      <c r="O42" s="41">
        <v>75.956999999999994</v>
      </c>
      <c r="P42" s="41">
        <v>512.92100000000005</v>
      </c>
      <c r="Q42" s="41">
        <v>127.122</v>
      </c>
      <c r="R42" s="41">
        <v>199.16399999999999</v>
      </c>
      <c r="S42" s="41">
        <v>105.779</v>
      </c>
      <c r="T42" s="41">
        <v>222.92599999999999</v>
      </c>
      <c r="U42" s="41">
        <v>53.13</v>
      </c>
      <c r="V42" s="41">
        <v>62.634</v>
      </c>
      <c r="W42" s="41">
        <v>23.643999999999998</v>
      </c>
      <c r="X42" s="41">
        <v>66.326999999999998</v>
      </c>
      <c r="Y42" s="41">
        <v>56.326999999999998</v>
      </c>
      <c r="Z42" s="41">
        <v>122.69799999999999</v>
      </c>
      <c r="AA42" s="41">
        <v>79.850999999999999</v>
      </c>
      <c r="AB42" s="41">
        <v>68.682000000000002</v>
      </c>
      <c r="AC42" s="41">
        <v>222.13499999999999</v>
      </c>
      <c r="AD42" s="41">
        <v>152.52600000000001</v>
      </c>
      <c r="AE42" s="41">
        <v>82.090999999999994</v>
      </c>
      <c r="AF42" s="41">
        <v>218.119</v>
      </c>
      <c r="AG42" s="41">
        <v>27.135999999999999</v>
      </c>
      <c r="AH42" s="41">
        <v>54.945</v>
      </c>
      <c r="AI42" s="12">
        <v>111.822</v>
      </c>
      <c r="AJ42" s="12">
        <v>103.85899999999999</v>
      </c>
      <c r="AK42" s="12">
        <v>47.411999999999999</v>
      </c>
      <c r="AL42" s="12">
        <v>182.494</v>
      </c>
      <c r="AM42" s="12">
        <v>228.274</v>
      </c>
    </row>
    <row r="43" spans="1:39" ht="15" x14ac:dyDescent="0.25">
      <c r="A43" s="64">
        <v>44409</v>
      </c>
      <c r="B43" s="15"/>
      <c r="C43" s="15"/>
      <c r="D43" s="13">
        <v>66.88</v>
      </c>
      <c r="E43" s="41">
        <v>128.20500000000001</v>
      </c>
      <c r="F43" s="41">
        <v>62.74</v>
      </c>
      <c r="G43" s="41">
        <v>68.433000000000007</v>
      </c>
      <c r="H43" s="41">
        <v>56.692999999999998</v>
      </c>
      <c r="I43" s="41">
        <v>43.621000000000002</v>
      </c>
      <c r="J43" s="41">
        <v>51.01</v>
      </c>
      <c r="K43" s="41">
        <v>40.156999999999996</v>
      </c>
      <c r="L43" s="41">
        <v>57.959000000000003</v>
      </c>
      <c r="M43" s="41">
        <v>55.146000000000001</v>
      </c>
      <c r="N43" s="41">
        <v>70.144000000000005</v>
      </c>
      <c r="O43" s="41">
        <v>43.505000000000003</v>
      </c>
      <c r="P43" s="41">
        <v>137.15</v>
      </c>
      <c r="Q43" s="41">
        <v>54.512999999999998</v>
      </c>
      <c r="R43" s="41">
        <v>85.007000000000005</v>
      </c>
      <c r="S43" s="41">
        <v>50.366999999999997</v>
      </c>
      <c r="T43" s="41">
        <v>86.81</v>
      </c>
      <c r="U43" s="41">
        <v>43.148000000000003</v>
      </c>
      <c r="V43" s="41">
        <v>47.588999999999999</v>
      </c>
      <c r="W43" s="41">
        <v>18.788</v>
      </c>
      <c r="X43" s="41">
        <v>39.68</v>
      </c>
      <c r="Y43" s="41">
        <v>35.433</v>
      </c>
      <c r="Z43" s="41">
        <v>57.356999999999999</v>
      </c>
      <c r="AA43" s="41">
        <v>54.823</v>
      </c>
      <c r="AB43" s="41">
        <v>48.063000000000002</v>
      </c>
      <c r="AC43" s="41">
        <v>79.013999999999996</v>
      </c>
      <c r="AD43" s="41">
        <v>57.646000000000001</v>
      </c>
      <c r="AE43" s="41">
        <v>48.03</v>
      </c>
      <c r="AF43" s="41">
        <v>67.742999999999995</v>
      </c>
      <c r="AG43" s="41">
        <v>25.882999999999999</v>
      </c>
      <c r="AH43" s="41">
        <v>38.542999999999999</v>
      </c>
      <c r="AI43" s="12">
        <v>55.326999999999998</v>
      </c>
      <c r="AJ43" s="12">
        <v>44.886000000000003</v>
      </c>
      <c r="AK43" s="12">
        <v>30.271999999999998</v>
      </c>
      <c r="AL43" s="12">
        <v>94.861000000000004</v>
      </c>
      <c r="AM43" s="12">
        <v>86.46</v>
      </c>
    </row>
    <row r="44" spans="1:39" ht="15" x14ac:dyDescent="0.25">
      <c r="A44" s="64">
        <v>44440</v>
      </c>
      <c r="B44" s="15"/>
      <c r="C44" s="15"/>
      <c r="D44" s="13">
        <v>40.659999999999997</v>
      </c>
      <c r="E44" s="41">
        <v>72.894000000000005</v>
      </c>
      <c r="F44" s="41">
        <v>61.988</v>
      </c>
      <c r="G44" s="41">
        <v>66.963999999999999</v>
      </c>
      <c r="H44" s="41">
        <v>43.749000000000002</v>
      </c>
      <c r="I44" s="41">
        <v>42.457000000000001</v>
      </c>
      <c r="J44" s="41">
        <v>35.006999999999998</v>
      </c>
      <c r="K44" s="41">
        <v>32.965000000000003</v>
      </c>
      <c r="L44" s="41">
        <v>36.621000000000002</v>
      </c>
      <c r="M44" s="41">
        <v>44.42</v>
      </c>
      <c r="N44" s="41">
        <v>58.948999999999998</v>
      </c>
      <c r="O44" s="41">
        <v>39.552999999999997</v>
      </c>
      <c r="P44" s="41">
        <v>66.447000000000003</v>
      </c>
      <c r="Q44" s="41">
        <v>42.761000000000003</v>
      </c>
      <c r="R44" s="41">
        <v>61.448999999999998</v>
      </c>
      <c r="S44" s="41">
        <v>35.243000000000002</v>
      </c>
      <c r="T44" s="41">
        <v>48.655999999999999</v>
      </c>
      <c r="U44" s="41">
        <v>35.148000000000003</v>
      </c>
      <c r="V44" s="41">
        <v>32.588999999999999</v>
      </c>
      <c r="W44" s="41">
        <v>20.556000000000001</v>
      </c>
      <c r="X44" s="41">
        <v>57.877000000000002</v>
      </c>
      <c r="Y44" s="41">
        <v>36.354999999999997</v>
      </c>
      <c r="Z44" s="41">
        <v>37.85</v>
      </c>
      <c r="AA44" s="41">
        <v>40.478000000000002</v>
      </c>
      <c r="AB44" s="41">
        <v>45.414000000000001</v>
      </c>
      <c r="AC44" s="41">
        <v>47.951999999999998</v>
      </c>
      <c r="AD44" s="41">
        <v>40.301000000000002</v>
      </c>
      <c r="AE44" s="41">
        <v>31.308</v>
      </c>
      <c r="AF44" s="41">
        <v>41.329000000000001</v>
      </c>
      <c r="AG44" s="41">
        <v>23.068000000000001</v>
      </c>
      <c r="AH44" s="41">
        <v>56.232999999999997</v>
      </c>
      <c r="AI44" s="12">
        <v>48.887999999999998</v>
      </c>
      <c r="AJ44" s="12">
        <v>36.289000000000001</v>
      </c>
      <c r="AK44" s="12">
        <v>25.817</v>
      </c>
      <c r="AL44" s="12">
        <v>77.575000000000003</v>
      </c>
      <c r="AM44" s="12">
        <v>43.509</v>
      </c>
    </row>
    <row r="45" spans="1:39" ht="15" x14ac:dyDescent="0.25">
      <c r="A45" s="64">
        <v>44470</v>
      </c>
      <c r="B45" s="15"/>
      <c r="C45" s="15"/>
      <c r="D45" s="13">
        <v>40.76</v>
      </c>
      <c r="E45" s="41">
        <v>62.140999999999998</v>
      </c>
      <c r="F45" s="41">
        <v>91.981999999999999</v>
      </c>
      <c r="G45" s="41">
        <v>73.194999999999993</v>
      </c>
      <c r="H45" s="41">
        <v>35.090000000000003</v>
      </c>
      <c r="I45" s="41">
        <v>32.533000000000001</v>
      </c>
      <c r="J45" s="41">
        <v>32.917999999999999</v>
      </c>
      <c r="K45" s="41">
        <v>50.386000000000003</v>
      </c>
      <c r="L45" s="41">
        <v>30.914999999999999</v>
      </c>
      <c r="M45" s="41">
        <v>30.291</v>
      </c>
      <c r="N45" s="41">
        <v>49.982999999999997</v>
      </c>
      <c r="O45" s="41">
        <v>35.198</v>
      </c>
      <c r="P45" s="41">
        <v>59.701000000000001</v>
      </c>
      <c r="Q45" s="41">
        <v>49.741999999999997</v>
      </c>
      <c r="R45" s="41">
        <v>64.599000000000004</v>
      </c>
      <c r="S45" s="41">
        <v>41.268999999999998</v>
      </c>
      <c r="T45" s="41">
        <v>38.917000000000002</v>
      </c>
      <c r="U45" s="41">
        <v>30.196999999999999</v>
      </c>
      <c r="V45" s="41">
        <v>28.805</v>
      </c>
      <c r="W45" s="41">
        <v>29.135000000000002</v>
      </c>
      <c r="X45" s="41">
        <v>35.935000000000002</v>
      </c>
      <c r="Y45" s="41">
        <v>34.055999999999997</v>
      </c>
      <c r="Z45" s="41">
        <v>51.899000000000001</v>
      </c>
      <c r="AA45" s="41">
        <v>64.174000000000007</v>
      </c>
      <c r="AB45" s="41">
        <v>41.6</v>
      </c>
      <c r="AC45" s="41">
        <v>41.924999999999997</v>
      </c>
      <c r="AD45" s="41">
        <v>39.606999999999999</v>
      </c>
      <c r="AE45" s="41">
        <v>31.425999999999998</v>
      </c>
      <c r="AF45" s="41">
        <v>39.994999999999997</v>
      </c>
      <c r="AG45" s="41">
        <v>21.327999999999999</v>
      </c>
      <c r="AH45" s="41">
        <v>51.182000000000002</v>
      </c>
      <c r="AI45" s="12">
        <v>61.357999999999997</v>
      </c>
      <c r="AJ45" s="12">
        <v>30.870999999999999</v>
      </c>
      <c r="AK45" s="12">
        <v>26.478999999999999</v>
      </c>
      <c r="AL45" s="12">
        <v>47.918999999999997</v>
      </c>
      <c r="AM45" s="12">
        <v>36.345999999999997</v>
      </c>
    </row>
    <row r="46" spans="1:39" ht="15" x14ac:dyDescent="0.25">
      <c r="A46" s="64">
        <v>44501</v>
      </c>
      <c r="B46" s="15"/>
      <c r="C46" s="15"/>
      <c r="D46" s="13">
        <v>33.299999999999997</v>
      </c>
      <c r="E46" s="41">
        <v>50.680999999999997</v>
      </c>
      <c r="F46" s="41">
        <v>53.462000000000003</v>
      </c>
      <c r="G46" s="41">
        <v>50.726999999999997</v>
      </c>
      <c r="H46" s="41">
        <v>32.933</v>
      </c>
      <c r="I46" s="41">
        <v>25.303000000000001</v>
      </c>
      <c r="J46" s="41">
        <v>26.382000000000001</v>
      </c>
      <c r="K46" s="41">
        <v>42.401000000000003</v>
      </c>
      <c r="L46" s="41">
        <v>28.446000000000002</v>
      </c>
      <c r="M46" s="41">
        <v>25.440999999999999</v>
      </c>
      <c r="N46" s="41">
        <v>38.909999999999997</v>
      </c>
      <c r="O46" s="41">
        <v>32.015000000000001</v>
      </c>
      <c r="P46" s="41">
        <v>45.469000000000001</v>
      </c>
      <c r="Q46" s="41">
        <v>38.093000000000004</v>
      </c>
      <c r="R46" s="41">
        <v>45.195</v>
      </c>
      <c r="S46" s="41">
        <v>34.320999999999998</v>
      </c>
      <c r="T46" s="41">
        <v>31.288</v>
      </c>
      <c r="U46" s="41">
        <v>26.297999999999998</v>
      </c>
      <c r="V46" s="41">
        <v>28.295000000000002</v>
      </c>
      <c r="W46" s="41">
        <v>17.875</v>
      </c>
      <c r="X46" s="41">
        <v>25.657</v>
      </c>
      <c r="Y46" s="41">
        <v>29.587</v>
      </c>
      <c r="Z46" s="41">
        <v>38.921999999999997</v>
      </c>
      <c r="AA46" s="41">
        <v>42.723999999999997</v>
      </c>
      <c r="AB46" s="41">
        <v>30.986999999999998</v>
      </c>
      <c r="AC46" s="41">
        <v>36.262999999999998</v>
      </c>
      <c r="AD46" s="41">
        <v>36.4</v>
      </c>
      <c r="AE46" s="41">
        <v>30.718</v>
      </c>
      <c r="AF46" s="41">
        <v>33.051000000000002</v>
      </c>
      <c r="AG46" s="41">
        <v>18.041</v>
      </c>
      <c r="AH46" s="41">
        <v>30.12</v>
      </c>
      <c r="AI46" s="12">
        <v>37.454999999999998</v>
      </c>
      <c r="AJ46" s="12">
        <v>28.879000000000001</v>
      </c>
      <c r="AK46" s="12">
        <v>24.515000000000001</v>
      </c>
      <c r="AL46" s="12">
        <v>32.725999999999999</v>
      </c>
      <c r="AM46" s="12">
        <v>30.904</v>
      </c>
    </row>
    <row r="47" spans="1:39" ht="15" x14ac:dyDescent="0.25">
      <c r="A47" s="64">
        <v>44531</v>
      </c>
      <c r="B47" s="15"/>
      <c r="C47" s="15"/>
      <c r="D47" s="13">
        <v>27.74</v>
      </c>
      <c r="E47" s="41">
        <v>44.091999999999999</v>
      </c>
      <c r="F47" s="41">
        <v>38.777999999999999</v>
      </c>
      <c r="G47" s="41">
        <v>38.909999999999997</v>
      </c>
      <c r="H47" s="41">
        <v>29.66</v>
      </c>
      <c r="I47" s="41">
        <v>23.145</v>
      </c>
      <c r="J47" s="41">
        <v>23.757000000000001</v>
      </c>
      <c r="K47" s="41">
        <v>29.954000000000001</v>
      </c>
      <c r="L47" s="41">
        <v>25.923999999999999</v>
      </c>
      <c r="M47" s="41">
        <v>23.486999999999998</v>
      </c>
      <c r="N47" s="41">
        <v>33.868000000000002</v>
      </c>
      <c r="O47" s="41">
        <v>27.486999999999998</v>
      </c>
      <c r="P47" s="41">
        <v>41.345999999999997</v>
      </c>
      <c r="Q47" s="41">
        <v>33.762999999999998</v>
      </c>
      <c r="R47" s="41">
        <v>37.22</v>
      </c>
      <c r="S47" s="41">
        <v>31.934999999999999</v>
      </c>
      <c r="T47" s="41">
        <v>28.946999999999999</v>
      </c>
      <c r="U47" s="41">
        <v>23.542000000000002</v>
      </c>
      <c r="V47" s="41">
        <v>24.440999999999999</v>
      </c>
      <c r="W47" s="41">
        <v>15.079000000000001</v>
      </c>
      <c r="X47" s="41">
        <v>23.826000000000001</v>
      </c>
      <c r="Y47" s="41">
        <v>24.177</v>
      </c>
      <c r="Z47" s="41">
        <v>29.523</v>
      </c>
      <c r="AA47" s="41">
        <v>30.559000000000001</v>
      </c>
      <c r="AB47" s="41">
        <v>24.689</v>
      </c>
      <c r="AC47" s="41">
        <v>33.241999999999997</v>
      </c>
      <c r="AD47" s="41">
        <v>30.523</v>
      </c>
      <c r="AE47" s="41">
        <v>26.209</v>
      </c>
      <c r="AF47" s="41">
        <v>29.73</v>
      </c>
      <c r="AG47" s="41">
        <v>16.831</v>
      </c>
      <c r="AH47" s="41">
        <v>23.6</v>
      </c>
      <c r="AI47" s="12">
        <v>29.248000000000001</v>
      </c>
      <c r="AJ47" s="12">
        <v>27.228999999999999</v>
      </c>
      <c r="AK47" s="12">
        <v>19.815999999999999</v>
      </c>
      <c r="AL47" s="12">
        <v>28.751000000000001</v>
      </c>
      <c r="AM47" s="12">
        <v>29.417999999999999</v>
      </c>
    </row>
    <row r="48" spans="1:39" ht="15" x14ac:dyDescent="0.25">
      <c r="A48" s="64">
        <v>44562</v>
      </c>
      <c r="B48" s="15"/>
      <c r="C48" s="15"/>
      <c r="D48" s="13">
        <v>26.51</v>
      </c>
      <c r="E48" s="41">
        <v>39.448999999999998</v>
      </c>
      <c r="F48" s="41">
        <v>33.554000000000002</v>
      </c>
      <c r="G48" s="41">
        <v>32.744999999999997</v>
      </c>
      <c r="H48" s="41">
        <v>26.398</v>
      </c>
      <c r="I48" s="41">
        <v>20.777999999999999</v>
      </c>
      <c r="J48" s="41">
        <v>21.286999999999999</v>
      </c>
      <c r="K48" s="41">
        <v>23.689</v>
      </c>
      <c r="L48" s="41">
        <v>22.774999999999999</v>
      </c>
      <c r="M48" s="41">
        <v>21.387</v>
      </c>
      <c r="N48" s="41">
        <v>30.334</v>
      </c>
      <c r="O48" s="41">
        <v>24.483000000000001</v>
      </c>
      <c r="P48" s="41">
        <v>36.091999999999999</v>
      </c>
      <c r="Q48" s="41">
        <v>29.056000000000001</v>
      </c>
      <c r="R48" s="41">
        <v>33.381999999999998</v>
      </c>
      <c r="S48" s="41">
        <v>27.446000000000002</v>
      </c>
      <c r="T48" s="41">
        <v>28.12</v>
      </c>
      <c r="U48" s="41">
        <v>21.071000000000002</v>
      </c>
      <c r="V48" s="41">
        <v>21.626999999999999</v>
      </c>
      <c r="W48" s="41">
        <v>13.567</v>
      </c>
      <c r="X48" s="41">
        <v>21.11</v>
      </c>
      <c r="Y48" s="41">
        <v>24.858000000000001</v>
      </c>
      <c r="Z48" s="41">
        <v>25.542000000000002</v>
      </c>
      <c r="AA48" s="41">
        <v>27.34</v>
      </c>
      <c r="AB48" s="41">
        <v>21.434999999999999</v>
      </c>
      <c r="AC48" s="41">
        <v>30.033000000000001</v>
      </c>
      <c r="AD48" s="41">
        <v>26.847000000000001</v>
      </c>
      <c r="AE48" s="41">
        <v>23.295999999999999</v>
      </c>
      <c r="AF48" s="41">
        <v>27.007000000000001</v>
      </c>
      <c r="AG48" s="41">
        <v>15.169</v>
      </c>
      <c r="AH48" s="41">
        <v>20.683</v>
      </c>
      <c r="AI48" s="12">
        <v>25.741</v>
      </c>
      <c r="AJ48" s="12">
        <v>24.902000000000001</v>
      </c>
      <c r="AK48" s="12">
        <v>17.126999999999999</v>
      </c>
      <c r="AL48" s="12">
        <v>25.734999999999999</v>
      </c>
      <c r="AM48" s="12">
        <v>28.483000000000001</v>
      </c>
    </row>
    <row r="49" spans="1:1005" ht="15" x14ac:dyDescent="0.25">
      <c r="A49" s="64">
        <v>44593</v>
      </c>
      <c r="B49" s="15"/>
      <c r="C49" s="15"/>
      <c r="D49" s="13">
        <v>24.89</v>
      </c>
      <c r="E49" s="41">
        <v>32.817</v>
      </c>
      <c r="F49" s="41">
        <v>42.978999999999999</v>
      </c>
      <c r="G49" s="41">
        <v>29.983000000000001</v>
      </c>
      <c r="H49" s="41">
        <v>21.675999999999998</v>
      </c>
      <c r="I49" s="41">
        <v>17.103999999999999</v>
      </c>
      <c r="J49" s="41">
        <v>18.117000000000001</v>
      </c>
      <c r="K49" s="41">
        <v>20.523</v>
      </c>
      <c r="L49" s="41">
        <v>19.605</v>
      </c>
      <c r="M49" s="41">
        <v>19.603000000000002</v>
      </c>
      <c r="N49" s="41">
        <v>24.736999999999998</v>
      </c>
      <c r="O49" s="41">
        <v>24.475000000000001</v>
      </c>
      <c r="P49" s="41">
        <v>32.478000000000002</v>
      </c>
      <c r="Q49" s="41">
        <v>23.690999999999999</v>
      </c>
      <c r="R49" s="41">
        <v>28.67</v>
      </c>
      <c r="S49" s="41">
        <v>26.486000000000001</v>
      </c>
      <c r="T49" s="41">
        <v>27.884</v>
      </c>
      <c r="U49" s="41">
        <v>20.673999999999999</v>
      </c>
      <c r="V49" s="41">
        <v>17.73</v>
      </c>
      <c r="W49" s="41">
        <v>16.635000000000002</v>
      </c>
      <c r="X49" s="41">
        <v>17.619</v>
      </c>
      <c r="Y49" s="41">
        <v>21.254999999999999</v>
      </c>
      <c r="Z49" s="41">
        <v>20.617000000000001</v>
      </c>
      <c r="AA49" s="41">
        <v>25.033999999999999</v>
      </c>
      <c r="AB49" s="41">
        <v>17.509</v>
      </c>
      <c r="AC49" s="41">
        <v>25.687000000000001</v>
      </c>
      <c r="AD49" s="41">
        <v>21.978000000000002</v>
      </c>
      <c r="AE49" s="41">
        <v>19.082000000000001</v>
      </c>
      <c r="AF49" s="41">
        <v>22.388999999999999</v>
      </c>
      <c r="AG49" s="41">
        <v>12.601000000000001</v>
      </c>
      <c r="AH49" s="41">
        <v>19.779</v>
      </c>
      <c r="AI49" s="12">
        <v>25.169</v>
      </c>
      <c r="AJ49" s="12">
        <v>21.228000000000002</v>
      </c>
      <c r="AK49" s="12">
        <v>14.313000000000001</v>
      </c>
      <c r="AL49" s="12">
        <v>21.603000000000002</v>
      </c>
      <c r="AM49" s="12">
        <v>21.907</v>
      </c>
    </row>
    <row r="50" spans="1:1005" ht="15" x14ac:dyDescent="0.25">
      <c r="A50" s="64">
        <v>44621</v>
      </c>
      <c r="B50" s="15"/>
      <c r="C50" s="15"/>
      <c r="D50" s="13">
        <v>40.04</v>
      </c>
      <c r="E50" s="41">
        <v>48.726999999999997</v>
      </c>
      <c r="F50" s="41">
        <v>79.123999999999995</v>
      </c>
      <c r="G50" s="41">
        <v>35.445999999999998</v>
      </c>
      <c r="H50" s="41">
        <v>31.742999999999999</v>
      </c>
      <c r="I50" s="41">
        <v>46.939</v>
      </c>
      <c r="J50" s="41">
        <v>29.309000000000001</v>
      </c>
      <c r="K50" s="41">
        <v>29.934999999999999</v>
      </c>
      <c r="L50" s="41">
        <v>32.015999999999998</v>
      </c>
      <c r="M50" s="41">
        <v>35.375</v>
      </c>
      <c r="N50" s="41">
        <v>44.796999999999997</v>
      </c>
      <c r="O50" s="41">
        <v>54.542000000000002</v>
      </c>
      <c r="P50" s="41">
        <v>44.052</v>
      </c>
      <c r="Q50" s="41">
        <v>45.228999999999999</v>
      </c>
      <c r="R50" s="41">
        <v>44.375</v>
      </c>
      <c r="S50" s="41">
        <v>37.298999999999999</v>
      </c>
      <c r="T50" s="41">
        <v>32.779000000000003</v>
      </c>
      <c r="U50" s="41">
        <v>32.417999999999999</v>
      </c>
      <c r="V50" s="41">
        <v>21.9</v>
      </c>
      <c r="W50" s="41">
        <v>27.364000000000001</v>
      </c>
      <c r="X50" s="41">
        <v>50.789000000000001</v>
      </c>
      <c r="Y50" s="41">
        <v>25.497</v>
      </c>
      <c r="Z50" s="41">
        <v>28.969000000000001</v>
      </c>
      <c r="AA50" s="41">
        <v>63.978999999999999</v>
      </c>
      <c r="AB50" s="41">
        <v>18.427</v>
      </c>
      <c r="AC50" s="41">
        <v>49.707000000000001</v>
      </c>
      <c r="AD50" s="41">
        <v>26.05</v>
      </c>
      <c r="AE50" s="41">
        <v>34.18</v>
      </c>
      <c r="AF50" s="41">
        <v>44.073</v>
      </c>
      <c r="AG50" s="41">
        <v>20.274999999999999</v>
      </c>
      <c r="AH50" s="41">
        <v>22.715</v>
      </c>
      <c r="AI50" s="12">
        <v>45.604999999999997</v>
      </c>
      <c r="AJ50" s="12">
        <v>23.582000000000001</v>
      </c>
      <c r="AK50" s="12">
        <v>25.292999999999999</v>
      </c>
      <c r="AL50" s="12">
        <v>34.817999999999998</v>
      </c>
      <c r="AM50" s="12">
        <v>22.388000000000002</v>
      </c>
    </row>
    <row r="51" spans="1:1005" ht="15" x14ac:dyDescent="0.25">
      <c r="A51" s="64">
        <v>44652</v>
      </c>
      <c r="B51" s="15"/>
      <c r="C51" s="15"/>
      <c r="D51" s="13">
        <v>88.26</v>
      </c>
      <c r="E51" s="41">
        <v>109.71299999999999</v>
      </c>
      <c r="F51" s="41">
        <v>136.87799999999999</v>
      </c>
      <c r="G51" s="41">
        <v>100.50700000000001</v>
      </c>
      <c r="H51" s="41">
        <v>73.631</v>
      </c>
      <c r="I51" s="41">
        <v>117.128</v>
      </c>
      <c r="J51" s="41">
        <v>65.126999999999995</v>
      </c>
      <c r="K51" s="41">
        <v>58.093000000000004</v>
      </c>
      <c r="L51" s="41">
        <v>83.793999999999997</v>
      </c>
      <c r="M51" s="41">
        <v>103.672</v>
      </c>
      <c r="N51" s="41">
        <v>86.644999999999996</v>
      </c>
      <c r="O51" s="41">
        <v>67.709999999999994</v>
      </c>
      <c r="P51" s="41">
        <v>100.788</v>
      </c>
      <c r="Q51" s="41">
        <v>94.296000000000006</v>
      </c>
      <c r="R51" s="41">
        <v>68.816999999999993</v>
      </c>
      <c r="S51" s="41">
        <v>50.76</v>
      </c>
      <c r="T51" s="41">
        <v>85.977000000000004</v>
      </c>
      <c r="U51" s="41">
        <v>66.159000000000006</v>
      </c>
      <c r="V51" s="41">
        <v>57.493000000000002</v>
      </c>
      <c r="W51" s="41">
        <v>55.503</v>
      </c>
      <c r="X51" s="41">
        <v>104.821</v>
      </c>
      <c r="Y51" s="41">
        <v>67.274000000000001</v>
      </c>
      <c r="Z51" s="41">
        <v>92.918999999999997</v>
      </c>
      <c r="AA51" s="41">
        <v>92.474999999999994</v>
      </c>
      <c r="AB51" s="41">
        <v>62.78</v>
      </c>
      <c r="AC51" s="41">
        <v>83.188999999999993</v>
      </c>
      <c r="AD51" s="41">
        <v>65.55</v>
      </c>
      <c r="AE51" s="41">
        <v>78.37</v>
      </c>
      <c r="AF51" s="41">
        <v>92.641999999999996</v>
      </c>
      <c r="AG51" s="41">
        <v>46.691000000000003</v>
      </c>
      <c r="AH51" s="41">
        <v>56.289000000000001</v>
      </c>
      <c r="AI51" s="12">
        <v>84.296999999999997</v>
      </c>
      <c r="AJ51" s="12">
        <v>55.728999999999999</v>
      </c>
      <c r="AK51" s="12">
        <v>45.737000000000002</v>
      </c>
      <c r="AL51" s="12">
        <v>42.183999999999997</v>
      </c>
      <c r="AM51" s="12">
        <v>49.588000000000001</v>
      </c>
    </row>
    <row r="52" spans="1:1005" ht="15" x14ac:dyDescent="0.25">
      <c r="A52" s="64">
        <v>44682</v>
      </c>
      <c r="B52" s="15"/>
      <c r="C52" s="15"/>
      <c r="D52" s="13">
        <v>247.09</v>
      </c>
      <c r="E52" s="41">
        <v>417.88</v>
      </c>
      <c r="F52" s="41">
        <v>352.16300000000001</v>
      </c>
      <c r="G52" s="41">
        <v>329.97</v>
      </c>
      <c r="H52" s="41">
        <v>158.02600000000001</v>
      </c>
      <c r="I52" s="41">
        <v>196.255</v>
      </c>
      <c r="J52" s="41">
        <v>126.571</v>
      </c>
      <c r="K52" s="41">
        <v>175.59399999999999</v>
      </c>
      <c r="L52" s="41">
        <v>215.78700000000001</v>
      </c>
      <c r="M52" s="41">
        <v>297.29399999999998</v>
      </c>
      <c r="N52" s="41">
        <v>229.827</v>
      </c>
      <c r="O52" s="41">
        <v>212.90700000000001</v>
      </c>
      <c r="P52" s="41">
        <v>376.95499999999998</v>
      </c>
      <c r="Q52" s="41">
        <v>345.83300000000003</v>
      </c>
      <c r="R52" s="41">
        <v>213.434</v>
      </c>
      <c r="S52" s="41">
        <v>225.684</v>
      </c>
      <c r="T52" s="41">
        <v>245.38</v>
      </c>
      <c r="U52" s="41">
        <v>265.161</v>
      </c>
      <c r="V52" s="41">
        <v>78.013000000000005</v>
      </c>
      <c r="W52" s="41">
        <v>158.446</v>
      </c>
      <c r="X52" s="41">
        <v>228.40600000000001</v>
      </c>
      <c r="Y52" s="41">
        <v>265.637</v>
      </c>
      <c r="Z52" s="41">
        <v>223.65100000000001</v>
      </c>
      <c r="AA52" s="41">
        <v>242.447</v>
      </c>
      <c r="AB52" s="41">
        <v>284.97800000000001</v>
      </c>
      <c r="AC52" s="41">
        <v>293.98500000000001</v>
      </c>
      <c r="AD52" s="41">
        <v>122.38</v>
      </c>
      <c r="AE52" s="41">
        <v>168.03200000000001</v>
      </c>
      <c r="AF52" s="41">
        <v>132.416</v>
      </c>
      <c r="AG52" s="41">
        <v>113.498</v>
      </c>
      <c r="AH52" s="41">
        <v>243.959</v>
      </c>
      <c r="AI52" s="12">
        <v>199.887</v>
      </c>
      <c r="AJ52" s="12">
        <v>116.492</v>
      </c>
      <c r="AK52" s="12">
        <v>163.458</v>
      </c>
      <c r="AL52" s="12">
        <v>149.99</v>
      </c>
      <c r="AM52" s="12">
        <v>506.303</v>
      </c>
    </row>
    <row r="53" spans="1:1005" ht="15" x14ac:dyDescent="0.25">
      <c r="A53" s="64">
        <v>44713</v>
      </c>
      <c r="B53" s="15"/>
      <c r="C53" s="15"/>
      <c r="D53" s="13">
        <v>281.04000000000002</v>
      </c>
      <c r="E53" s="41">
        <v>427.02199999999999</v>
      </c>
      <c r="F53" s="41">
        <v>425.22300000000001</v>
      </c>
      <c r="G53" s="41">
        <v>304.596</v>
      </c>
      <c r="H53" s="41">
        <v>187.113</v>
      </c>
      <c r="I53" s="41">
        <v>159.77199999999999</v>
      </c>
      <c r="J53" s="41">
        <v>189.64699999999999</v>
      </c>
      <c r="K53" s="41">
        <v>296.95800000000003</v>
      </c>
      <c r="L53" s="41">
        <v>182.49600000000001</v>
      </c>
      <c r="M53" s="41">
        <v>435.61799999999999</v>
      </c>
      <c r="N53" s="41">
        <v>237.25200000000001</v>
      </c>
      <c r="O53" s="41">
        <v>575.577</v>
      </c>
      <c r="P53" s="41">
        <v>327.33499999999998</v>
      </c>
      <c r="Q53" s="41">
        <v>548.29200000000003</v>
      </c>
      <c r="R53" s="41">
        <v>217.899</v>
      </c>
      <c r="S53" s="41">
        <v>374.47</v>
      </c>
      <c r="T53" s="41">
        <v>167.84100000000001</v>
      </c>
      <c r="U53" s="41">
        <v>213.602</v>
      </c>
      <c r="V53" s="41">
        <v>58.505000000000003</v>
      </c>
      <c r="W53" s="41">
        <v>234.74</v>
      </c>
      <c r="X53" s="41">
        <v>150.97200000000001</v>
      </c>
      <c r="Y53" s="41">
        <v>302.89400000000001</v>
      </c>
      <c r="Z53" s="41">
        <v>211.20599999999999</v>
      </c>
      <c r="AA53" s="41">
        <v>195.96100000000001</v>
      </c>
      <c r="AB53" s="41">
        <v>520.00800000000004</v>
      </c>
      <c r="AC53" s="41">
        <v>293.56</v>
      </c>
      <c r="AD53" s="41">
        <v>270.96600000000001</v>
      </c>
      <c r="AE53" s="41">
        <v>459.89400000000001</v>
      </c>
      <c r="AF53" s="41">
        <v>54.045000000000002</v>
      </c>
      <c r="AG53" s="41">
        <v>154.845</v>
      </c>
      <c r="AH53" s="41">
        <v>358.06700000000001</v>
      </c>
      <c r="AI53" s="12">
        <v>349.07799999999997</v>
      </c>
      <c r="AJ53" s="12">
        <v>121.095</v>
      </c>
      <c r="AK53" s="12">
        <v>315.35700000000003</v>
      </c>
      <c r="AL53" s="12">
        <v>396.48599999999999</v>
      </c>
      <c r="AM53" s="12">
        <v>728.14200000000005</v>
      </c>
    </row>
    <row r="54" spans="1:1005" ht="15" x14ac:dyDescent="0.25">
      <c r="A54" s="64">
        <v>44743</v>
      </c>
      <c r="B54" s="15"/>
      <c r="C54" s="15"/>
      <c r="D54" s="13">
        <v>123.17</v>
      </c>
      <c r="E54" s="41">
        <v>135.76400000000001</v>
      </c>
      <c r="F54" s="41">
        <v>177.3</v>
      </c>
      <c r="G54" s="41">
        <v>103.94199999999999</v>
      </c>
      <c r="H54" s="41">
        <v>73.064999999999998</v>
      </c>
      <c r="I54" s="41">
        <v>68.599999999999994</v>
      </c>
      <c r="J54" s="41">
        <v>77.040999999999997</v>
      </c>
      <c r="K54" s="41">
        <v>140.22</v>
      </c>
      <c r="L54" s="41">
        <v>71.057000000000002</v>
      </c>
      <c r="M54" s="41">
        <v>205.45400000000001</v>
      </c>
      <c r="N54" s="41">
        <v>76.025999999999996</v>
      </c>
      <c r="O54" s="41">
        <v>525.02200000000005</v>
      </c>
      <c r="P54" s="41">
        <v>127.35</v>
      </c>
      <c r="Q54" s="41">
        <v>199.20599999999999</v>
      </c>
      <c r="R54" s="41">
        <v>106.044</v>
      </c>
      <c r="S54" s="41">
        <v>230.209</v>
      </c>
      <c r="T54" s="41">
        <v>53.454000000000001</v>
      </c>
      <c r="U54" s="41">
        <v>62.734000000000002</v>
      </c>
      <c r="V54" s="41">
        <v>23.82</v>
      </c>
      <c r="W54" s="41">
        <v>68.474999999999994</v>
      </c>
      <c r="X54" s="41">
        <v>56.404000000000003</v>
      </c>
      <c r="Y54" s="41">
        <v>122.524</v>
      </c>
      <c r="Z54" s="41">
        <v>79.900000000000006</v>
      </c>
      <c r="AA54" s="41">
        <v>70.478999999999999</v>
      </c>
      <c r="AB54" s="41">
        <v>222.238</v>
      </c>
      <c r="AC54" s="41">
        <v>152.55000000000001</v>
      </c>
      <c r="AD54" s="41">
        <v>82.122</v>
      </c>
      <c r="AE54" s="41">
        <v>227.285</v>
      </c>
      <c r="AF54" s="41">
        <v>27.263999999999999</v>
      </c>
      <c r="AG54" s="41">
        <v>54.945</v>
      </c>
      <c r="AH54" s="41">
        <v>112.12</v>
      </c>
      <c r="AI54" s="12">
        <v>107.227</v>
      </c>
      <c r="AJ54" s="12">
        <v>47.390999999999998</v>
      </c>
      <c r="AK54" s="12">
        <v>182.68100000000001</v>
      </c>
      <c r="AL54" s="12">
        <v>228.221</v>
      </c>
      <c r="AM54" s="12">
        <v>335.23200000000003</v>
      </c>
    </row>
    <row r="55" spans="1:1005" ht="15" x14ac:dyDescent="0.25">
      <c r="A55" s="64">
        <v>44774</v>
      </c>
      <c r="B55" s="15"/>
      <c r="C55" s="15"/>
      <c r="D55" s="13">
        <v>66.88</v>
      </c>
      <c r="E55" s="41">
        <v>62.798999999999999</v>
      </c>
      <c r="F55" s="41">
        <v>68.459000000000003</v>
      </c>
      <c r="G55" s="41">
        <v>57.262999999999998</v>
      </c>
      <c r="H55" s="41">
        <v>43.768000000000001</v>
      </c>
      <c r="I55" s="41">
        <v>51.231999999999999</v>
      </c>
      <c r="J55" s="41">
        <v>40.347999999999999</v>
      </c>
      <c r="K55" s="41">
        <v>59.161999999999999</v>
      </c>
      <c r="L55" s="41">
        <v>55.21</v>
      </c>
      <c r="M55" s="41">
        <v>70.147000000000006</v>
      </c>
      <c r="N55" s="41">
        <v>43.567999999999998</v>
      </c>
      <c r="O55" s="41">
        <v>142.24199999999999</v>
      </c>
      <c r="P55" s="41">
        <v>54.713000000000001</v>
      </c>
      <c r="Q55" s="41">
        <v>85.043999999999997</v>
      </c>
      <c r="R55" s="41">
        <v>50.607999999999997</v>
      </c>
      <c r="S55" s="41">
        <v>89.593999999999994</v>
      </c>
      <c r="T55" s="41">
        <v>43.451999999999998</v>
      </c>
      <c r="U55" s="41">
        <v>47.680999999999997</v>
      </c>
      <c r="V55" s="41">
        <v>18.965</v>
      </c>
      <c r="W55" s="41">
        <v>39.968000000000004</v>
      </c>
      <c r="X55" s="41">
        <v>35.505000000000003</v>
      </c>
      <c r="Y55" s="41">
        <v>57.216999999999999</v>
      </c>
      <c r="Z55" s="41">
        <v>54.87</v>
      </c>
      <c r="AA55" s="41">
        <v>48.819000000000003</v>
      </c>
      <c r="AB55" s="41">
        <v>79.078999999999994</v>
      </c>
      <c r="AC55" s="41">
        <v>57.665999999999997</v>
      </c>
      <c r="AD55" s="41">
        <v>48.061999999999998</v>
      </c>
      <c r="AE55" s="41">
        <v>69.727000000000004</v>
      </c>
      <c r="AF55" s="41">
        <v>26.03</v>
      </c>
      <c r="AG55" s="41">
        <v>38.545000000000002</v>
      </c>
      <c r="AH55" s="41">
        <v>55.546999999999997</v>
      </c>
      <c r="AI55" s="12">
        <v>45.302</v>
      </c>
      <c r="AJ55" s="12">
        <v>30.251000000000001</v>
      </c>
      <c r="AK55" s="12">
        <v>95.009</v>
      </c>
      <c r="AL55" s="12">
        <v>86.412999999999997</v>
      </c>
      <c r="AM55" s="12">
        <v>127.63800000000001</v>
      </c>
    </row>
    <row r="56" spans="1:1005" ht="15" x14ac:dyDescent="0.25">
      <c r="A56" s="64">
        <v>44805</v>
      </c>
      <c r="B56" s="15"/>
      <c r="C56" s="15"/>
      <c r="D56" s="13">
        <v>40.659999999999997</v>
      </c>
      <c r="E56" s="41">
        <v>62.040999999999997</v>
      </c>
      <c r="F56" s="41">
        <v>66.989000000000004</v>
      </c>
      <c r="G56" s="41">
        <v>44.695999999999998</v>
      </c>
      <c r="H56" s="41">
        <v>42.588999999999999</v>
      </c>
      <c r="I56" s="41">
        <v>35.195999999999998</v>
      </c>
      <c r="J56" s="41">
        <v>33.139000000000003</v>
      </c>
      <c r="K56" s="41">
        <v>36.909999999999997</v>
      </c>
      <c r="L56" s="41">
        <v>44.476999999999997</v>
      </c>
      <c r="M56" s="41">
        <v>58.948</v>
      </c>
      <c r="N56" s="41">
        <v>39.606999999999999</v>
      </c>
      <c r="O56" s="41">
        <v>67.283000000000001</v>
      </c>
      <c r="P56" s="41">
        <v>42.945</v>
      </c>
      <c r="Q56" s="41">
        <v>61.482999999999997</v>
      </c>
      <c r="R56" s="41">
        <v>35.454000000000001</v>
      </c>
      <c r="S56" s="41">
        <v>49.392000000000003</v>
      </c>
      <c r="T56" s="41">
        <v>35.408999999999999</v>
      </c>
      <c r="U56" s="41">
        <v>32.667000000000002</v>
      </c>
      <c r="V56" s="41">
        <v>20.724</v>
      </c>
      <c r="W56" s="41">
        <v>57.573999999999998</v>
      </c>
      <c r="X56" s="41">
        <v>36.421999999999997</v>
      </c>
      <c r="Y56" s="41">
        <v>37.731999999999999</v>
      </c>
      <c r="Z56" s="41">
        <v>40.517000000000003</v>
      </c>
      <c r="AA56" s="41">
        <v>45.328000000000003</v>
      </c>
      <c r="AB56" s="41">
        <v>48.005000000000003</v>
      </c>
      <c r="AC56" s="41">
        <v>40.317999999999998</v>
      </c>
      <c r="AD56" s="41">
        <v>31.335999999999999</v>
      </c>
      <c r="AE56" s="41">
        <v>41.874000000000002</v>
      </c>
      <c r="AF56" s="41">
        <v>23.204000000000001</v>
      </c>
      <c r="AG56" s="41">
        <v>56.234000000000002</v>
      </c>
      <c r="AH56" s="41">
        <v>49.093000000000004</v>
      </c>
      <c r="AI56" s="12">
        <v>36.381</v>
      </c>
      <c r="AJ56" s="12">
        <v>25.797000000000001</v>
      </c>
      <c r="AK56" s="12">
        <v>77.706999999999994</v>
      </c>
      <c r="AL56" s="12">
        <v>43.468000000000004</v>
      </c>
      <c r="AM56" s="12">
        <v>72.694999999999993</v>
      </c>
    </row>
    <row r="57" spans="1:1005" ht="15" x14ac:dyDescent="0.25">
      <c r="A57" s="64">
        <v>44835</v>
      </c>
      <c r="B57" s="15"/>
      <c r="C57" s="15"/>
      <c r="D57" s="13">
        <v>40.76</v>
      </c>
      <c r="E57" s="41">
        <v>92.04</v>
      </c>
      <c r="F57" s="41">
        <v>73.221999999999994</v>
      </c>
      <c r="G57" s="41">
        <v>35.509</v>
      </c>
      <c r="H57" s="41">
        <v>32.646999999999998</v>
      </c>
      <c r="I57" s="41">
        <v>33.078000000000003</v>
      </c>
      <c r="J57" s="41">
        <v>50.567</v>
      </c>
      <c r="K57" s="41">
        <v>31.053999999999998</v>
      </c>
      <c r="L57" s="41">
        <v>30.337</v>
      </c>
      <c r="M57" s="41">
        <v>49.98</v>
      </c>
      <c r="N57" s="41">
        <v>35.249000000000002</v>
      </c>
      <c r="O57" s="41">
        <v>60.353999999999999</v>
      </c>
      <c r="P57" s="41">
        <v>49.92</v>
      </c>
      <c r="Q57" s="41">
        <v>64.632000000000005</v>
      </c>
      <c r="R57" s="41">
        <v>41.48</v>
      </c>
      <c r="S57" s="41">
        <v>39.384</v>
      </c>
      <c r="T57" s="41">
        <v>30.420999999999999</v>
      </c>
      <c r="U57" s="41">
        <v>28.88</v>
      </c>
      <c r="V57" s="41">
        <v>29.297999999999998</v>
      </c>
      <c r="W57" s="41">
        <v>36.640999999999998</v>
      </c>
      <c r="X57" s="41">
        <v>34.121000000000002</v>
      </c>
      <c r="Y57" s="41">
        <v>51.777999999999999</v>
      </c>
      <c r="Z57" s="41">
        <v>64.218000000000004</v>
      </c>
      <c r="AA57" s="41">
        <v>42.174999999999997</v>
      </c>
      <c r="AB57" s="41">
        <v>41.975999999999999</v>
      </c>
      <c r="AC57" s="41">
        <v>39.624000000000002</v>
      </c>
      <c r="AD57" s="41">
        <v>31.457999999999998</v>
      </c>
      <c r="AE57" s="41">
        <v>40.295999999999999</v>
      </c>
      <c r="AF57" s="41">
        <v>21.456</v>
      </c>
      <c r="AG57" s="41">
        <v>51.185000000000002</v>
      </c>
      <c r="AH57" s="41">
        <v>61.558999999999997</v>
      </c>
      <c r="AI57" s="12">
        <v>30.913</v>
      </c>
      <c r="AJ57" s="12">
        <v>26.46</v>
      </c>
      <c r="AK57" s="12">
        <v>48.030999999999999</v>
      </c>
      <c r="AL57" s="12">
        <v>36.308999999999997</v>
      </c>
      <c r="AM57" s="12">
        <v>61.999000000000002</v>
      </c>
    </row>
    <row r="58" spans="1:1005" ht="15" x14ac:dyDescent="0.25">
      <c r="A58" s="64">
        <v>44866</v>
      </c>
      <c r="B58" s="15"/>
      <c r="C58" s="15"/>
      <c r="D58" s="13">
        <v>33.299999999999997</v>
      </c>
      <c r="E58" s="41">
        <v>53.503999999999998</v>
      </c>
      <c r="F58" s="41">
        <v>50.743000000000002</v>
      </c>
      <c r="G58" s="41">
        <v>33.268000000000001</v>
      </c>
      <c r="H58" s="41">
        <v>25.404</v>
      </c>
      <c r="I58" s="41">
        <v>26.510999999999999</v>
      </c>
      <c r="J58" s="41">
        <v>42.551000000000002</v>
      </c>
      <c r="K58" s="41">
        <v>28.481999999999999</v>
      </c>
      <c r="L58" s="41">
        <v>25.484999999999999</v>
      </c>
      <c r="M58" s="41">
        <v>38.908000000000001</v>
      </c>
      <c r="N58" s="41">
        <v>32.061</v>
      </c>
      <c r="O58" s="41">
        <v>45.706000000000003</v>
      </c>
      <c r="P58" s="41">
        <v>38.252000000000002</v>
      </c>
      <c r="Q58" s="41">
        <v>45.222000000000001</v>
      </c>
      <c r="R58" s="41">
        <v>34.499000000000002</v>
      </c>
      <c r="S58" s="41">
        <v>31.51</v>
      </c>
      <c r="T58" s="41">
        <v>26.489000000000001</v>
      </c>
      <c r="U58" s="41">
        <v>28.36</v>
      </c>
      <c r="V58" s="41">
        <v>18.015999999999998</v>
      </c>
      <c r="W58" s="41">
        <v>25.803999999999998</v>
      </c>
      <c r="X58" s="41">
        <v>29.649000000000001</v>
      </c>
      <c r="Y58" s="41">
        <v>38.82</v>
      </c>
      <c r="Z58" s="41">
        <v>42.758000000000003</v>
      </c>
      <c r="AA58" s="41">
        <v>31.751999999999999</v>
      </c>
      <c r="AB58" s="41">
        <v>36.308</v>
      </c>
      <c r="AC58" s="41">
        <v>36.414999999999999</v>
      </c>
      <c r="AD58" s="41">
        <v>30.745999999999999</v>
      </c>
      <c r="AE58" s="41">
        <v>33.442</v>
      </c>
      <c r="AF58" s="41">
        <v>18.155000000000001</v>
      </c>
      <c r="AG58" s="41">
        <v>30.126999999999999</v>
      </c>
      <c r="AH58" s="41">
        <v>37.613999999999997</v>
      </c>
      <c r="AI58" s="12">
        <v>28.835999999999999</v>
      </c>
      <c r="AJ58" s="12">
        <v>24.498999999999999</v>
      </c>
      <c r="AK58" s="12">
        <v>32.795999999999999</v>
      </c>
      <c r="AL58" s="12">
        <v>30.875</v>
      </c>
      <c r="AM58" s="12">
        <v>50.558999999999997</v>
      </c>
    </row>
    <row r="59" spans="1:1005" ht="15" x14ac:dyDescent="0.25">
      <c r="A59" s="64">
        <v>44896</v>
      </c>
      <c r="B59" s="15"/>
      <c r="C59" s="15"/>
      <c r="D59" s="13">
        <v>27.74</v>
      </c>
      <c r="E59" s="41">
        <v>38.816000000000003</v>
      </c>
      <c r="F59" s="41">
        <v>38.923000000000002</v>
      </c>
      <c r="G59" s="41">
        <v>30.027999999999999</v>
      </c>
      <c r="H59" s="41">
        <v>23.245000000000001</v>
      </c>
      <c r="I59" s="41">
        <v>23.904</v>
      </c>
      <c r="J59" s="41">
        <v>30.09</v>
      </c>
      <c r="K59" s="41">
        <v>26.067</v>
      </c>
      <c r="L59" s="41">
        <v>23.529</v>
      </c>
      <c r="M59" s="41">
        <v>33.866</v>
      </c>
      <c r="N59" s="41">
        <v>27.530999999999999</v>
      </c>
      <c r="O59" s="41">
        <v>41.581000000000003</v>
      </c>
      <c r="P59" s="41">
        <v>33.909999999999997</v>
      </c>
      <c r="Q59" s="41">
        <v>37.244</v>
      </c>
      <c r="R59" s="41">
        <v>32.113999999999997</v>
      </c>
      <c r="S59" s="41">
        <v>29.114000000000001</v>
      </c>
      <c r="T59" s="41">
        <v>23.751999999999999</v>
      </c>
      <c r="U59" s="41">
        <v>24.507000000000001</v>
      </c>
      <c r="V59" s="41">
        <v>15.212</v>
      </c>
      <c r="W59" s="41">
        <v>23.919</v>
      </c>
      <c r="X59" s="41">
        <v>24.23</v>
      </c>
      <c r="Y59" s="41">
        <v>29.428000000000001</v>
      </c>
      <c r="Z59" s="41">
        <v>30.59</v>
      </c>
      <c r="AA59" s="41">
        <v>24.940999999999999</v>
      </c>
      <c r="AB59" s="41">
        <v>33.284999999999997</v>
      </c>
      <c r="AC59" s="41">
        <v>30.536000000000001</v>
      </c>
      <c r="AD59" s="41">
        <v>26.234000000000002</v>
      </c>
      <c r="AE59" s="41">
        <v>30.021999999999998</v>
      </c>
      <c r="AF59" s="41">
        <v>16.940999999999999</v>
      </c>
      <c r="AG59" s="41">
        <v>23.603000000000002</v>
      </c>
      <c r="AH59" s="41">
        <v>29.396000000000001</v>
      </c>
      <c r="AI59" s="12">
        <v>27.19</v>
      </c>
      <c r="AJ59" s="12">
        <v>19.8</v>
      </c>
      <c r="AK59" s="12">
        <v>28.832999999999998</v>
      </c>
      <c r="AL59" s="12">
        <v>29.385000000000002</v>
      </c>
      <c r="AM59" s="12">
        <v>43.98</v>
      </c>
    </row>
    <row r="60" spans="1:1005" ht="15" x14ac:dyDescent="0.25">
      <c r="A60" s="64">
        <v>44927</v>
      </c>
      <c r="B60" s="15"/>
      <c r="C60" s="15"/>
      <c r="D60" s="13">
        <v>26.51</v>
      </c>
      <c r="E60" s="41">
        <v>33.588000000000001</v>
      </c>
      <c r="F60" s="41">
        <v>32.758000000000003</v>
      </c>
      <c r="G60" s="41">
        <v>26.716000000000001</v>
      </c>
      <c r="H60" s="41">
        <v>20.869</v>
      </c>
      <c r="I60" s="41">
        <v>21.422999999999998</v>
      </c>
      <c r="J60" s="41">
        <v>23.812000000000001</v>
      </c>
      <c r="K60" s="41">
        <v>22.84</v>
      </c>
      <c r="L60" s="41">
        <v>21.425999999999998</v>
      </c>
      <c r="M60" s="41">
        <v>30.332000000000001</v>
      </c>
      <c r="N60" s="41">
        <v>24.523</v>
      </c>
      <c r="O60" s="41">
        <v>36.19</v>
      </c>
      <c r="P60" s="41">
        <v>29.189</v>
      </c>
      <c r="Q60" s="41">
        <v>33.404000000000003</v>
      </c>
      <c r="R60" s="41">
        <v>27.606000000000002</v>
      </c>
      <c r="S60" s="41">
        <v>28.126000000000001</v>
      </c>
      <c r="T60" s="41">
        <v>21.265000000000001</v>
      </c>
      <c r="U60" s="41">
        <v>21.687999999999999</v>
      </c>
      <c r="V60" s="41">
        <v>13.689</v>
      </c>
      <c r="W60" s="41">
        <v>21.189</v>
      </c>
      <c r="X60" s="41">
        <v>24.908000000000001</v>
      </c>
      <c r="Y60" s="41">
        <v>25.454000000000001</v>
      </c>
      <c r="Z60" s="41">
        <v>27.37</v>
      </c>
      <c r="AA60" s="41">
        <v>21.594999999999999</v>
      </c>
      <c r="AB60" s="41">
        <v>30.073</v>
      </c>
      <c r="AC60" s="41">
        <v>26.859000000000002</v>
      </c>
      <c r="AD60" s="41">
        <v>23.318000000000001</v>
      </c>
      <c r="AE60" s="41">
        <v>27.29</v>
      </c>
      <c r="AF60" s="41">
        <v>15.271000000000001</v>
      </c>
      <c r="AG60" s="41">
        <v>20.684000000000001</v>
      </c>
      <c r="AH60" s="41">
        <v>25.878</v>
      </c>
      <c r="AI60" s="12">
        <v>25.035</v>
      </c>
      <c r="AJ60" s="12">
        <v>17.113</v>
      </c>
      <c r="AK60" s="12">
        <v>25.818000000000001</v>
      </c>
      <c r="AL60" s="12">
        <v>28.448</v>
      </c>
      <c r="AM60" s="12">
        <v>39.347000000000001</v>
      </c>
    </row>
    <row r="61" spans="1:1005" ht="15" x14ac:dyDescent="0.25">
      <c r="A61" s="64">
        <v>44958</v>
      </c>
      <c r="B61" s="15"/>
      <c r="C61" s="15"/>
      <c r="D61" s="13">
        <v>24.89</v>
      </c>
      <c r="E61" s="41">
        <v>43.01</v>
      </c>
      <c r="F61" s="41">
        <v>29.99</v>
      </c>
      <c r="G61" s="41">
        <v>21.905999999999999</v>
      </c>
      <c r="H61" s="41">
        <v>17.181000000000001</v>
      </c>
      <c r="I61" s="41">
        <v>18.221</v>
      </c>
      <c r="J61" s="41">
        <v>20.625</v>
      </c>
      <c r="K61" s="41">
        <v>19.565000000000001</v>
      </c>
      <c r="L61" s="41">
        <v>19.635999999999999</v>
      </c>
      <c r="M61" s="41">
        <v>24.734999999999999</v>
      </c>
      <c r="N61" s="41">
        <v>24.509</v>
      </c>
      <c r="O61" s="41">
        <v>32.247</v>
      </c>
      <c r="P61" s="41">
        <v>23.803000000000001</v>
      </c>
      <c r="Q61" s="41">
        <v>28.689</v>
      </c>
      <c r="R61" s="41">
        <v>26.626000000000001</v>
      </c>
      <c r="S61" s="41">
        <v>27.925999999999998</v>
      </c>
      <c r="T61" s="41">
        <v>20.841999999999999</v>
      </c>
      <c r="U61" s="41">
        <v>17.782</v>
      </c>
      <c r="V61" s="41">
        <v>16.744</v>
      </c>
      <c r="W61" s="41">
        <v>17.529</v>
      </c>
      <c r="X61" s="41">
        <v>21.298999999999999</v>
      </c>
      <c r="Y61" s="41">
        <v>20.547000000000001</v>
      </c>
      <c r="Z61" s="41">
        <v>25.062000000000001</v>
      </c>
      <c r="AA61" s="41">
        <v>17.638999999999999</v>
      </c>
      <c r="AB61" s="41">
        <v>25.721</v>
      </c>
      <c r="AC61" s="41">
        <v>21.986999999999998</v>
      </c>
      <c r="AD61" s="41">
        <v>19.100999999999999</v>
      </c>
      <c r="AE61" s="41">
        <v>22.548999999999999</v>
      </c>
      <c r="AF61" s="41">
        <v>12.688000000000001</v>
      </c>
      <c r="AG61" s="41">
        <v>19.779</v>
      </c>
      <c r="AH61" s="41">
        <v>25.291</v>
      </c>
      <c r="AI61" s="12">
        <v>21.052</v>
      </c>
      <c r="AJ61" s="12">
        <v>14.301</v>
      </c>
      <c r="AK61" s="12">
        <v>21.66</v>
      </c>
      <c r="AL61" s="12">
        <v>21.882999999999999</v>
      </c>
      <c r="AM61" s="12">
        <v>32.731999999999999</v>
      </c>
    </row>
    <row r="62" spans="1:1005" ht="15" x14ac:dyDescent="0.25">
      <c r="A62" s="64">
        <v>44986</v>
      </c>
      <c r="B62" s="15"/>
      <c r="C62" s="15"/>
      <c r="D62" s="13">
        <v>40.04</v>
      </c>
      <c r="E62" s="41">
        <v>79.168999999999997</v>
      </c>
      <c r="F62" s="41">
        <v>35.448999999999998</v>
      </c>
      <c r="G62" s="41">
        <v>31.202999999999999</v>
      </c>
      <c r="H62" s="41">
        <v>47.02</v>
      </c>
      <c r="I62" s="41">
        <v>29.442</v>
      </c>
      <c r="J62" s="41">
        <v>30.056000000000001</v>
      </c>
      <c r="K62" s="41">
        <v>31.35</v>
      </c>
      <c r="L62" s="41">
        <v>35.423999999999999</v>
      </c>
      <c r="M62" s="41">
        <v>44.777999999999999</v>
      </c>
      <c r="N62" s="41">
        <v>54.582000000000001</v>
      </c>
      <c r="O62" s="41">
        <v>43.56</v>
      </c>
      <c r="P62" s="41">
        <v>45.392000000000003</v>
      </c>
      <c r="Q62" s="41">
        <v>44.393999999999998</v>
      </c>
      <c r="R62" s="41">
        <v>37.457999999999998</v>
      </c>
      <c r="S62" s="41">
        <v>32.405000000000001</v>
      </c>
      <c r="T62" s="41">
        <v>32.613999999999997</v>
      </c>
      <c r="U62" s="41">
        <v>21.957999999999998</v>
      </c>
      <c r="V62" s="41">
        <v>27.494</v>
      </c>
      <c r="W62" s="41">
        <v>49.23</v>
      </c>
      <c r="X62" s="41">
        <v>25.54</v>
      </c>
      <c r="Y62" s="41">
        <v>28.884</v>
      </c>
      <c r="Z62" s="41">
        <v>64.022000000000006</v>
      </c>
      <c r="AA62" s="41">
        <v>18.193000000000001</v>
      </c>
      <c r="AB62" s="41">
        <v>49.747</v>
      </c>
      <c r="AC62" s="41">
        <v>26.058</v>
      </c>
      <c r="AD62" s="41">
        <v>34.212000000000003</v>
      </c>
      <c r="AE62" s="41">
        <v>42.622999999999998</v>
      </c>
      <c r="AF62" s="41">
        <v>20.37</v>
      </c>
      <c r="AG62" s="41">
        <v>22.713000000000001</v>
      </c>
      <c r="AH62" s="41">
        <v>45.756999999999998</v>
      </c>
      <c r="AI62" s="12">
        <v>23.518999999999998</v>
      </c>
      <c r="AJ62" s="12">
        <v>25.279</v>
      </c>
      <c r="AK62" s="12">
        <v>34.905999999999999</v>
      </c>
      <c r="AL62" s="12">
        <v>22.361000000000001</v>
      </c>
      <c r="AM62" s="12">
        <v>47.972999999999999</v>
      </c>
    </row>
    <row r="63" spans="1:1005" ht="15" x14ac:dyDescent="0.25">
      <c r="A63" s="64">
        <v>45017</v>
      </c>
      <c r="B63" s="15"/>
      <c r="C63" s="15"/>
      <c r="D63" s="13">
        <v>88.26</v>
      </c>
      <c r="E63" s="41">
        <v>136.93199999999999</v>
      </c>
      <c r="F63" s="41">
        <v>100.527</v>
      </c>
      <c r="G63" s="41">
        <v>72.284999999999997</v>
      </c>
      <c r="H63" s="41">
        <v>117.277</v>
      </c>
      <c r="I63" s="41">
        <v>65.292000000000002</v>
      </c>
      <c r="J63" s="41">
        <v>58.252000000000002</v>
      </c>
      <c r="K63" s="41">
        <v>79.775000000000006</v>
      </c>
      <c r="L63" s="41">
        <v>103.75700000000001</v>
      </c>
      <c r="M63" s="41">
        <v>86.644000000000005</v>
      </c>
      <c r="N63" s="41">
        <v>67.760000000000005</v>
      </c>
      <c r="O63" s="41">
        <v>98.811999999999998</v>
      </c>
      <c r="P63" s="41">
        <v>94.5</v>
      </c>
      <c r="Q63" s="41">
        <v>68.843999999999994</v>
      </c>
      <c r="R63" s="41">
        <v>50.915999999999997</v>
      </c>
      <c r="S63" s="41">
        <v>81.816999999999993</v>
      </c>
      <c r="T63" s="41">
        <v>66.409000000000006</v>
      </c>
      <c r="U63" s="41">
        <v>57.558</v>
      </c>
      <c r="V63" s="41">
        <v>55.643999999999998</v>
      </c>
      <c r="W63" s="41">
        <v>102.94799999999999</v>
      </c>
      <c r="X63" s="41">
        <v>67.331999999999994</v>
      </c>
      <c r="Y63" s="41">
        <v>92.778999999999996</v>
      </c>
      <c r="Z63" s="41">
        <v>92.507999999999996</v>
      </c>
      <c r="AA63" s="41">
        <v>59.95</v>
      </c>
      <c r="AB63" s="41">
        <v>83.260999999999996</v>
      </c>
      <c r="AC63" s="41">
        <v>65.566999999999993</v>
      </c>
      <c r="AD63" s="41">
        <v>78.400000000000006</v>
      </c>
      <c r="AE63" s="41">
        <v>92.234999999999999</v>
      </c>
      <c r="AF63" s="41">
        <v>46.805</v>
      </c>
      <c r="AG63" s="41">
        <v>56.284999999999997</v>
      </c>
      <c r="AH63" s="41">
        <v>84.456999999999994</v>
      </c>
      <c r="AI63" s="12">
        <v>52.892000000000003</v>
      </c>
      <c r="AJ63" s="12">
        <v>45.71</v>
      </c>
      <c r="AK63" s="12">
        <v>42.276000000000003</v>
      </c>
      <c r="AL63" s="12">
        <v>49.545999999999999</v>
      </c>
      <c r="AM63" s="12">
        <v>105.488</v>
      </c>
    </row>
    <row r="64" spans="1:1005" ht="15" x14ac:dyDescent="0.25">
      <c r="A64" s="64">
        <v>45047</v>
      </c>
      <c r="B64" s="15"/>
      <c r="C64" s="15"/>
      <c r="D64" s="15">
        <v>247.09</v>
      </c>
      <c r="E64" s="41">
        <v>352.16300000000001</v>
      </c>
      <c r="F64" s="41">
        <v>329.97</v>
      </c>
      <c r="G64" s="41">
        <v>158.02600000000001</v>
      </c>
      <c r="H64" s="41">
        <v>196.255</v>
      </c>
      <c r="I64" s="41">
        <v>126.571</v>
      </c>
      <c r="J64" s="41">
        <v>175.59399999999999</v>
      </c>
      <c r="K64" s="41">
        <v>215.78700000000001</v>
      </c>
      <c r="L64" s="41">
        <v>297.29399999999998</v>
      </c>
      <c r="M64" s="41">
        <v>229.827</v>
      </c>
      <c r="N64" s="41">
        <v>212.90700000000001</v>
      </c>
      <c r="O64" s="41">
        <v>376.95499999999998</v>
      </c>
      <c r="P64" s="41">
        <v>345.83300000000003</v>
      </c>
      <c r="Q64" s="41">
        <v>213.434</v>
      </c>
      <c r="R64" s="41">
        <v>225.684</v>
      </c>
      <c r="S64" s="41">
        <v>245.38</v>
      </c>
      <c r="T64" s="41">
        <v>265.161</v>
      </c>
      <c r="U64" s="41">
        <v>78.013000000000005</v>
      </c>
      <c r="V64" s="41">
        <v>158.446</v>
      </c>
      <c r="W64" s="41">
        <v>228.40600000000001</v>
      </c>
      <c r="X64" s="41">
        <v>265.637</v>
      </c>
      <c r="Y64" s="41">
        <v>223.65100000000001</v>
      </c>
      <c r="Z64" s="41">
        <v>242.447</v>
      </c>
      <c r="AA64" s="41">
        <v>284.97800000000001</v>
      </c>
      <c r="AB64" s="41">
        <v>293.98500000000001</v>
      </c>
      <c r="AC64" s="41">
        <v>122.38</v>
      </c>
      <c r="AD64" s="41">
        <v>168.03200000000001</v>
      </c>
      <c r="AE64" s="41">
        <v>132.416</v>
      </c>
      <c r="AF64" s="41">
        <v>113.498</v>
      </c>
      <c r="AG64" s="41">
        <v>243.959</v>
      </c>
      <c r="AH64" s="41">
        <v>199.887</v>
      </c>
      <c r="AI64" s="12">
        <v>116.492</v>
      </c>
      <c r="AJ64" s="12">
        <v>163.458</v>
      </c>
      <c r="AK64" s="12">
        <v>149.99</v>
      </c>
      <c r="AL64" s="12">
        <v>506.303</v>
      </c>
      <c r="AM64" s="12">
        <v>506.303</v>
      </c>
      <c r="ALQ64" s="12" t="e">
        <v>#N/A</v>
      </c>
    </row>
    <row r="65" spans="1:1005" ht="15" x14ac:dyDescent="0.25">
      <c r="A65" s="64">
        <v>45078</v>
      </c>
      <c r="B65" s="15"/>
      <c r="C65" s="15"/>
      <c r="D65" s="15">
        <v>281.04000000000002</v>
      </c>
      <c r="E65" s="41">
        <v>425.22300000000001</v>
      </c>
      <c r="F65" s="41">
        <v>304.596</v>
      </c>
      <c r="G65" s="41">
        <v>187.113</v>
      </c>
      <c r="H65" s="41">
        <v>159.77199999999999</v>
      </c>
      <c r="I65" s="41">
        <v>189.64699999999999</v>
      </c>
      <c r="J65" s="41">
        <v>296.95800000000003</v>
      </c>
      <c r="K65" s="41">
        <v>182.49600000000001</v>
      </c>
      <c r="L65" s="41">
        <v>435.61799999999999</v>
      </c>
      <c r="M65" s="41">
        <v>237.25200000000001</v>
      </c>
      <c r="N65" s="41">
        <v>575.577</v>
      </c>
      <c r="O65" s="41">
        <v>327.33499999999998</v>
      </c>
      <c r="P65" s="41">
        <v>548.29200000000003</v>
      </c>
      <c r="Q65" s="41">
        <v>217.899</v>
      </c>
      <c r="R65" s="41">
        <v>374.47</v>
      </c>
      <c r="S65" s="41">
        <v>167.84100000000001</v>
      </c>
      <c r="T65" s="41">
        <v>213.602</v>
      </c>
      <c r="U65" s="41">
        <v>58.505000000000003</v>
      </c>
      <c r="V65" s="41">
        <v>234.74</v>
      </c>
      <c r="W65" s="41">
        <v>150.97200000000001</v>
      </c>
      <c r="X65" s="41">
        <v>302.89400000000001</v>
      </c>
      <c r="Y65" s="41">
        <v>211.20599999999999</v>
      </c>
      <c r="Z65" s="41">
        <v>195.96100000000001</v>
      </c>
      <c r="AA65" s="41">
        <v>520.00800000000004</v>
      </c>
      <c r="AB65" s="41">
        <v>293.56</v>
      </c>
      <c r="AC65" s="41">
        <v>270.96600000000001</v>
      </c>
      <c r="AD65" s="41">
        <v>459.89400000000001</v>
      </c>
      <c r="AE65" s="41">
        <v>54.045000000000002</v>
      </c>
      <c r="AF65" s="41">
        <v>154.845</v>
      </c>
      <c r="AG65" s="41">
        <v>358.06700000000001</v>
      </c>
      <c r="AH65" s="41">
        <v>349.07799999999997</v>
      </c>
      <c r="AI65" s="12">
        <v>121.095</v>
      </c>
      <c r="AJ65" s="12">
        <v>315.35700000000003</v>
      </c>
      <c r="AK65" s="12">
        <v>396.48599999999999</v>
      </c>
      <c r="AL65" s="12">
        <v>728.14200000000005</v>
      </c>
      <c r="AM65" s="12">
        <v>728.14200000000005</v>
      </c>
      <c r="ALQ65" s="12" t="e">
        <v>#N/A</v>
      </c>
    </row>
    <row r="66" spans="1:1005" ht="15" x14ac:dyDescent="0.25">
      <c r="A66" s="64">
        <v>45108</v>
      </c>
      <c r="B66" s="15"/>
      <c r="C66" s="15"/>
      <c r="D66" s="15">
        <v>123.17</v>
      </c>
      <c r="E66" s="41">
        <v>177.3</v>
      </c>
      <c r="F66" s="41">
        <v>103.94199999999999</v>
      </c>
      <c r="G66" s="41">
        <v>73.064999999999998</v>
      </c>
      <c r="H66" s="41">
        <v>68.599999999999994</v>
      </c>
      <c r="I66" s="41">
        <v>77.040999999999997</v>
      </c>
      <c r="J66" s="41">
        <v>140.22</v>
      </c>
      <c r="K66" s="41">
        <v>71.057000000000002</v>
      </c>
      <c r="L66" s="41">
        <v>205.45400000000001</v>
      </c>
      <c r="M66" s="41">
        <v>76.025999999999996</v>
      </c>
      <c r="N66" s="41">
        <v>525.02200000000005</v>
      </c>
      <c r="O66" s="41">
        <v>127.35</v>
      </c>
      <c r="P66" s="41">
        <v>199.20599999999999</v>
      </c>
      <c r="Q66" s="41">
        <v>106.044</v>
      </c>
      <c r="R66" s="41">
        <v>230.209</v>
      </c>
      <c r="S66" s="41">
        <v>53.454000000000001</v>
      </c>
      <c r="T66" s="41">
        <v>62.734000000000002</v>
      </c>
      <c r="U66" s="41">
        <v>23.82</v>
      </c>
      <c r="V66" s="41">
        <v>68.474999999999994</v>
      </c>
      <c r="W66" s="41">
        <v>56.404000000000003</v>
      </c>
      <c r="X66" s="41">
        <v>122.524</v>
      </c>
      <c r="Y66" s="41">
        <v>79.900000000000006</v>
      </c>
      <c r="Z66" s="41">
        <v>70.478999999999999</v>
      </c>
      <c r="AA66" s="41">
        <v>222.238</v>
      </c>
      <c r="AB66" s="41">
        <v>152.55000000000001</v>
      </c>
      <c r="AC66" s="41">
        <v>82.122</v>
      </c>
      <c r="AD66" s="41">
        <v>227.285</v>
      </c>
      <c r="AE66" s="41">
        <v>27.263999999999999</v>
      </c>
      <c r="AF66" s="41">
        <v>54.945</v>
      </c>
      <c r="AG66" s="41">
        <v>112.12</v>
      </c>
      <c r="AH66" s="41">
        <v>107.227</v>
      </c>
      <c r="AI66" s="12">
        <v>47.390999999999998</v>
      </c>
      <c r="AJ66" s="12">
        <v>182.68100000000001</v>
      </c>
      <c r="AK66" s="12">
        <v>228.221</v>
      </c>
      <c r="AL66" s="12">
        <v>335.23200000000003</v>
      </c>
      <c r="AM66" s="12">
        <v>335.23200000000003</v>
      </c>
      <c r="ALQ66" s="12" t="e">
        <v>#N/A</v>
      </c>
    </row>
    <row r="67" spans="1:1005" ht="15" x14ac:dyDescent="0.25">
      <c r="A67" s="64">
        <v>45139</v>
      </c>
      <c r="B67" s="15"/>
      <c r="C67" s="15"/>
      <c r="D67" s="15">
        <v>66.88</v>
      </c>
      <c r="E67" s="41">
        <v>68.459000000000003</v>
      </c>
      <c r="F67" s="41">
        <v>57.262999999999998</v>
      </c>
      <c r="G67" s="41">
        <v>43.768000000000001</v>
      </c>
      <c r="H67" s="41">
        <v>51.231999999999999</v>
      </c>
      <c r="I67" s="41">
        <v>40.347999999999999</v>
      </c>
      <c r="J67" s="41">
        <v>59.161999999999999</v>
      </c>
      <c r="K67" s="41">
        <v>55.21</v>
      </c>
      <c r="L67" s="41">
        <v>70.147000000000006</v>
      </c>
      <c r="M67" s="41">
        <v>43.567999999999998</v>
      </c>
      <c r="N67" s="41">
        <v>142.24199999999999</v>
      </c>
      <c r="O67" s="41">
        <v>54.713000000000001</v>
      </c>
      <c r="P67" s="41">
        <v>85.043999999999997</v>
      </c>
      <c r="Q67" s="41">
        <v>50.607999999999997</v>
      </c>
      <c r="R67" s="41">
        <v>89.593999999999994</v>
      </c>
      <c r="S67" s="41">
        <v>43.451999999999998</v>
      </c>
      <c r="T67" s="41">
        <v>47.680999999999997</v>
      </c>
      <c r="U67" s="41">
        <v>18.965</v>
      </c>
      <c r="V67" s="41">
        <v>39.968000000000004</v>
      </c>
      <c r="W67" s="41">
        <v>35.505000000000003</v>
      </c>
      <c r="X67" s="41">
        <v>57.216999999999999</v>
      </c>
      <c r="Y67" s="41">
        <v>54.87</v>
      </c>
      <c r="Z67" s="41">
        <v>48.819000000000003</v>
      </c>
      <c r="AA67" s="41">
        <v>79.078999999999994</v>
      </c>
      <c r="AB67" s="41">
        <v>57.665999999999997</v>
      </c>
      <c r="AC67" s="41">
        <v>48.061999999999998</v>
      </c>
      <c r="AD67" s="41">
        <v>69.727000000000004</v>
      </c>
      <c r="AE67" s="41">
        <v>26.03</v>
      </c>
      <c r="AF67" s="41">
        <v>38.545000000000002</v>
      </c>
      <c r="AG67" s="41">
        <v>55.546999999999997</v>
      </c>
      <c r="AH67" s="41">
        <v>45.302</v>
      </c>
      <c r="AI67" s="12">
        <v>30.251000000000001</v>
      </c>
      <c r="AJ67" s="12">
        <v>95.009</v>
      </c>
      <c r="AK67" s="12">
        <v>86.412999999999997</v>
      </c>
      <c r="AL67" s="12">
        <v>127.63800000000001</v>
      </c>
      <c r="AM67" s="12">
        <v>127.63800000000001</v>
      </c>
      <c r="ALQ67" s="12" t="e">
        <v>#N/A</v>
      </c>
    </row>
    <row r="68" spans="1:1005" ht="15" x14ac:dyDescent="0.25">
      <c r="A68" s="64">
        <v>45170</v>
      </c>
      <c r="B68" s="15"/>
      <c r="C68" s="15"/>
      <c r="D68" s="15">
        <v>40.659999999999997</v>
      </c>
      <c r="E68" s="41">
        <v>66.989000000000004</v>
      </c>
      <c r="F68" s="41">
        <v>44.695999999999998</v>
      </c>
      <c r="G68" s="41">
        <v>42.588999999999999</v>
      </c>
      <c r="H68" s="41">
        <v>35.195999999999998</v>
      </c>
      <c r="I68" s="41">
        <v>33.139000000000003</v>
      </c>
      <c r="J68" s="41">
        <v>36.909999999999997</v>
      </c>
      <c r="K68" s="41">
        <v>44.476999999999997</v>
      </c>
      <c r="L68" s="41">
        <v>58.948</v>
      </c>
      <c r="M68" s="41">
        <v>39.606999999999999</v>
      </c>
      <c r="N68" s="41">
        <v>67.283000000000001</v>
      </c>
      <c r="O68" s="41">
        <v>42.945</v>
      </c>
      <c r="P68" s="41">
        <v>61.482999999999997</v>
      </c>
      <c r="Q68" s="41">
        <v>35.454000000000001</v>
      </c>
      <c r="R68" s="41">
        <v>49.392000000000003</v>
      </c>
      <c r="S68" s="41">
        <v>35.408999999999999</v>
      </c>
      <c r="T68" s="41">
        <v>32.667000000000002</v>
      </c>
      <c r="U68" s="41">
        <v>20.724</v>
      </c>
      <c r="V68" s="41">
        <v>57.573999999999998</v>
      </c>
      <c r="W68" s="41">
        <v>36.421999999999997</v>
      </c>
      <c r="X68" s="41">
        <v>37.731999999999999</v>
      </c>
      <c r="Y68" s="41">
        <v>40.517000000000003</v>
      </c>
      <c r="Z68" s="41">
        <v>45.328000000000003</v>
      </c>
      <c r="AA68" s="41">
        <v>48.005000000000003</v>
      </c>
      <c r="AB68" s="41">
        <v>40.317999999999998</v>
      </c>
      <c r="AC68" s="41">
        <v>31.335999999999999</v>
      </c>
      <c r="AD68" s="41">
        <v>41.874000000000002</v>
      </c>
      <c r="AE68" s="41">
        <v>23.204000000000001</v>
      </c>
      <c r="AF68" s="41">
        <v>56.234000000000002</v>
      </c>
      <c r="AG68" s="41">
        <v>49.093000000000004</v>
      </c>
      <c r="AH68" s="41">
        <v>36.381</v>
      </c>
      <c r="AI68" s="12">
        <v>25.797000000000001</v>
      </c>
      <c r="AJ68" s="12">
        <v>77.706999999999994</v>
      </c>
      <c r="AK68" s="12">
        <v>43.468000000000004</v>
      </c>
      <c r="AL68" s="12">
        <v>72.694999999999993</v>
      </c>
      <c r="AM68" s="12">
        <v>72.694999999999993</v>
      </c>
      <c r="ALQ68" s="12" t="e">
        <v>#N/A</v>
      </c>
    </row>
    <row r="69" spans="1:1005" ht="15" x14ac:dyDescent="0.25">
      <c r="A69" s="64"/>
      <c r="B69" s="15"/>
      <c r="C69" s="15"/>
      <c r="D69" s="15"/>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LQ69" s="12" t="e">
        <v>#N/A</v>
      </c>
    </row>
    <row r="70" spans="1:1005" ht="15" x14ac:dyDescent="0.25">
      <c r="A70" s="64"/>
      <c r="B70" s="15"/>
      <c r="C70" s="15"/>
      <c r="D70" s="15"/>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LQ70" s="12" t="e">
        <v>#N/A</v>
      </c>
    </row>
    <row r="71" spans="1:1005" ht="15" x14ac:dyDescent="0.25">
      <c r="A71" s="64"/>
      <c r="B71" s="15"/>
      <c r="C71" s="15"/>
      <c r="D71" s="15"/>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LQ71" s="12" t="e">
        <v>#N/A</v>
      </c>
    </row>
    <row r="72" spans="1:1005" ht="15" x14ac:dyDescent="0.25">
      <c r="A72" s="64"/>
      <c r="B72" s="15"/>
      <c r="C72" s="15"/>
      <c r="D72" s="15"/>
      <c r="ALQ72" s="12" t="e">
        <v>#N/A</v>
      </c>
    </row>
    <row r="73" spans="1:1005" ht="15" x14ac:dyDescent="0.25">
      <c r="A73" s="64"/>
      <c r="B73" s="15"/>
      <c r="C73" s="15"/>
      <c r="D73" s="15"/>
    </row>
    <row r="74" spans="1:1005" ht="15" x14ac:dyDescent="0.25">
      <c r="A74" s="64"/>
      <c r="B74" s="15"/>
      <c r="C74" s="15"/>
      <c r="D74" s="15"/>
    </row>
    <row r="75" spans="1:1005" ht="15" x14ac:dyDescent="0.25">
      <c r="A75" s="64"/>
      <c r="B75" s="15"/>
      <c r="C75" s="15"/>
      <c r="D75" s="15"/>
    </row>
    <row r="76" spans="1:1005" ht="15" x14ac:dyDescent="0.25">
      <c r="A76" s="64"/>
      <c r="B76" s="15"/>
      <c r="C76" s="15"/>
      <c r="D76" s="15"/>
    </row>
    <row r="77" spans="1:1005" ht="15" x14ac:dyDescent="0.25">
      <c r="A77" s="64"/>
      <c r="B77" s="15"/>
      <c r="C77" s="15"/>
      <c r="D77" s="15"/>
    </row>
    <row r="78" spans="1:1005" ht="15" x14ac:dyDescent="0.25">
      <c r="A78" s="64"/>
      <c r="B78" s="15"/>
      <c r="C78" s="15"/>
      <c r="D78" s="15"/>
    </row>
    <row r="79" spans="1:1005" ht="15" x14ac:dyDescent="0.25">
      <c r="A79" s="64"/>
      <c r="B79" s="15"/>
      <c r="C79" s="15"/>
      <c r="D79" s="15"/>
    </row>
    <row r="80" spans="1:1005" ht="15" x14ac:dyDescent="0.25">
      <c r="A80" s="64"/>
      <c r="B80" s="15"/>
      <c r="C80" s="15"/>
      <c r="D80" s="15"/>
    </row>
    <row r="101" spans="4:4" ht="12.75" customHeight="1" x14ac:dyDescent="0.25">
      <c r="D101" s="67">
        <v>281.04000000000002</v>
      </c>
    </row>
    <row r="102" spans="4:4" ht="12.75" customHeight="1" x14ac:dyDescent="0.25">
      <c r="D102" s="67">
        <v>123.17</v>
      </c>
    </row>
    <row r="103" spans="4:4" ht="12.75" customHeight="1" x14ac:dyDescent="0.25">
      <c r="D103" s="67">
        <v>66.88</v>
      </c>
    </row>
    <row r="104" spans="4:4" ht="12.75" customHeight="1" x14ac:dyDescent="0.25">
      <c r="D104" s="67">
        <v>40.659999999999997</v>
      </c>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D9D9D9"/>
  </sheetPr>
  <dimension ref="A1:ALQ104"/>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style="77" customWidth="1"/>
    <col min="32" max="54" width="8.85546875" style="4" customWidth="1"/>
    <col min="55" max="16384" width="18.7109375" style="4"/>
  </cols>
  <sheetData>
    <row r="1" spans="1:54" ht="15" x14ac:dyDescent="0.25">
      <c r="A1" s="68"/>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70"/>
      <c r="AJ1" s="70"/>
      <c r="AK1" s="70"/>
      <c r="AL1" s="70"/>
      <c r="AM1" s="70"/>
    </row>
    <row r="2" spans="1:54" s="5" customFormat="1" ht="15" x14ac:dyDescent="0.25">
      <c r="A2" s="68"/>
      <c r="B2" s="70" t="s">
        <v>0</v>
      </c>
      <c r="C2" s="70" t="s">
        <v>1</v>
      </c>
      <c r="D2" s="70" t="s">
        <v>2</v>
      </c>
      <c r="E2" s="70">
        <v>1981</v>
      </c>
      <c r="F2" s="70">
        <v>1982</v>
      </c>
      <c r="G2" s="70">
        <v>1983</v>
      </c>
      <c r="H2" s="70">
        <v>1984</v>
      </c>
      <c r="I2" s="70">
        <v>1985</v>
      </c>
      <c r="J2" s="70">
        <v>1986</v>
      </c>
      <c r="K2" s="70">
        <v>1987</v>
      </c>
      <c r="L2" s="70">
        <v>1988</v>
      </c>
      <c r="M2" s="70">
        <v>1989</v>
      </c>
      <c r="N2" s="70">
        <v>1990</v>
      </c>
      <c r="O2" s="70">
        <v>1991</v>
      </c>
      <c r="P2" s="70">
        <v>1992</v>
      </c>
      <c r="Q2" s="70">
        <v>1993</v>
      </c>
      <c r="R2" s="70">
        <v>1994</v>
      </c>
      <c r="S2" s="70">
        <v>1995</v>
      </c>
      <c r="T2" s="70">
        <v>1996</v>
      </c>
      <c r="U2" s="70">
        <v>1997</v>
      </c>
      <c r="V2" s="70">
        <v>1998</v>
      </c>
      <c r="W2" s="70">
        <v>1999</v>
      </c>
      <c r="X2" s="70">
        <v>2000</v>
      </c>
      <c r="Y2" s="70">
        <v>2001</v>
      </c>
      <c r="Z2" s="70">
        <v>2002</v>
      </c>
      <c r="AA2" s="70">
        <v>2003</v>
      </c>
      <c r="AB2" s="70">
        <v>2004</v>
      </c>
      <c r="AC2" s="70">
        <v>2005</v>
      </c>
      <c r="AD2" s="70">
        <v>2006</v>
      </c>
      <c r="AE2" s="71">
        <v>2007</v>
      </c>
      <c r="AF2" s="70">
        <v>2008</v>
      </c>
      <c r="AG2" s="70">
        <v>2009</v>
      </c>
      <c r="AH2" s="70">
        <v>2010</v>
      </c>
      <c r="AI2" s="70">
        <v>2011</v>
      </c>
      <c r="AJ2" s="70">
        <v>2012</v>
      </c>
      <c r="AK2" s="70">
        <v>2013</v>
      </c>
      <c r="AL2" s="70">
        <v>2014</v>
      </c>
      <c r="AM2" s="7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72"/>
      <c r="B3" s="73" t="s">
        <v>3</v>
      </c>
      <c r="C3" s="73" t="s">
        <v>4</v>
      </c>
      <c r="D3" s="73" t="s">
        <v>5</v>
      </c>
      <c r="E3" s="73" t="s">
        <v>6</v>
      </c>
      <c r="F3" s="73" t="s">
        <v>7</v>
      </c>
      <c r="G3" s="73" t="s">
        <v>8</v>
      </c>
      <c r="H3" s="73" t="s">
        <v>9</v>
      </c>
      <c r="I3" s="73" t="s">
        <v>10</v>
      </c>
      <c r="J3" s="73" t="s">
        <v>11</v>
      </c>
      <c r="K3" s="73" t="s">
        <v>12</v>
      </c>
      <c r="L3" s="73" t="s">
        <v>13</v>
      </c>
      <c r="M3" s="73" t="s">
        <v>14</v>
      </c>
      <c r="N3" s="73" t="s">
        <v>15</v>
      </c>
      <c r="O3" s="73" t="s">
        <v>16</v>
      </c>
      <c r="P3" s="73" t="s">
        <v>17</v>
      </c>
      <c r="Q3" s="73" t="s">
        <v>18</v>
      </c>
      <c r="R3" s="73" t="s">
        <v>19</v>
      </c>
      <c r="S3" s="73" t="s">
        <v>20</v>
      </c>
      <c r="T3" s="73" t="s">
        <v>21</v>
      </c>
      <c r="U3" s="73" t="s">
        <v>22</v>
      </c>
      <c r="V3" s="73" t="s">
        <v>23</v>
      </c>
      <c r="W3" s="73" t="s">
        <v>24</v>
      </c>
      <c r="X3" s="73" t="s">
        <v>25</v>
      </c>
      <c r="Y3" s="73" t="s">
        <v>26</v>
      </c>
      <c r="Z3" s="73" t="s">
        <v>27</v>
      </c>
      <c r="AA3" s="73" t="s">
        <v>28</v>
      </c>
      <c r="AB3" s="73" t="s">
        <v>29</v>
      </c>
      <c r="AC3" s="73" t="s">
        <v>30</v>
      </c>
      <c r="AD3" s="73" t="s">
        <v>31</v>
      </c>
      <c r="AE3" s="73" t="s">
        <v>32</v>
      </c>
      <c r="AF3" s="73" t="s">
        <v>33</v>
      </c>
      <c r="AG3" s="73" t="s">
        <v>34</v>
      </c>
      <c r="AH3" s="73" t="s">
        <v>35</v>
      </c>
      <c r="AI3" s="73" t="s">
        <v>36</v>
      </c>
      <c r="AJ3" s="73" t="s">
        <v>37</v>
      </c>
      <c r="AK3" s="73" t="s">
        <v>38</v>
      </c>
      <c r="AL3" s="73" t="s">
        <v>39</v>
      </c>
      <c r="AM3" s="7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74">
        <v>43221</v>
      </c>
      <c r="B4" s="9"/>
      <c r="C4" s="9"/>
      <c r="D4" s="10">
        <v>92</v>
      </c>
      <c r="E4" s="10">
        <v>105.489</v>
      </c>
      <c r="F4" s="10">
        <v>97.325000000000003</v>
      </c>
      <c r="G4" s="10">
        <v>80.171999999999997</v>
      </c>
      <c r="H4" s="75">
        <v>98.006</v>
      </c>
      <c r="I4" s="75">
        <v>90.364999999999995</v>
      </c>
      <c r="J4" s="75">
        <v>94.47</v>
      </c>
      <c r="K4" s="75">
        <v>99.387</v>
      </c>
      <c r="L4" s="75">
        <v>91.557000000000002</v>
      </c>
      <c r="M4" s="75">
        <v>79.128</v>
      </c>
      <c r="N4" s="75">
        <v>72.266000000000005</v>
      </c>
      <c r="O4" s="75">
        <v>87.81</v>
      </c>
      <c r="P4" s="75">
        <v>119.071</v>
      </c>
      <c r="Q4" s="75">
        <v>116.047</v>
      </c>
      <c r="R4" s="75">
        <v>98.284000000000006</v>
      </c>
      <c r="S4" s="75">
        <v>110.32</v>
      </c>
      <c r="T4" s="75">
        <v>82.572000000000003</v>
      </c>
      <c r="U4" s="75">
        <v>101.542</v>
      </c>
      <c r="V4" s="75">
        <v>73.948999999999998</v>
      </c>
      <c r="W4" s="75">
        <v>82.436000000000007</v>
      </c>
      <c r="X4" s="75">
        <v>80.406000000000006</v>
      </c>
      <c r="Y4" s="75">
        <v>107</v>
      </c>
      <c r="Z4" s="75">
        <v>78.051000000000002</v>
      </c>
      <c r="AA4" s="75">
        <v>98.97</v>
      </c>
      <c r="AB4" s="75">
        <v>79.668000000000006</v>
      </c>
      <c r="AC4" s="75">
        <v>92</v>
      </c>
      <c r="AD4" s="75">
        <v>88.879000000000005</v>
      </c>
      <c r="AE4" s="75">
        <v>128.44</v>
      </c>
      <c r="AF4" s="75">
        <v>90.394999999999996</v>
      </c>
      <c r="AG4" s="75">
        <v>96.376999999999995</v>
      </c>
      <c r="AH4" s="76">
        <v>70.123000000000005</v>
      </c>
      <c r="AI4" s="4">
        <v>88.677999999999997</v>
      </c>
      <c r="AJ4" s="4">
        <v>90.840999999999994</v>
      </c>
      <c r="AK4" s="4">
        <v>92.159000000000006</v>
      </c>
      <c r="AL4" s="4">
        <v>98.036000000000001</v>
      </c>
      <c r="AM4" s="4">
        <v>165.65600000000001</v>
      </c>
    </row>
    <row r="5" spans="1:54" ht="15" x14ac:dyDescent="0.25">
      <c r="A5" s="74">
        <v>43252</v>
      </c>
      <c r="B5" s="9"/>
      <c r="C5" s="9"/>
      <c r="D5" s="10">
        <v>23</v>
      </c>
      <c r="E5" s="10">
        <v>68.057000000000002</v>
      </c>
      <c r="F5" s="10">
        <v>26.792000000000002</v>
      </c>
      <c r="G5" s="10">
        <v>45.137999999999998</v>
      </c>
      <c r="H5" s="75">
        <v>27.395</v>
      </c>
      <c r="I5" s="75">
        <v>33.031999999999996</v>
      </c>
      <c r="J5" s="75">
        <v>37.337000000000003</v>
      </c>
      <c r="K5" s="75">
        <v>29.765000000000001</v>
      </c>
      <c r="L5" s="75">
        <v>35.295999999999999</v>
      </c>
      <c r="M5" s="75">
        <v>12.036</v>
      </c>
      <c r="N5" s="75">
        <v>18.530999999999999</v>
      </c>
      <c r="O5" s="75">
        <v>39.058</v>
      </c>
      <c r="P5" s="75">
        <v>48.061999999999998</v>
      </c>
      <c r="Q5" s="75">
        <v>24.073</v>
      </c>
      <c r="R5" s="75">
        <v>21.765999999999998</v>
      </c>
      <c r="S5" s="75">
        <v>57.274999999999999</v>
      </c>
      <c r="T5" s="75">
        <v>5.6239999999999997</v>
      </c>
      <c r="U5" s="75">
        <v>37.462000000000003</v>
      </c>
      <c r="V5" s="75">
        <v>8.6809999999999992</v>
      </c>
      <c r="W5" s="75">
        <v>19.7</v>
      </c>
      <c r="X5" s="75">
        <v>9.4770000000000003</v>
      </c>
      <c r="Y5" s="75">
        <v>7.3479999999999999</v>
      </c>
      <c r="Z5" s="75">
        <v>5.7930000000000001</v>
      </c>
      <c r="AA5" s="75">
        <v>14.188000000000001</v>
      </c>
      <c r="AB5" s="75">
        <v>8.2460000000000004</v>
      </c>
      <c r="AC5" s="75">
        <v>10.663</v>
      </c>
      <c r="AD5" s="75">
        <v>5.8159999999999998</v>
      </c>
      <c r="AE5" s="75">
        <v>23</v>
      </c>
      <c r="AF5" s="75">
        <v>27.55</v>
      </c>
      <c r="AG5" s="75">
        <v>19.785</v>
      </c>
      <c r="AH5" s="76">
        <v>13.458</v>
      </c>
      <c r="AI5" s="4">
        <v>37.264000000000003</v>
      </c>
      <c r="AJ5" s="4">
        <v>4.9640000000000004</v>
      </c>
      <c r="AK5" s="4">
        <v>9.9290000000000003</v>
      </c>
      <c r="AL5" s="4">
        <v>29.137</v>
      </c>
      <c r="AM5" s="4">
        <v>156.70400000000001</v>
      </c>
    </row>
    <row r="6" spans="1:54" ht="15" x14ac:dyDescent="0.25">
      <c r="A6" s="74">
        <v>43282</v>
      </c>
      <c r="B6" s="9"/>
      <c r="C6" s="9"/>
      <c r="D6" s="10">
        <v>15</v>
      </c>
      <c r="E6" s="10">
        <v>25.248999999999999</v>
      </c>
      <c r="F6" s="10">
        <v>8.2330000000000005</v>
      </c>
      <c r="G6" s="10">
        <v>21.782</v>
      </c>
      <c r="H6" s="75">
        <v>11.855</v>
      </c>
      <c r="I6" s="75">
        <v>8.2040000000000006</v>
      </c>
      <c r="J6" s="75">
        <v>22.971</v>
      </c>
      <c r="K6" s="75">
        <v>3.2109999999999999</v>
      </c>
      <c r="L6" s="75">
        <v>12.682</v>
      </c>
      <c r="M6" s="75">
        <v>20.132999999999999</v>
      </c>
      <c r="N6" s="75">
        <v>34.951999999999998</v>
      </c>
      <c r="O6" s="75">
        <v>18.925999999999998</v>
      </c>
      <c r="P6" s="75">
        <v>9.9689999999999994</v>
      </c>
      <c r="Q6" s="75">
        <v>2.0779999999999998</v>
      </c>
      <c r="R6" s="75">
        <v>9.5050000000000008</v>
      </c>
      <c r="S6" s="75">
        <v>19.510000000000002</v>
      </c>
      <c r="T6" s="75">
        <v>22.334</v>
      </c>
      <c r="U6" s="75">
        <v>10.669</v>
      </c>
      <c r="V6" s="75">
        <v>27.158999999999999</v>
      </c>
      <c r="W6" s="75">
        <v>29.462</v>
      </c>
      <c r="X6" s="75">
        <v>12.561999999999999</v>
      </c>
      <c r="Y6" s="75">
        <v>15</v>
      </c>
      <c r="Z6" s="75">
        <v>18.327999999999999</v>
      </c>
      <c r="AA6" s="75">
        <v>8.7859999999999996</v>
      </c>
      <c r="AB6" s="75">
        <v>19.581</v>
      </c>
      <c r="AC6" s="75">
        <v>12.694000000000001</v>
      </c>
      <c r="AD6" s="75">
        <v>33.177999999999997</v>
      </c>
      <c r="AE6" s="75">
        <v>1.69</v>
      </c>
      <c r="AF6" s="75">
        <v>10.92</v>
      </c>
      <c r="AG6" s="75">
        <v>11.135</v>
      </c>
      <c r="AH6" s="76">
        <v>25.527000000000001</v>
      </c>
      <c r="AI6" s="4">
        <v>6.1890000000000001</v>
      </c>
      <c r="AJ6" s="4">
        <v>22.943000000000001</v>
      </c>
      <c r="AK6" s="4">
        <v>17.957000000000001</v>
      </c>
      <c r="AL6" s="4">
        <v>7.4950000000000001</v>
      </c>
      <c r="AM6" s="4">
        <v>24.989000000000001</v>
      </c>
    </row>
    <row r="7" spans="1:54" ht="15" x14ac:dyDescent="0.25">
      <c r="A7" s="74">
        <v>43313</v>
      </c>
      <c r="B7" s="9"/>
      <c r="C7" s="9"/>
      <c r="D7" s="10">
        <v>29</v>
      </c>
      <c r="E7" s="10">
        <v>31.135999999999999</v>
      </c>
      <c r="F7" s="10">
        <v>39.972000000000001</v>
      </c>
      <c r="G7" s="10">
        <v>28.47</v>
      </c>
      <c r="H7" s="75">
        <v>43.043999999999997</v>
      </c>
      <c r="I7" s="75">
        <v>29</v>
      </c>
      <c r="J7" s="75">
        <v>23.062999999999999</v>
      </c>
      <c r="K7" s="75">
        <v>27.864000000000001</v>
      </c>
      <c r="L7" s="75">
        <v>45.859000000000002</v>
      </c>
      <c r="M7" s="75">
        <v>30.03</v>
      </c>
      <c r="N7" s="75">
        <v>33.006999999999998</v>
      </c>
      <c r="O7" s="75">
        <v>33.893000000000001</v>
      </c>
      <c r="P7" s="75">
        <v>48.552999999999997</v>
      </c>
      <c r="Q7" s="75">
        <v>54.064999999999998</v>
      </c>
      <c r="R7" s="75">
        <v>27.128</v>
      </c>
      <c r="S7" s="75">
        <v>39.389000000000003</v>
      </c>
      <c r="T7" s="75">
        <v>20.283000000000001</v>
      </c>
      <c r="U7" s="75">
        <v>41.454000000000001</v>
      </c>
      <c r="V7" s="75">
        <v>26.655000000000001</v>
      </c>
      <c r="W7" s="75">
        <v>72.766999999999996</v>
      </c>
      <c r="X7" s="75">
        <v>20.007000000000001</v>
      </c>
      <c r="Y7" s="75">
        <v>33.731999999999999</v>
      </c>
      <c r="Z7" s="75">
        <v>17.635000000000002</v>
      </c>
      <c r="AA7" s="75">
        <v>21.288</v>
      </c>
      <c r="AB7" s="75">
        <v>18.36</v>
      </c>
      <c r="AC7" s="75">
        <v>22.960999999999999</v>
      </c>
      <c r="AD7" s="75">
        <v>46.295999999999999</v>
      </c>
      <c r="AE7" s="75">
        <v>34.74</v>
      </c>
      <c r="AF7" s="75">
        <v>27.23</v>
      </c>
      <c r="AG7" s="75">
        <v>18.082999999999998</v>
      </c>
      <c r="AH7" s="76">
        <v>30.92</v>
      </c>
      <c r="AI7" s="4">
        <v>24.163</v>
      </c>
      <c r="AJ7" s="4">
        <v>17.536000000000001</v>
      </c>
      <c r="AK7" s="4">
        <v>29.472999999999999</v>
      </c>
      <c r="AL7" s="4">
        <v>21.905999999999999</v>
      </c>
      <c r="AM7" s="4">
        <v>5.4370000000000003</v>
      </c>
    </row>
    <row r="8" spans="1:54" ht="15" x14ac:dyDescent="0.25">
      <c r="A8" s="74">
        <v>43344</v>
      </c>
      <c r="B8" s="9"/>
      <c r="C8" s="9"/>
      <c r="D8" s="10">
        <v>29</v>
      </c>
      <c r="E8" s="10">
        <v>28.369</v>
      </c>
      <c r="F8" s="10">
        <v>53.066000000000003</v>
      </c>
      <c r="G8" s="10">
        <v>17.853999999999999</v>
      </c>
      <c r="H8" s="75">
        <v>32.563000000000002</v>
      </c>
      <c r="I8" s="75">
        <v>53.499000000000002</v>
      </c>
      <c r="J8" s="75">
        <v>40.734000000000002</v>
      </c>
      <c r="K8" s="75">
        <v>19.143999999999998</v>
      </c>
      <c r="L8" s="75">
        <v>30.355</v>
      </c>
      <c r="M8" s="75">
        <v>24.712</v>
      </c>
      <c r="N8" s="75">
        <v>29</v>
      </c>
      <c r="O8" s="75">
        <v>51.198</v>
      </c>
      <c r="P8" s="75">
        <v>34.084000000000003</v>
      </c>
      <c r="Q8" s="75">
        <v>52.762999999999998</v>
      </c>
      <c r="R8" s="75">
        <v>38.969000000000001</v>
      </c>
      <c r="S8" s="75">
        <v>28.984999999999999</v>
      </c>
      <c r="T8" s="75">
        <v>26.783000000000001</v>
      </c>
      <c r="U8" s="75">
        <v>66.706000000000003</v>
      </c>
      <c r="V8" s="75">
        <v>18.638999999999999</v>
      </c>
      <c r="W8" s="75">
        <v>57.008000000000003</v>
      </c>
      <c r="X8" s="75">
        <v>16.867000000000001</v>
      </c>
      <c r="Y8" s="75">
        <v>17.59</v>
      </c>
      <c r="Z8" s="75">
        <v>25.82</v>
      </c>
      <c r="AA8" s="75">
        <v>42.356999999999999</v>
      </c>
      <c r="AB8" s="75">
        <v>37.061999999999998</v>
      </c>
      <c r="AC8" s="75">
        <v>22.818999999999999</v>
      </c>
      <c r="AD8" s="75">
        <v>37.935000000000002</v>
      </c>
      <c r="AE8" s="75">
        <v>31.504000000000001</v>
      </c>
      <c r="AF8" s="75">
        <v>28.715</v>
      </c>
      <c r="AG8" s="75">
        <v>19.132000000000001</v>
      </c>
      <c r="AH8" s="76">
        <v>31.567</v>
      </c>
      <c r="AI8" s="4">
        <v>22.26</v>
      </c>
      <c r="AJ8" s="4">
        <v>17.97</v>
      </c>
      <c r="AK8" s="4">
        <v>71.114999999999995</v>
      </c>
      <c r="AL8" s="4">
        <v>22.452000000000002</v>
      </c>
      <c r="AM8" s="4">
        <v>12.625</v>
      </c>
    </row>
    <row r="9" spans="1:54" ht="15" x14ac:dyDescent="0.25">
      <c r="A9" s="74">
        <v>43374</v>
      </c>
      <c r="B9" s="9"/>
      <c r="C9" s="9"/>
      <c r="D9" s="10">
        <v>36.619999999999997</v>
      </c>
      <c r="E9" s="10">
        <v>60.997999999999998</v>
      </c>
      <c r="F9" s="10">
        <v>29.183</v>
      </c>
      <c r="G9" s="10">
        <v>34.372</v>
      </c>
      <c r="H9" s="75">
        <v>51.899000000000001</v>
      </c>
      <c r="I9" s="75">
        <v>70.801000000000002</v>
      </c>
      <c r="J9" s="75">
        <v>59.006999999999998</v>
      </c>
      <c r="K9" s="75">
        <v>16.329000000000001</v>
      </c>
      <c r="L9" s="75">
        <v>25.198</v>
      </c>
      <c r="M9" s="75">
        <v>28.193999999999999</v>
      </c>
      <c r="N9" s="75">
        <v>36.954000000000001</v>
      </c>
      <c r="O9" s="75">
        <v>18.611999999999998</v>
      </c>
      <c r="P9" s="75">
        <v>18.221</v>
      </c>
      <c r="Q9" s="75">
        <v>22.949000000000002</v>
      </c>
      <c r="R9" s="75">
        <v>26.587</v>
      </c>
      <c r="S9" s="75">
        <v>23.727</v>
      </c>
      <c r="T9" s="75">
        <v>25.302</v>
      </c>
      <c r="U9" s="75">
        <v>55.932000000000002</v>
      </c>
      <c r="V9" s="75">
        <v>37.61</v>
      </c>
      <c r="W9" s="75">
        <v>21.169</v>
      </c>
      <c r="X9" s="75">
        <v>28.608000000000001</v>
      </c>
      <c r="Y9" s="75">
        <v>14.395</v>
      </c>
      <c r="Z9" s="75">
        <v>24.067</v>
      </c>
      <c r="AA9" s="75">
        <v>19.39</v>
      </c>
      <c r="AB9" s="75">
        <v>33.707000000000001</v>
      </c>
      <c r="AC9" s="75">
        <v>44.384999999999998</v>
      </c>
      <c r="AD9" s="75">
        <v>109.2</v>
      </c>
      <c r="AE9" s="75">
        <v>31.757999999999999</v>
      </c>
      <c r="AF9" s="75">
        <v>20.731999999999999</v>
      </c>
      <c r="AG9" s="75">
        <v>19.934999999999999</v>
      </c>
      <c r="AH9" s="76">
        <v>23.611000000000001</v>
      </c>
      <c r="AI9" s="4">
        <v>45.890999999999998</v>
      </c>
      <c r="AJ9" s="4">
        <v>12.815</v>
      </c>
      <c r="AK9" s="4">
        <v>39.22</v>
      </c>
      <c r="AL9" s="4">
        <v>32.085000000000001</v>
      </c>
      <c r="AM9" s="4">
        <v>19.053000000000001</v>
      </c>
    </row>
    <row r="10" spans="1:54" ht="15" x14ac:dyDescent="0.25">
      <c r="A10" s="74">
        <v>43405</v>
      </c>
      <c r="B10" s="9"/>
      <c r="C10" s="9"/>
      <c r="D10" s="10">
        <v>29.84</v>
      </c>
      <c r="E10" s="10">
        <v>29.779</v>
      </c>
      <c r="F10" s="10">
        <v>27.28</v>
      </c>
      <c r="G10" s="10">
        <v>18.007000000000001</v>
      </c>
      <c r="H10" s="75">
        <v>28.052</v>
      </c>
      <c r="I10" s="75">
        <v>34.390999999999998</v>
      </c>
      <c r="J10" s="75">
        <v>51.402000000000001</v>
      </c>
      <c r="K10" s="75">
        <v>34.095999999999997</v>
      </c>
      <c r="L10" s="75">
        <v>22.512</v>
      </c>
      <c r="M10" s="75">
        <v>15.131</v>
      </c>
      <c r="N10" s="75">
        <v>32.83</v>
      </c>
      <c r="O10" s="75">
        <v>29.763999999999999</v>
      </c>
      <c r="P10" s="75">
        <v>18.463999999999999</v>
      </c>
      <c r="Q10" s="75">
        <v>19.978000000000002</v>
      </c>
      <c r="R10" s="75">
        <v>34.488999999999997</v>
      </c>
      <c r="S10" s="75">
        <v>16.321000000000002</v>
      </c>
      <c r="T10" s="75">
        <v>25.763000000000002</v>
      </c>
      <c r="U10" s="75">
        <v>28.553999999999998</v>
      </c>
      <c r="V10" s="75">
        <v>48.417000000000002</v>
      </c>
      <c r="W10" s="75">
        <v>16.552</v>
      </c>
      <c r="X10" s="75">
        <v>22.46</v>
      </c>
      <c r="Y10" s="75">
        <v>13.412000000000001</v>
      </c>
      <c r="Z10" s="75">
        <v>26.334</v>
      </c>
      <c r="AA10" s="75">
        <v>21.594999999999999</v>
      </c>
      <c r="AB10" s="75">
        <v>28.832999999999998</v>
      </c>
      <c r="AC10" s="75">
        <v>20.053999999999998</v>
      </c>
      <c r="AD10" s="75">
        <v>40.375999999999998</v>
      </c>
      <c r="AE10" s="75">
        <v>16.492000000000001</v>
      </c>
      <c r="AF10" s="75">
        <v>18.72</v>
      </c>
      <c r="AG10" s="75">
        <v>16.492999999999999</v>
      </c>
      <c r="AH10" s="76">
        <v>16.507999999999999</v>
      </c>
      <c r="AI10" s="4">
        <v>24.754999999999999</v>
      </c>
      <c r="AJ10" s="4">
        <v>12.896000000000001</v>
      </c>
      <c r="AK10" s="4">
        <v>27.503</v>
      </c>
      <c r="AL10" s="4">
        <v>19.387</v>
      </c>
      <c r="AM10" s="4">
        <v>21.044</v>
      </c>
    </row>
    <row r="11" spans="1:54" ht="15" x14ac:dyDescent="0.25">
      <c r="A11" s="74">
        <v>43435</v>
      </c>
      <c r="B11" s="9"/>
      <c r="C11" s="9"/>
      <c r="D11" s="10">
        <v>25.07</v>
      </c>
      <c r="E11" s="10">
        <v>17.79</v>
      </c>
      <c r="F11" s="10">
        <v>20.885999999999999</v>
      </c>
      <c r="G11" s="10">
        <v>14.888</v>
      </c>
      <c r="H11" s="75">
        <v>31.388000000000002</v>
      </c>
      <c r="I11" s="75">
        <v>22.087</v>
      </c>
      <c r="J11" s="75">
        <v>26.946999999999999</v>
      </c>
      <c r="K11" s="75">
        <v>17.484000000000002</v>
      </c>
      <c r="L11" s="75">
        <v>17.222000000000001</v>
      </c>
      <c r="M11" s="75">
        <v>12.618</v>
      </c>
      <c r="N11" s="75">
        <v>19.166</v>
      </c>
      <c r="O11" s="75">
        <v>18.567</v>
      </c>
      <c r="P11" s="75">
        <v>15.73</v>
      </c>
      <c r="Q11" s="75">
        <v>16.64</v>
      </c>
      <c r="R11" s="75">
        <v>22.498999999999999</v>
      </c>
      <c r="S11" s="75">
        <v>14.428000000000001</v>
      </c>
      <c r="T11" s="75">
        <v>24.102</v>
      </c>
      <c r="U11" s="75">
        <v>19.677</v>
      </c>
      <c r="V11" s="75">
        <v>30.167000000000002</v>
      </c>
      <c r="W11" s="75">
        <v>15.446</v>
      </c>
      <c r="X11" s="75">
        <v>14.679</v>
      </c>
      <c r="Y11" s="75">
        <v>12.839</v>
      </c>
      <c r="Z11" s="75">
        <v>15.49</v>
      </c>
      <c r="AA11" s="75">
        <v>20.021999999999998</v>
      </c>
      <c r="AB11" s="75">
        <v>19.292999999999999</v>
      </c>
      <c r="AC11" s="75">
        <v>14.689</v>
      </c>
      <c r="AD11" s="75">
        <v>21.945</v>
      </c>
      <c r="AE11" s="75">
        <v>40.420999999999999</v>
      </c>
      <c r="AF11" s="75">
        <v>15.422000000000001</v>
      </c>
      <c r="AG11" s="75">
        <v>12.526</v>
      </c>
      <c r="AH11" s="76">
        <v>20.207000000000001</v>
      </c>
      <c r="AI11" s="4">
        <v>17.422999999999998</v>
      </c>
      <c r="AJ11" s="4">
        <v>11.821999999999999</v>
      </c>
      <c r="AK11" s="4">
        <v>19.577999999999999</v>
      </c>
      <c r="AL11" s="4">
        <v>16.562999999999999</v>
      </c>
      <c r="AM11" s="4">
        <v>21.053000000000001</v>
      </c>
    </row>
    <row r="12" spans="1:54" ht="15" x14ac:dyDescent="0.25">
      <c r="A12" s="74">
        <v>43466</v>
      </c>
      <c r="B12" s="9"/>
      <c r="C12" s="9"/>
      <c r="D12" s="10">
        <v>21.92</v>
      </c>
      <c r="E12" s="10">
        <v>15.334</v>
      </c>
      <c r="F12" s="10">
        <v>18.36</v>
      </c>
      <c r="G12" s="10">
        <v>12.145</v>
      </c>
      <c r="H12" s="75">
        <v>29.035</v>
      </c>
      <c r="I12" s="75">
        <v>20.29</v>
      </c>
      <c r="J12" s="75">
        <v>19.704000000000001</v>
      </c>
      <c r="K12" s="75">
        <v>12.760999999999999</v>
      </c>
      <c r="L12" s="75">
        <v>15.093999999999999</v>
      </c>
      <c r="M12" s="75">
        <v>12.084</v>
      </c>
      <c r="N12" s="75">
        <v>13.965</v>
      </c>
      <c r="O12" s="75">
        <v>14.407</v>
      </c>
      <c r="P12" s="75">
        <v>19.664999999999999</v>
      </c>
      <c r="Q12" s="75">
        <v>14.484</v>
      </c>
      <c r="R12" s="75">
        <v>17.186</v>
      </c>
      <c r="S12" s="75">
        <v>13.528</v>
      </c>
      <c r="T12" s="75">
        <v>19.312999999999999</v>
      </c>
      <c r="U12" s="75">
        <v>18.001000000000001</v>
      </c>
      <c r="V12" s="75">
        <v>17.550999999999998</v>
      </c>
      <c r="W12" s="75">
        <v>16.966999999999999</v>
      </c>
      <c r="X12" s="75">
        <v>13.901999999999999</v>
      </c>
      <c r="Y12" s="75">
        <v>11.576000000000001</v>
      </c>
      <c r="Z12" s="75">
        <v>13.301</v>
      </c>
      <c r="AA12" s="75">
        <v>16.204000000000001</v>
      </c>
      <c r="AB12" s="75">
        <v>44.905999999999999</v>
      </c>
      <c r="AC12" s="75">
        <v>13.269</v>
      </c>
      <c r="AD12" s="75">
        <v>18.634</v>
      </c>
      <c r="AE12" s="75">
        <v>26.972000000000001</v>
      </c>
      <c r="AF12" s="75">
        <v>15.301</v>
      </c>
      <c r="AG12" s="75">
        <v>12.249000000000001</v>
      </c>
      <c r="AH12" s="76">
        <v>14.64</v>
      </c>
      <c r="AI12" s="4">
        <v>17.893999999999998</v>
      </c>
      <c r="AJ12" s="4">
        <v>17.039000000000001</v>
      </c>
      <c r="AK12" s="4">
        <v>15.94</v>
      </c>
      <c r="AL12" s="4">
        <v>16.777000000000001</v>
      </c>
      <c r="AM12" s="4">
        <v>17.495000000000001</v>
      </c>
    </row>
    <row r="13" spans="1:54" ht="15" x14ac:dyDescent="0.25">
      <c r="A13" s="74">
        <v>43497</v>
      </c>
      <c r="B13" s="9"/>
      <c r="C13" s="9"/>
      <c r="D13" s="10">
        <v>30.25</v>
      </c>
      <c r="E13" s="10">
        <v>16.140999999999998</v>
      </c>
      <c r="F13" s="10">
        <v>20.46</v>
      </c>
      <c r="G13" s="10">
        <v>14.792</v>
      </c>
      <c r="H13" s="75">
        <v>29.992999999999999</v>
      </c>
      <c r="I13" s="75">
        <v>45.158000000000001</v>
      </c>
      <c r="J13" s="75">
        <v>33.570999999999998</v>
      </c>
      <c r="K13" s="75">
        <v>14.909000000000001</v>
      </c>
      <c r="L13" s="75">
        <v>20.015000000000001</v>
      </c>
      <c r="M13" s="75">
        <v>11.981</v>
      </c>
      <c r="N13" s="75">
        <v>21.132000000000001</v>
      </c>
      <c r="O13" s="75">
        <v>23.399000000000001</v>
      </c>
      <c r="P13" s="75">
        <v>24.952000000000002</v>
      </c>
      <c r="Q13" s="75">
        <v>19.494</v>
      </c>
      <c r="R13" s="75">
        <v>40.726999999999997</v>
      </c>
      <c r="S13" s="75">
        <v>22.155999999999999</v>
      </c>
      <c r="T13" s="75">
        <v>21.936</v>
      </c>
      <c r="U13" s="75">
        <v>19.289000000000001</v>
      </c>
      <c r="V13" s="75">
        <v>21.741</v>
      </c>
      <c r="W13" s="75">
        <v>16.596</v>
      </c>
      <c r="X13" s="75">
        <v>18.175000000000001</v>
      </c>
      <c r="Y13" s="75">
        <v>10.766999999999999</v>
      </c>
      <c r="Z13" s="75">
        <v>16.259</v>
      </c>
      <c r="AA13" s="75">
        <v>18.427</v>
      </c>
      <c r="AB13" s="75">
        <v>77.808000000000007</v>
      </c>
      <c r="AC13" s="75">
        <v>11.917999999999999</v>
      </c>
      <c r="AD13" s="75">
        <v>36.854999999999997</v>
      </c>
      <c r="AE13" s="75">
        <v>19.925999999999998</v>
      </c>
      <c r="AF13" s="75">
        <v>24.166</v>
      </c>
      <c r="AG13" s="75">
        <v>10.943</v>
      </c>
      <c r="AH13" s="76">
        <v>18.289000000000001</v>
      </c>
      <c r="AI13" s="4">
        <v>19.937999999999999</v>
      </c>
      <c r="AJ13" s="4">
        <v>16.436</v>
      </c>
      <c r="AK13" s="4">
        <v>21.751999999999999</v>
      </c>
      <c r="AL13" s="4">
        <v>27.962</v>
      </c>
      <c r="AM13" s="4">
        <v>15.279</v>
      </c>
    </row>
    <row r="14" spans="1:54" ht="15" x14ac:dyDescent="0.25">
      <c r="A14" s="74">
        <v>43525</v>
      </c>
      <c r="B14" s="9"/>
      <c r="C14" s="9"/>
      <c r="D14" s="10">
        <v>92.34</v>
      </c>
      <c r="E14" s="10">
        <v>77.507000000000005</v>
      </c>
      <c r="F14" s="10">
        <v>62.264000000000003</v>
      </c>
      <c r="G14" s="10">
        <v>57.506999999999998</v>
      </c>
      <c r="H14" s="75">
        <v>162.91900000000001</v>
      </c>
      <c r="I14" s="75">
        <v>114.28</v>
      </c>
      <c r="J14" s="75">
        <v>97.275000000000006</v>
      </c>
      <c r="K14" s="75">
        <v>45.661999999999999</v>
      </c>
      <c r="L14" s="75">
        <v>82.334999999999994</v>
      </c>
      <c r="M14" s="75">
        <v>34.536999999999999</v>
      </c>
      <c r="N14" s="75">
        <v>58.063000000000002</v>
      </c>
      <c r="O14" s="75">
        <v>77.256</v>
      </c>
      <c r="P14" s="75">
        <v>147.27799999999999</v>
      </c>
      <c r="Q14" s="75">
        <v>53.171999999999997</v>
      </c>
      <c r="R14" s="75">
        <v>193.27600000000001</v>
      </c>
      <c r="S14" s="75">
        <v>31.309000000000001</v>
      </c>
      <c r="T14" s="75">
        <v>144.773</v>
      </c>
      <c r="U14" s="75">
        <v>54.527000000000001</v>
      </c>
      <c r="V14" s="75">
        <v>42.151000000000003</v>
      </c>
      <c r="W14" s="75">
        <v>36.128999999999998</v>
      </c>
      <c r="X14" s="75">
        <v>65.986000000000004</v>
      </c>
      <c r="Y14" s="75">
        <v>18.923999999999999</v>
      </c>
      <c r="Z14" s="75">
        <v>44.451999999999998</v>
      </c>
      <c r="AA14" s="75">
        <v>90.393000000000001</v>
      </c>
      <c r="AB14" s="75">
        <v>130.114</v>
      </c>
      <c r="AC14" s="75">
        <v>28.24</v>
      </c>
      <c r="AD14" s="75">
        <v>122.61799999999999</v>
      </c>
      <c r="AE14" s="75">
        <v>95.581000000000003</v>
      </c>
      <c r="AF14" s="75">
        <v>53.375999999999998</v>
      </c>
      <c r="AG14" s="75">
        <v>45.924999999999997</v>
      </c>
      <c r="AH14" s="76">
        <v>44.930999999999997</v>
      </c>
      <c r="AI14" s="4">
        <v>56.734999999999999</v>
      </c>
      <c r="AJ14" s="4">
        <v>34.027999999999999</v>
      </c>
      <c r="AK14" s="4">
        <v>53.892000000000003</v>
      </c>
      <c r="AL14" s="4">
        <v>57.082999999999998</v>
      </c>
      <c r="AM14" s="4">
        <v>29.657</v>
      </c>
    </row>
    <row r="15" spans="1:54" ht="15" x14ac:dyDescent="0.25">
      <c r="A15" s="74">
        <v>43556</v>
      </c>
      <c r="B15" s="9"/>
      <c r="C15" s="9"/>
      <c r="D15" s="10">
        <v>170.42</v>
      </c>
      <c r="E15" s="10">
        <v>116.15300000000001</v>
      </c>
      <c r="F15" s="10">
        <v>116.244</v>
      </c>
      <c r="G15" s="10">
        <v>109.37</v>
      </c>
      <c r="H15" s="75">
        <v>270.57299999999998</v>
      </c>
      <c r="I15" s="75">
        <v>274.923</v>
      </c>
      <c r="J15" s="75">
        <v>205.16300000000001</v>
      </c>
      <c r="K15" s="75">
        <v>76.924999999999997</v>
      </c>
      <c r="L15" s="75">
        <v>195.333</v>
      </c>
      <c r="M15" s="75">
        <v>100.86</v>
      </c>
      <c r="N15" s="75">
        <v>104.45399999999999</v>
      </c>
      <c r="O15" s="75">
        <v>200.26300000000001</v>
      </c>
      <c r="P15" s="75">
        <v>258.76100000000002</v>
      </c>
      <c r="Q15" s="75">
        <v>140.274</v>
      </c>
      <c r="R15" s="75">
        <v>162.131</v>
      </c>
      <c r="S15" s="75">
        <v>59.451999999999998</v>
      </c>
      <c r="T15" s="75">
        <v>187.958</v>
      </c>
      <c r="U15" s="75">
        <v>111.294</v>
      </c>
      <c r="V15" s="75">
        <v>91.197999999999993</v>
      </c>
      <c r="W15" s="75">
        <v>100.995</v>
      </c>
      <c r="X15" s="75">
        <v>174.75800000000001</v>
      </c>
      <c r="Y15" s="75">
        <v>35.719000000000001</v>
      </c>
      <c r="Z15" s="75">
        <v>58.658000000000001</v>
      </c>
      <c r="AA15" s="75">
        <v>183.779</v>
      </c>
      <c r="AB15" s="75">
        <v>243.714</v>
      </c>
      <c r="AC15" s="75">
        <v>107.82299999999999</v>
      </c>
      <c r="AD15" s="75">
        <v>131.38300000000001</v>
      </c>
      <c r="AE15" s="75">
        <v>252.31399999999999</v>
      </c>
      <c r="AF15" s="75">
        <v>94.090999999999994</v>
      </c>
      <c r="AG15" s="75">
        <v>170.9</v>
      </c>
      <c r="AH15" s="76">
        <v>100.375</v>
      </c>
      <c r="AI15" s="4">
        <v>122.959</v>
      </c>
      <c r="AJ15" s="4">
        <v>47.137999999999998</v>
      </c>
      <c r="AK15" s="4">
        <v>100.089</v>
      </c>
      <c r="AL15" s="4">
        <v>49.36</v>
      </c>
      <c r="AM15" s="4">
        <v>66.947999999999993</v>
      </c>
    </row>
    <row r="16" spans="1:54" ht="15" x14ac:dyDescent="0.25">
      <c r="A16" s="74">
        <v>43586</v>
      </c>
      <c r="B16" s="9"/>
      <c r="C16" s="9"/>
      <c r="D16" s="10">
        <v>277.11</v>
      </c>
      <c r="E16" s="10">
        <v>268.81400000000002</v>
      </c>
      <c r="F16" s="10">
        <v>241.80600000000001</v>
      </c>
      <c r="G16" s="10">
        <v>323.77999999999997</v>
      </c>
      <c r="H16" s="75">
        <v>448.101</v>
      </c>
      <c r="I16" s="75">
        <v>303.50400000000002</v>
      </c>
      <c r="J16" s="75">
        <v>335.73200000000003</v>
      </c>
      <c r="K16" s="75">
        <v>116.565</v>
      </c>
      <c r="L16" s="75">
        <v>225.41800000000001</v>
      </c>
      <c r="M16" s="75">
        <v>185.65299999999999</v>
      </c>
      <c r="N16" s="75">
        <v>208.18199999999999</v>
      </c>
      <c r="O16" s="75">
        <v>290.81</v>
      </c>
      <c r="P16" s="75">
        <v>415.346</v>
      </c>
      <c r="Q16" s="75">
        <v>263.399</v>
      </c>
      <c r="R16" s="75">
        <v>299.66399999999999</v>
      </c>
      <c r="S16" s="75">
        <v>159.36000000000001</v>
      </c>
      <c r="T16" s="75">
        <v>368.84199999999998</v>
      </c>
      <c r="U16" s="75">
        <v>254.20500000000001</v>
      </c>
      <c r="V16" s="75">
        <v>237.49100000000001</v>
      </c>
      <c r="W16" s="75">
        <v>155.38300000000001</v>
      </c>
      <c r="X16" s="75">
        <v>406.863</v>
      </c>
      <c r="Y16" s="75">
        <v>41.655000000000001</v>
      </c>
      <c r="Z16" s="75">
        <v>144.31800000000001</v>
      </c>
      <c r="AA16" s="75">
        <v>264.089</v>
      </c>
      <c r="AB16" s="75">
        <v>475.48</v>
      </c>
      <c r="AC16" s="75">
        <v>183.61500000000001</v>
      </c>
      <c r="AD16" s="75">
        <v>267.58199999999999</v>
      </c>
      <c r="AE16" s="75">
        <v>333.18599999999998</v>
      </c>
      <c r="AF16" s="75">
        <v>320.101</v>
      </c>
      <c r="AG16" s="75">
        <v>164.518</v>
      </c>
      <c r="AH16" s="76">
        <v>156.892</v>
      </c>
      <c r="AI16" s="4">
        <v>170.61</v>
      </c>
      <c r="AJ16" s="4">
        <v>83.623999999999995</v>
      </c>
      <c r="AK16" s="4">
        <v>173.05099999999999</v>
      </c>
      <c r="AL16" s="4">
        <v>145.00800000000001</v>
      </c>
      <c r="AM16" s="4">
        <v>134.12799999999999</v>
      </c>
    </row>
    <row r="17" spans="1:39" ht="15" x14ac:dyDescent="0.25">
      <c r="A17" s="74">
        <v>43617</v>
      </c>
      <c r="B17" s="9"/>
      <c r="C17" s="9"/>
      <c r="D17" s="10">
        <v>223.57</v>
      </c>
      <c r="E17" s="10">
        <v>276.75599999999997</v>
      </c>
      <c r="F17" s="10">
        <v>382.99599999999998</v>
      </c>
      <c r="G17" s="10">
        <v>301.42500000000001</v>
      </c>
      <c r="H17" s="75">
        <v>474.548</v>
      </c>
      <c r="I17" s="75">
        <v>407.89499999999998</v>
      </c>
      <c r="J17" s="75">
        <v>313.09100000000001</v>
      </c>
      <c r="K17" s="75">
        <v>185.37200000000001</v>
      </c>
      <c r="L17" s="75">
        <v>136.25899999999999</v>
      </c>
      <c r="M17" s="75">
        <v>171.18799999999999</v>
      </c>
      <c r="N17" s="75">
        <v>307.71199999999999</v>
      </c>
      <c r="O17" s="75">
        <v>152.874</v>
      </c>
      <c r="P17" s="75">
        <v>370.089</v>
      </c>
      <c r="Q17" s="75">
        <v>191.78700000000001</v>
      </c>
      <c r="R17" s="75">
        <v>422.755</v>
      </c>
      <c r="S17" s="75">
        <v>44.726999999999997</v>
      </c>
      <c r="T17" s="75">
        <v>378.46300000000002</v>
      </c>
      <c r="U17" s="75">
        <v>185.12799999999999</v>
      </c>
      <c r="V17" s="75">
        <v>304.18599999999998</v>
      </c>
      <c r="W17" s="75">
        <v>43.530999999999999</v>
      </c>
      <c r="X17" s="75">
        <v>175.357</v>
      </c>
      <c r="Y17" s="75">
        <v>20.821999999999999</v>
      </c>
      <c r="Z17" s="75">
        <v>97.974999999999994</v>
      </c>
      <c r="AA17" s="75">
        <v>117.47499999999999</v>
      </c>
      <c r="AB17" s="75">
        <v>389.57</v>
      </c>
      <c r="AC17" s="75">
        <v>54.503999999999998</v>
      </c>
      <c r="AD17" s="75">
        <v>144.65299999999999</v>
      </c>
      <c r="AE17" s="75">
        <v>340.38499999999999</v>
      </c>
      <c r="AF17" s="75">
        <v>152.31899999999999</v>
      </c>
      <c r="AG17" s="75">
        <v>200.941</v>
      </c>
      <c r="AH17" s="76">
        <v>234.09200000000001</v>
      </c>
      <c r="AI17" s="4">
        <v>56.774999999999999</v>
      </c>
      <c r="AJ17" s="4">
        <v>73.484999999999999</v>
      </c>
      <c r="AK17" s="4">
        <v>171.42099999999999</v>
      </c>
      <c r="AL17" s="4">
        <v>205.40299999999999</v>
      </c>
      <c r="AM17" s="4">
        <v>112.529</v>
      </c>
    </row>
    <row r="18" spans="1:39" ht="15" x14ac:dyDescent="0.25">
      <c r="A18" s="74">
        <v>43647</v>
      </c>
      <c r="B18" s="9"/>
      <c r="C18" s="9"/>
      <c r="D18" s="10">
        <v>65.989999999999995</v>
      </c>
      <c r="E18" s="10">
        <v>100.958</v>
      </c>
      <c r="F18" s="10">
        <v>183.99700000000001</v>
      </c>
      <c r="G18" s="10">
        <v>74.445999999999998</v>
      </c>
      <c r="H18" s="75">
        <v>111.776</v>
      </c>
      <c r="I18" s="75">
        <v>154.03299999999999</v>
      </c>
      <c r="J18" s="75">
        <v>66.863</v>
      </c>
      <c r="K18" s="75">
        <v>38.204000000000001</v>
      </c>
      <c r="L18" s="75">
        <v>20.954000000000001</v>
      </c>
      <c r="M18" s="75">
        <v>55.533999999999999</v>
      </c>
      <c r="N18" s="75">
        <v>95.846999999999994</v>
      </c>
      <c r="O18" s="75">
        <v>42.52</v>
      </c>
      <c r="P18" s="75">
        <v>85.591999999999999</v>
      </c>
      <c r="Q18" s="75">
        <v>21.021999999999998</v>
      </c>
      <c r="R18" s="75">
        <v>252.649</v>
      </c>
      <c r="S18" s="75">
        <v>27.088000000000001</v>
      </c>
      <c r="T18" s="75">
        <v>73.513000000000005</v>
      </c>
      <c r="U18" s="75">
        <v>59.072000000000003</v>
      </c>
      <c r="V18" s="75">
        <v>139.21700000000001</v>
      </c>
      <c r="W18" s="75">
        <v>1.454</v>
      </c>
      <c r="X18" s="75">
        <v>21.745999999999999</v>
      </c>
      <c r="Y18" s="75">
        <v>14.903</v>
      </c>
      <c r="Z18" s="75">
        <v>4.2830000000000004</v>
      </c>
      <c r="AA18" s="75">
        <v>16.475000000000001</v>
      </c>
      <c r="AB18" s="75">
        <v>101.499</v>
      </c>
      <c r="AC18" s="75">
        <v>29.640999999999998</v>
      </c>
      <c r="AD18" s="75">
        <v>21.279</v>
      </c>
      <c r="AE18" s="75">
        <v>73.337000000000003</v>
      </c>
      <c r="AF18" s="75">
        <v>21.251999999999999</v>
      </c>
      <c r="AG18" s="75">
        <v>27.864000000000001</v>
      </c>
      <c r="AH18" s="76">
        <v>42.779000000000003</v>
      </c>
      <c r="AI18" s="4">
        <v>21.443000000000001</v>
      </c>
      <c r="AJ18" s="4">
        <v>30.756</v>
      </c>
      <c r="AK18" s="4">
        <v>17.858000000000001</v>
      </c>
      <c r="AL18" s="4">
        <v>36.279000000000003</v>
      </c>
      <c r="AM18" s="4">
        <v>38.320999999999998</v>
      </c>
    </row>
    <row r="19" spans="1:39" ht="15" x14ac:dyDescent="0.25">
      <c r="A19" s="74">
        <v>43678</v>
      </c>
      <c r="B19" s="9"/>
      <c r="C19" s="9"/>
      <c r="D19" s="10">
        <v>45.09</v>
      </c>
      <c r="E19" s="10">
        <v>64.754000000000005</v>
      </c>
      <c r="F19" s="10">
        <v>52.88</v>
      </c>
      <c r="G19" s="10">
        <v>62.055999999999997</v>
      </c>
      <c r="H19" s="75">
        <v>40.381999999999998</v>
      </c>
      <c r="I19" s="75">
        <v>32.389000000000003</v>
      </c>
      <c r="J19" s="75">
        <v>34.11</v>
      </c>
      <c r="K19" s="75">
        <v>51.082000000000001</v>
      </c>
      <c r="L19" s="75">
        <v>25.52</v>
      </c>
      <c r="M19" s="75">
        <v>33.784999999999997</v>
      </c>
      <c r="N19" s="75">
        <v>39.088999999999999</v>
      </c>
      <c r="O19" s="75">
        <v>50.655999999999999</v>
      </c>
      <c r="P19" s="75">
        <v>74.765000000000001</v>
      </c>
      <c r="Q19" s="75">
        <v>15.76</v>
      </c>
      <c r="R19" s="75">
        <v>71.605999999999995</v>
      </c>
      <c r="S19" s="75">
        <v>20.683</v>
      </c>
      <c r="T19" s="75">
        <v>61.792999999999999</v>
      </c>
      <c r="U19" s="75">
        <v>23.693000000000001</v>
      </c>
      <c r="V19" s="75">
        <v>119.70099999999999</v>
      </c>
      <c r="W19" s="75">
        <v>20.202000000000002</v>
      </c>
      <c r="X19" s="75">
        <v>39.521999999999998</v>
      </c>
      <c r="Y19" s="75">
        <v>13.31</v>
      </c>
      <c r="Z19" s="75">
        <v>22.068000000000001</v>
      </c>
      <c r="AA19" s="75">
        <v>4.8819999999999997</v>
      </c>
      <c r="AB19" s="75">
        <v>33.887999999999998</v>
      </c>
      <c r="AC19" s="75">
        <v>48.088999999999999</v>
      </c>
      <c r="AD19" s="75">
        <v>37.753999999999998</v>
      </c>
      <c r="AE19" s="75">
        <v>30.035</v>
      </c>
      <c r="AF19" s="75">
        <v>2.4140000000000001</v>
      </c>
      <c r="AG19" s="75">
        <v>39.247</v>
      </c>
      <c r="AH19" s="76">
        <v>12.515000000000001</v>
      </c>
      <c r="AI19" s="4">
        <v>18.72</v>
      </c>
      <c r="AJ19" s="4">
        <v>30.274999999999999</v>
      </c>
      <c r="AK19" s="4">
        <v>12.209</v>
      </c>
      <c r="AL19" s="4">
        <v>7.758</v>
      </c>
      <c r="AM19" s="4">
        <v>28.712</v>
      </c>
    </row>
    <row r="20" spans="1:39" ht="15" x14ac:dyDescent="0.25">
      <c r="A20" s="74">
        <v>43709</v>
      </c>
      <c r="B20" s="9"/>
      <c r="C20" s="9"/>
      <c r="D20" s="10">
        <v>43.19</v>
      </c>
      <c r="E20" s="10">
        <v>82.974000000000004</v>
      </c>
      <c r="F20" s="10">
        <v>15.63</v>
      </c>
      <c r="G20" s="10">
        <v>41.109000000000002</v>
      </c>
      <c r="H20" s="75">
        <v>73.44</v>
      </c>
      <c r="I20" s="75">
        <v>53.975000000000001</v>
      </c>
      <c r="J20" s="75">
        <v>17.228999999999999</v>
      </c>
      <c r="K20" s="75">
        <v>33.101999999999997</v>
      </c>
      <c r="L20" s="75">
        <v>17.341999999999999</v>
      </c>
      <c r="M20" s="75">
        <v>28.004000000000001</v>
      </c>
      <c r="N20" s="75">
        <v>68.138999999999996</v>
      </c>
      <c r="O20" s="75">
        <v>38.25</v>
      </c>
      <c r="P20" s="75">
        <v>75.177999999999997</v>
      </c>
      <c r="Q20" s="75">
        <v>39.17</v>
      </c>
      <c r="R20" s="75">
        <v>36.597000000000001</v>
      </c>
      <c r="S20" s="75">
        <v>26.881</v>
      </c>
      <c r="T20" s="75">
        <v>90.841999999999999</v>
      </c>
      <c r="U20" s="75">
        <v>12.852</v>
      </c>
      <c r="V20" s="75">
        <v>74.650000000000006</v>
      </c>
      <c r="W20" s="75">
        <v>17.067</v>
      </c>
      <c r="X20" s="75">
        <v>10.859</v>
      </c>
      <c r="Y20" s="75">
        <v>20.645</v>
      </c>
      <c r="Z20" s="75">
        <v>43.911000000000001</v>
      </c>
      <c r="AA20" s="75">
        <v>34.29</v>
      </c>
      <c r="AB20" s="75">
        <v>27.806999999999999</v>
      </c>
      <c r="AC20" s="75">
        <v>39.944000000000003</v>
      </c>
      <c r="AD20" s="75">
        <v>28.774000000000001</v>
      </c>
      <c r="AE20" s="75">
        <v>34.487000000000002</v>
      </c>
      <c r="AF20" s="75">
        <v>21.614000000000001</v>
      </c>
      <c r="AG20" s="75">
        <v>40.621000000000002</v>
      </c>
      <c r="AH20" s="76">
        <v>12.663</v>
      </c>
      <c r="AI20" s="4">
        <v>19.23</v>
      </c>
      <c r="AJ20" s="4">
        <v>75.864000000000004</v>
      </c>
      <c r="AK20" s="4">
        <v>14.71</v>
      </c>
      <c r="AL20" s="4">
        <v>9.2840000000000007</v>
      </c>
      <c r="AM20" s="4">
        <v>27.161000000000001</v>
      </c>
    </row>
    <row r="21" spans="1:39" ht="15" x14ac:dyDescent="0.25">
      <c r="A21" s="74">
        <v>43739</v>
      </c>
      <c r="B21" s="9"/>
      <c r="C21" s="9"/>
      <c r="D21" s="10">
        <v>46.89</v>
      </c>
      <c r="E21" s="10">
        <v>47.503999999999998</v>
      </c>
      <c r="F21" s="10">
        <v>52.439</v>
      </c>
      <c r="G21" s="10">
        <v>66.778999999999996</v>
      </c>
      <c r="H21" s="75">
        <v>109.46599999999999</v>
      </c>
      <c r="I21" s="75">
        <v>86.191999999999993</v>
      </c>
      <c r="J21" s="75">
        <v>19.036000000000001</v>
      </c>
      <c r="K21" s="75">
        <v>31.111000000000001</v>
      </c>
      <c r="L21" s="75">
        <v>33.923000000000002</v>
      </c>
      <c r="M21" s="75">
        <v>48.63</v>
      </c>
      <c r="N21" s="75">
        <v>22.268000000000001</v>
      </c>
      <c r="O21" s="75">
        <v>19.099</v>
      </c>
      <c r="P21" s="75">
        <v>32.521999999999998</v>
      </c>
      <c r="Q21" s="75">
        <v>30.962</v>
      </c>
      <c r="R21" s="75">
        <v>34.430999999999997</v>
      </c>
      <c r="S21" s="75">
        <v>26.591000000000001</v>
      </c>
      <c r="T21" s="75">
        <v>80.328000000000003</v>
      </c>
      <c r="U21" s="75">
        <v>45.322000000000003</v>
      </c>
      <c r="V21" s="75">
        <v>25.821999999999999</v>
      </c>
      <c r="W21" s="75">
        <v>29.916</v>
      </c>
      <c r="X21" s="75">
        <v>14.577</v>
      </c>
      <c r="Y21" s="75">
        <v>20.373999999999999</v>
      </c>
      <c r="Z21" s="75">
        <v>19.888000000000002</v>
      </c>
      <c r="AA21" s="75">
        <v>44.433</v>
      </c>
      <c r="AB21" s="75">
        <v>74.894000000000005</v>
      </c>
      <c r="AC21" s="75">
        <v>119.465</v>
      </c>
      <c r="AD21" s="75">
        <v>38.670999999999999</v>
      </c>
      <c r="AE21" s="75">
        <v>27.812999999999999</v>
      </c>
      <c r="AF21" s="75">
        <v>23.334</v>
      </c>
      <c r="AG21" s="75">
        <v>31.018000000000001</v>
      </c>
      <c r="AH21" s="76">
        <v>53.985999999999997</v>
      </c>
      <c r="AI21" s="4">
        <v>15.093999999999999</v>
      </c>
      <c r="AJ21" s="4">
        <v>41.326999999999998</v>
      </c>
      <c r="AK21" s="4">
        <v>43.421999999999997</v>
      </c>
      <c r="AL21" s="4">
        <v>15.667999999999999</v>
      </c>
      <c r="AM21" s="4">
        <v>64.149000000000001</v>
      </c>
    </row>
    <row r="22" spans="1:39" ht="15" x14ac:dyDescent="0.25">
      <c r="A22" s="74">
        <v>43770</v>
      </c>
      <c r="B22" s="9"/>
      <c r="C22" s="9"/>
      <c r="D22" s="10">
        <v>33.51</v>
      </c>
      <c r="E22" s="10">
        <v>38.661999999999999</v>
      </c>
      <c r="F22" s="10">
        <v>29.562000000000001</v>
      </c>
      <c r="G22" s="10">
        <v>39.167999999999999</v>
      </c>
      <c r="H22" s="75">
        <v>53.006999999999998</v>
      </c>
      <c r="I22" s="75">
        <v>70.221000000000004</v>
      </c>
      <c r="J22" s="75">
        <v>46.484999999999999</v>
      </c>
      <c r="K22" s="75">
        <v>26.77</v>
      </c>
      <c r="L22" s="75">
        <v>21.745000000000001</v>
      </c>
      <c r="M22" s="75">
        <v>39.378</v>
      </c>
      <c r="N22" s="75">
        <v>37.421999999999997</v>
      </c>
      <c r="O22" s="75">
        <v>26.114999999999998</v>
      </c>
      <c r="P22" s="75">
        <v>32.387999999999998</v>
      </c>
      <c r="Q22" s="75">
        <v>41.365000000000002</v>
      </c>
      <c r="R22" s="75">
        <v>27.388999999999999</v>
      </c>
      <c r="S22" s="75">
        <v>26.512</v>
      </c>
      <c r="T22" s="75">
        <v>42.314</v>
      </c>
      <c r="U22" s="75">
        <v>59.347999999999999</v>
      </c>
      <c r="V22" s="75">
        <v>22.475000000000001</v>
      </c>
      <c r="W22" s="75">
        <v>25.850999999999999</v>
      </c>
      <c r="X22" s="75">
        <v>20.8</v>
      </c>
      <c r="Y22" s="75">
        <v>22.228000000000002</v>
      </c>
      <c r="Z22" s="75">
        <v>23.51</v>
      </c>
      <c r="AA22" s="75">
        <v>41.698999999999998</v>
      </c>
      <c r="AB22" s="75">
        <v>38.902000000000001</v>
      </c>
      <c r="AC22" s="75">
        <v>43.884999999999998</v>
      </c>
      <c r="AD22" s="75">
        <v>21.599</v>
      </c>
      <c r="AE22" s="75">
        <v>31.2</v>
      </c>
      <c r="AF22" s="75">
        <v>21.187999999999999</v>
      </c>
      <c r="AG22" s="75">
        <v>24.193999999999999</v>
      </c>
      <c r="AH22" s="76">
        <v>30.088999999999999</v>
      </c>
      <c r="AI22" s="4">
        <v>14.765000000000001</v>
      </c>
      <c r="AJ22" s="4">
        <v>27.504999999999999</v>
      </c>
      <c r="AK22" s="4">
        <v>24.588000000000001</v>
      </c>
      <c r="AL22" s="4">
        <v>20.829000000000001</v>
      </c>
      <c r="AM22" s="4">
        <v>31.091000000000001</v>
      </c>
    </row>
    <row r="23" spans="1:39" ht="15" x14ac:dyDescent="0.25">
      <c r="A23" s="74">
        <v>43800</v>
      </c>
      <c r="B23" s="9"/>
      <c r="C23" s="9"/>
      <c r="D23" s="10">
        <v>25.07</v>
      </c>
      <c r="E23" s="10">
        <v>29.696000000000002</v>
      </c>
      <c r="F23" s="10">
        <v>24.966000000000001</v>
      </c>
      <c r="G23" s="10">
        <v>40.341999999999999</v>
      </c>
      <c r="H23" s="75">
        <v>35.31</v>
      </c>
      <c r="I23" s="75">
        <v>37.704000000000001</v>
      </c>
      <c r="J23" s="75">
        <v>26.082000000000001</v>
      </c>
      <c r="K23" s="75">
        <v>20.103999999999999</v>
      </c>
      <c r="L23" s="75">
        <v>18.015999999999998</v>
      </c>
      <c r="M23" s="75">
        <v>23.376000000000001</v>
      </c>
      <c r="N23" s="75">
        <v>24.704999999999998</v>
      </c>
      <c r="O23" s="75">
        <v>21.957000000000001</v>
      </c>
      <c r="P23" s="75">
        <v>28.42</v>
      </c>
      <c r="Q23" s="75">
        <v>27.959</v>
      </c>
      <c r="R23" s="75">
        <v>24.876000000000001</v>
      </c>
      <c r="S23" s="75">
        <v>25.283999999999999</v>
      </c>
      <c r="T23" s="75">
        <v>29.655999999999999</v>
      </c>
      <c r="U23" s="75">
        <v>38.606999999999999</v>
      </c>
      <c r="V23" s="75">
        <v>20.815000000000001</v>
      </c>
      <c r="W23" s="75">
        <v>16.870999999999999</v>
      </c>
      <c r="X23" s="75">
        <v>20.495999999999999</v>
      </c>
      <c r="Y23" s="75">
        <v>11.791</v>
      </c>
      <c r="Z23" s="75">
        <v>21.896999999999998</v>
      </c>
      <c r="AA23" s="75">
        <v>25.57</v>
      </c>
      <c r="AB23" s="75">
        <v>27.125</v>
      </c>
      <c r="AC23" s="75">
        <v>23.707999999999998</v>
      </c>
      <c r="AD23" s="75">
        <v>46.491</v>
      </c>
      <c r="AE23" s="75">
        <v>26.609000000000002</v>
      </c>
      <c r="AF23" s="75">
        <v>17.010000000000002</v>
      </c>
      <c r="AG23" s="75">
        <v>27.416</v>
      </c>
      <c r="AH23" s="76">
        <v>21.631</v>
      </c>
      <c r="AI23" s="4">
        <v>14.109</v>
      </c>
      <c r="AJ23" s="4">
        <v>19.242999999999999</v>
      </c>
      <c r="AK23" s="4">
        <v>20.356000000000002</v>
      </c>
      <c r="AL23" s="4">
        <v>20.841999999999999</v>
      </c>
      <c r="AM23" s="4">
        <v>18.324999999999999</v>
      </c>
    </row>
    <row r="24" spans="1:39" ht="15" x14ac:dyDescent="0.25">
      <c r="A24" s="74">
        <v>43831</v>
      </c>
      <c r="B24" s="9"/>
      <c r="C24" s="9"/>
      <c r="D24" s="10">
        <v>21.92</v>
      </c>
      <c r="E24" s="10">
        <v>26.206</v>
      </c>
      <c r="F24" s="10">
        <v>20.995000000000001</v>
      </c>
      <c r="G24" s="10">
        <v>40.276000000000003</v>
      </c>
      <c r="H24" s="75">
        <v>32.034999999999997</v>
      </c>
      <c r="I24" s="75">
        <v>27.853999999999999</v>
      </c>
      <c r="J24" s="75">
        <v>19.919</v>
      </c>
      <c r="K24" s="75">
        <v>17.513999999999999</v>
      </c>
      <c r="L24" s="75">
        <v>16.617999999999999</v>
      </c>
      <c r="M24" s="75">
        <v>17.366</v>
      </c>
      <c r="N24" s="75">
        <v>19.588000000000001</v>
      </c>
      <c r="O24" s="75">
        <v>26.010999999999999</v>
      </c>
      <c r="P24" s="75">
        <v>24.759</v>
      </c>
      <c r="Q24" s="75">
        <v>21.785</v>
      </c>
      <c r="R24" s="75">
        <v>23.056000000000001</v>
      </c>
      <c r="S24" s="75">
        <v>20.125</v>
      </c>
      <c r="T24" s="75">
        <v>26.986000000000001</v>
      </c>
      <c r="U24" s="75">
        <v>23.797999999999998</v>
      </c>
      <c r="V24" s="75">
        <v>21.945</v>
      </c>
      <c r="W24" s="75">
        <v>15.677</v>
      </c>
      <c r="X24" s="75">
        <v>18.552</v>
      </c>
      <c r="Y24" s="75">
        <v>9.9469999999999992</v>
      </c>
      <c r="Z24" s="75">
        <v>17.745000000000001</v>
      </c>
      <c r="AA24" s="75">
        <v>54.433999999999997</v>
      </c>
      <c r="AB24" s="75">
        <v>23.847999999999999</v>
      </c>
      <c r="AC24" s="75">
        <v>19.931999999999999</v>
      </c>
      <c r="AD24" s="75">
        <v>31.962</v>
      </c>
      <c r="AE24" s="75">
        <v>25.155999999999999</v>
      </c>
      <c r="AF24" s="75">
        <v>16.184999999999999</v>
      </c>
      <c r="AG24" s="75">
        <v>20.681000000000001</v>
      </c>
      <c r="AH24" s="76">
        <v>21.794</v>
      </c>
      <c r="AI24" s="4">
        <v>18.678000000000001</v>
      </c>
      <c r="AJ24" s="4">
        <v>15.643000000000001</v>
      </c>
      <c r="AK24" s="4">
        <v>20.09</v>
      </c>
      <c r="AL24" s="4">
        <v>17.273</v>
      </c>
      <c r="AM24" s="4">
        <v>15.616</v>
      </c>
    </row>
    <row r="25" spans="1:39" ht="15" x14ac:dyDescent="0.25">
      <c r="A25" s="74">
        <v>43862</v>
      </c>
      <c r="B25" s="9"/>
      <c r="C25" s="9"/>
      <c r="D25" s="10">
        <v>30.25</v>
      </c>
      <c r="E25" s="10">
        <v>30.42</v>
      </c>
      <c r="F25" s="10">
        <v>23.446999999999999</v>
      </c>
      <c r="G25" s="10">
        <v>39.594999999999999</v>
      </c>
      <c r="H25" s="75">
        <v>66.319999999999993</v>
      </c>
      <c r="I25" s="75">
        <v>45.63</v>
      </c>
      <c r="J25" s="75">
        <v>23.603999999999999</v>
      </c>
      <c r="K25" s="75">
        <v>22.972999999999999</v>
      </c>
      <c r="L25" s="75">
        <v>16.783000000000001</v>
      </c>
      <c r="M25" s="75">
        <v>25.277000000000001</v>
      </c>
      <c r="N25" s="75">
        <v>30.312999999999999</v>
      </c>
      <c r="O25" s="75">
        <v>32.335999999999999</v>
      </c>
      <c r="P25" s="75">
        <v>31.315000000000001</v>
      </c>
      <c r="Q25" s="75">
        <v>49.884</v>
      </c>
      <c r="R25" s="75">
        <v>33.984000000000002</v>
      </c>
      <c r="S25" s="75">
        <v>23.119</v>
      </c>
      <c r="T25" s="75">
        <v>28.26</v>
      </c>
      <c r="U25" s="75">
        <v>29.082000000000001</v>
      </c>
      <c r="V25" s="75">
        <v>21.748999999999999</v>
      </c>
      <c r="W25" s="75">
        <v>20.059000000000001</v>
      </c>
      <c r="X25" s="75">
        <v>17.239999999999998</v>
      </c>
      <c r="Y25" s="75">
        <v>13.898999999999999</v>
      </c>
      <c r="Z25" s="75">
        <v>21.574999999999999</v>
      </c>
      <c r="AA25" s="75">
        <v>88.608999999999995</v>
      </c>
      <c r="AB25" s="75">
        <v>21.806000000000001</v>
      </c>
      <c r="AC25" s="75">
        <v>39.402999999999999</v>
      </c>
      <c r="AD25" s="75">
        <v>25.169</v>
      </c>
      <c r="AE25" s="75">
        <v>36.514000000000003</v>
      </c>
      <c r="AF25" s="75">
        <v>14.863</v>
      </c>
      <c r="AG25" s="75">
        <v>25.25</v>
      </c>
      <c r="AH25" s="76">
        <v>24.594999999999999</v>
      </c>
      <c r="AI25" s="4">
        <v>18.898</v>
      </c>
      <c r="AJ25" s="4">
        <v>23.247</v>
      </c>
      <c r="AK25" s="4">
        <v>31.914000000000001</v>
      </c>
      <c r="AL25" s="4">
        <v>15.784000000000001</v>
      </c>
      <c r="AM25" s="4">
        <v>17.34</v>
      </c>
    </row>
    <row r="26" spans="1:39" ht="15" x14ac:dyDescent="0.25">
      <c r="A26" s="74">
        <v>43891</v>
      </c>
      <c r="B26" s="9"/>
      <c r="C26" s="9"/>
      <c r="D26" s="10">
        <v>92.34</v>
      </c>
      <c r="E26" s="10">
        <v>80.263999999999996</v>
      </c>
      <c r="F26" s="10">
        <v>77.040999999999997</v>
      </c>
      <c r="G26" s="10">
        <v>189.892</v>
      </c>
      <c r="H26" s="75">
        <v>144.92500000000001</v>
      </c>
      <c r="I26" s="75">
        <v>117.57299999999999</v>
      </c>
      <c r="J26" s="75">
        <v>57.098999999999997</v>
      </c>
      <c r="K26" s="75">
        <v>89.399000000000001</v>
      </c>
      <c r="L26" s="75">
        <v>40.6</v>
      </c>
      <c r="M26" s="75">
        <v>63.893999999999998</v>
      </c>
      <c r="N26" s="75">
        <v>92.075000000000003</v>
      </c>
      <c r="O26" s="75">
        <v>172.01900000000001</v>
      </c>
      <c r="P26" s="75">
        <v>74.438000000000002</v>
      </c>
      <c r="Q26" s="75">
        <v>210.65700000000001</v>
      </c>
      <c r="R26" s="75">
        <v>43.573</v>
      </c>
      <c r="S26" s="75">
        <v>146.334</v>
      </c>
      <c r="T26" s="75">
        <v>73.593000000000004</v>
      </c>
      <c r="U26" s="75">
        <v>53.58</v>
      </c>
      <c r="V26" s="75">
        <v>45.368000000000002</v>
      </c>
      <c r="W26" s="75">
        <v>68.644999999999996</v>
      </c>
      <c r="X26" s="75">
        <v>26.673999999999999</v>
      </c>
      <c r="Y26" s="75">
        <v>40.277000000000001</v>
      </c>
      <c r="Z26" s="75">
        <v>95.376000000000005</v>
      </c>
      <c r="AA26" s="75">
        <v>144.65199999999999</v>
      </c>
      <c r="AB26" s="75">
        <v>41.561</v>
      </c>
      <c r="AC26" s="75">
        <v>127.515</v>
      </c>
      <c r="AD26" s="75">
        <v>113.285</v>
      </c>
      <c r="AE26" s="75">
        <v>73.728999999999999</v>
      </c>
      <c r="AF26" s="75">
        <v>54.256999999999998</v>
      </c>
      <c r="AG26" s="75">
        <v>56.127000000000002</v>
      </c>
      <c r="AH26" s="76">
        <v>66.792000000000002</v>
      </c>
      <c r="AI26" s="4">
        <v>36.076000000000001</v>
      </c>
      <c r="AJ26" s="4">
        <v>55.183999999999997</v>
      </c>
      <c r="AK26" s="4">
        <v>64.888999999999996</v>
      </c>
      <c r="AL26" s="4">
        <v>29.544</v>
      </c>
      <c r="AM26" s="4">
        <v>77.415000000000006</v>
      </c>
    </row>
    <row r="27" spans="1:39" ht="15" x14ac:dyDescent="0.25">
      <c r="A27" s="74">
        <v>43922</v>
      </c>
      <c r="B27" s="9"/>
      <c r="C27" s="9"/>
      <c r="D27" s="10">
        <v>170.42</v>
      </c>
      <c r="E27" s="10">
        <v>139.44</v>
      </c>
      <c r="F27" s="10">
        <v>136.19300000000001</v>
      </c>
      <c r="G27" s="10">
        <v>307.28500000000003</v>
      </c>
      <c r="H27" s="75">
        <v>313.02999999999997</v>
      </c>
      <c r="I27" s="75">
        <v>242.483</v>
      </c>
      <c r="J27" s="75">
        <v>95.055999999999997</v>
      </c>
      <c r="K27" s="75">
        <v>204.72399999999999</v>
      </c>
      <c r="L27" s="75">
        <v>117.249</v>
      </c>
      <c r="M27" s="75">
        <v>115.512</v>
      </c>
      <c r="N27" s="75">
        <v>229.876</v>
      </c>
      <c r="O27" s="75">
        <v>284.60899999999998</v>
      </c>
      <c r="P27" s="75">
        <v>176.28899999999999</v>
      </c>
      <c r="Q27" s="75">
        <v>182.84800000000001</v>
      </c>
      <c r="R27" s="75">
        <v>78.611000000000004</v>
      </c>
      <c r="S27" s="75">
        <v>191.45</v>
      </c>
      <c r="T27" s="75">
        <v>135.952</v>
      </c>
      <c r="U27" s="75">
        <v>112.072</v>
      </c>
      <c r="V27" s="75">
        <v>118.976</v>
      </c>
      <c r="W27" s="75">
        <v>180.97499999999999</v>
      </c>
      <c r="X27" s="75">
        <v>44.551000000000002</v>
      </c>
      <c r="Y27" s="75">
        <v>53.789000000000001</v>
      </c>
      <c r="Z27" s="75">
        <v>193.82499999999999</v>
      </c>
      <c r="AA27" s="75">
        <v>262.63499999999999</v>
      </c>
      <c r="AB27" s="75">
        <v>140.893</v>
      </c>
      <c r="AC27" s="75">
        <v>138.35499999999999</v>
      </c>
      <c r="AD27" s="75">
        <v>266.69299999999998</v>
      </c>
      <c r="AE27" s="75">
        <v>118.39100000000001</v>
      </c>
      <c r="AF27" s="75">
        <v>186.62200000000001</v>
      </c>
      <c r="AG27" s="75">
        <v>119.24</v>
      </c>
      <c r="AH27" s="76">
        <v>140.392</v>
      </c>
      <c r="AI27" s="4">
        <v>49.543999999999997</v>
      </c>
      <c r="AJ27" s="4">
        <v>100.31699999999999</v>
      </c>
      <c r="AK27" s="4">
        <v>56.491</v>
      </c>
      <c r="AL27" s="4">
        <v>70.152000000000001</v>
      </c>
      <c r="AM27" s="4">
        <v>119.41200000000001</v>
      </c>
    </row>
    <row r="28" spans="1:39" ht="15" x14ac:dyDescent="0.25">
      <c r="A28" s="74">
        <v>43952</v>
      </c>
      <c r="B28" s="9"/>
      <c r="C28" s="9"/>
      <c r="D28" s="10">
        <v>277.11</v>
      </c>
      <c r="E28" s="10">
        <v>284.80099999999999</v>
      </c>
      <c r="F28" s="10">
        <v>384.87599999999998</v>
      </c>
      <c r="G28" s="10">
        <v>471.041</v>
      </c>
      <c r="H28" s="75">
        <v>323.75200000000001</v>
      </c>
      <c r="I28" s="75">
        <v>349.24299999999999</v>
      </c>
      <c r="J28" s="75">
        <v>144.08500000000001</v>
      </c>
      <c r="K28" s="75">
        <v>230.60499999999999</v>
      </c>
      <c r="L28" s="75">
        <v>204.31</v>
      </c>
      <c r="M28" s="75">
        <v>228.43899999999999</v>
      </c>
      <c r="N28" s="75">
        <v>307.52199999999999</v>
      </c>
      <c r="O28" s="75">
        <v>435.95800000000003</v>
      </c>
      <c r="P28" s="75">
        <v>295.09500000000003</v>
      </c>
      <c r="Q28" s="75">
        <v>319.846</v>
      </c>
      <c r="R28" s="75">
        <v>182.59800000000001</v>
      </c>
      <c r="S28" s="75">
        <v>380.75</v>
      </c>
      <c r="T28" s="75">
        <v>279.33100000000002</v>
      </c>
      <c r="U28" s="75">
        <v>273.19</v>
      </c>
      <c r="V28" s="75">
        <v>164.79900000000001</v>
      </c>
      <c r="W28" s="75">
        <v>417.13099999999997</v>
      </c>
      <c r="X28" s="75">
        <v>51.625999999999998</v>
      </c>
      <c r="Y28" s="75">
        <v>143.70400000000001</v>
      </c>
      <c r="Z28" s="75">
        <v>273.71800000000002</v>
      </c>
      <c r="AA28" s="75">
        <v>497.64600000000002</v>
      </c>
      <c r="AB28" s="75">
        <v>205.46</v>
      </c>
      <c r="AC28" s="75">
        <v>270.58</v>
      </c>
      <c r="AD28" s="75">
        <v>356.38099999999997</v>
      </c>
      <c r="AE28" s="75">
        <v>355.38400000000001</v>
      </c>
      <c r="AF28" s="75">
        <v>181.852</v>
      </c>
      <c r="AG28" s="75">
        <v>179.863</v>
      </c>
      <c r="AH28" s="76">
        <v>187.01599999999999</v>
      </c>
      <c r="AI28" s="4">
        <v>90.475999999999999</v>
      </c>
      <c r="AJ28" s="4">
        <v>181.35499999999999</v>
      </c>
      <c r="AK28" s="4">
        <v>160.65199999999999</v>
      </c>
      <c r="AL28" s="4">
        <v>137.55699999999999</v>
      </c>
      <c r="AM28" s="4">
        <v>274.62599999999998</v>
      </c>
    </row>
    <row r="29" spans="1:39" ht="15" x14ac:dyDescent="0.25">
      <c r="A29" s="74">
        <v>43983</v>
      </c>
      <c r="B29" s="9"/>
      <c r="C29" s="9"/>
      <c r="D29" s="10">
        <v>223.57</v>
      </c>
      <c r="E29" s="10">
        <v>395.54700000000003</v>
      </c>
      <c r="F29" s="10">
        <v>310.09399999999999</v>
      </c>
      <c r="G29" s="10">
        <v>482.02300000000002</v>
      </c>
      <c r="H29" s="75">
        <v>418.76100000000002</v>
      </c>
      <c r="I29" s="75">
        <v>321.81200000000001</v>
      </c>
      <c r="J29" s="75">
        <v>199.28100000000001</v>
      </c>
      <c r="K29" s="75">
        <v>137.91900000000001</v>
      </c>
      <c r="L29" s="75">
        <v>176.149</v>
      </c>
      <c r="M29" s="75">
        <v>312.04399999999998</v>
      </c>
      <c r="N29" s="75">
        <v>153.87100000000001</v>
      </c>
      <c r="O29" s="75">
        <v>376.03899999999999</v>
      </c>
      <c r="P29" s="75">
        <v>195.80199999999999</v>
      </c>
      <c r="Q29" s="75">
        <v>438.26499999999999</v>
      </c>
      <c r="R29" s="75">
        <v>51.805999999999997</v>
      </c>
      <c r="S29" s="75">
        <v>382.74700000000001</v>
      </c>
      <c r="T29" s="75">
        <v>186.44900000000001</v>
      </c>
      <c r="U29" s="75">
        <v>315.97500000000002</v>
      </c>
      <c r="V29" s="75">
        <v>43.231000000000002</v>
      </c>
      <c r="W29" s="75">
        <v>177.88499999999999</v>
      </c>
      <c r="X29" s="75">
        <v>24.164000000000001</v>
      </c>
      <c r="Y29" s="75">
        <v>87.177999999999997</v>
      </c>
      <c r="Z29" s="75">
        <v>117.746</v>
      </c>
      <c r="AA29" s="75">
        <v>398.24799999999999</v>
      </c>
      <c r="AB29" s="75">
        <v>59.436999999999998</v>
      </c>
      <c r="AC29" s="75">
        <v>141.828</v>
      </c>
      <c r="AD29" s="75">
        <v>338.18</v>
      </c>
      <c r="AE29" s="75">
        <v>160.84</v>
      </c>
      <c r="AF29" s="75">
        <v>203.72</v>
      </c>
      <c r="AG29" s="75">
        <v>240.96</v>
      </c>
      <c r="AH29" s="76">
        <v>58.808999999999997</v>
      </c>
      <c r="AI29" s="4">
        <v>76.265000000000001</v>
      </c>
      <c r="AJ29" s="4">
        <v>163.94800000000001</v>
      </c>
      <c r="AK29" s="4">
        <v>208.11</v>
      </c>
      <c r="AL29" s="4">
        <v>110.214</v>
      </c>
      <c r="AM29" s="4">
        <v>278.755</v>
      </c>
    </row>
    <row r="30" spans="1:39" ht="15" x14ac:dyDescent="0.25">
      <c r="A30" s="74">
        <v>44013</v>
      </c>
      <c r="B30" s="9"/>
      <c r="C30" s="9"/>
      <c r="D30" s="10">
        <v>65.989999999999995</v>
      </c>
      <c r="E30" s="10">
        <v>179.90799999999999</v>
      </c>
      <c r="F30" s="10">
        <v>75.231999999999999</v>
      </c>
      <c r="G30" s="10">
        <v>113.259</v>
      </c>
      <c r="H30" s="75">
        <v>149.29</v>
      </c>
      <c r="I30" s="75">
        <v>64.102999999999994</v>
      </c>
      <c r="J30" s="75">
        <v>39.073</v>
      </c>
      <c r="K30" s="75">
        <v>21.701000000000001</v>
      </c>
      <c r="L30" s="75">
        <v>57.154000000000003</v>
      </c>
      <c r="M30" s="75">
        <v>92.222999999999999</v>
      </c>
      <c r="N30" s="75">
        <v>43.975999999999999</v>
      </c>
      <c r="O30" s="75">
        <v>87.087000000000003</v>
      </c>
      <c r="P30" s="75">
        <v>23.983000000000001</v>
      </c>
      <c r="Q30" s="75">
        <v>245.54499999999999</v>
      </c>
      <c r="R30" s="75">
        <v>8.1940000000000008</v>
      </c>
      <c r="S30" s="75">
        <v>74.025999999999996</v>
      </c>
      <c r="T30" s="75">
        <v>60.686999999999998</v>
      </c>
      <c r="U30" s="75">
        <v>137.78399999999999</v>
      </c>
      <c r="V30" s="75">
        <v>0</v>
      </c>
      <c r="W30" s="75">
        <v>22.268999999999998</v>
      </c>
      <c r="X30" s="75">
        <v>17.544</v>
      </c>
      <c r="Y30" s="75">
        <v>3.4750000000000001</v>
      </c>
      <c r="Z30" s="75">
        <v>16.045999999999999</v>
      </c>
      <c r="AA30" s="75">
        <v>103.026</v>
      </c>
      <c r="AB30" s="75">
        <v>28.957000000000001</v>
      </c>
      <c r="AC30" s="75">
        <v>20.937000000000001</v>
      </c>
      <c r="AD30" s="75">
        <v>71.849000000000004</v>
      </c>
      <c r="AE30" s="75">
        <v>25.734999999999999</v>
      </c>
      <c r="AF30" s="75">
        <v>29.379000000000001</v>
      </c>
      <c r="AG30" s="75">
        <v>43.853999999999999</v>
      </c>
      <c r="AH30" s="76">
        <v>10.584</v>
      </c>
      <c r="AI30" s="4">
        <v>31.302</v>
      </c>
      <c r="AJ30" s="4">
        <v>17.088999999999999</v>
      </c>
      <c r="AK30" s="4">
        <v>36.165999999999997</v>
      </c>
      <c r="AL30" s="4">
        <v>37.875</v>
      </c>
      <c r="AM30" s="4">
        <v>94.765000000000001</v>
      </c>
    </row>
    <row r="31" spans="1:39" ht="15" x14ac:dyDescent="0.25">
      <c r="A31" s="74">
        <v>44044</v>
      </c>
      <c r="B31" s="9"/>
      <c r="C31" s="9"/>
      <c r="D31" s="10">
        <v>45.09</v>
      </c>
      <c r="E31" s="10">
        <v>53.448</v>
      </c>
      <c r="F31" s="10">
        <v>64.2</v>
      </c>
      <c r="G31" s="10">
        <v>41.436</v>
      </c>
      <c r="H31" s="75">
        <v>34.9</v>
      </c>
      <c r="I31" s="75">
        <v>36.146000000000001</v>
      </c>
      <c r="J31" s="75">
        <v>56.371000000000002</v>
      </c>
      <c r="K31" s="75">
        <v>26.308</v>
      </c>
      <c r="L31" s="75">
        <v>35.61</v>
      </c>
      <c r="M31" s="75">
        <v>38.451000000000001</v>
      </c>
      <c r="N31" s="75">
        <v>53.838999999999999</v>
      </c>
      <c r="O31" s="75">
        <v>76.097999999999999</v>
      </c>
      <c r="P31" s="75">
        <v>20.338000000000001</v>
      </c>
      <c r="Q31" s="75">
        <v>71.917000000000002</v>
      </c>
      <c r="R31" s="75">
        <v>3.629</v>
      </c>
      <c r="S31" s="75">
        <v>62.021000000000001</v>
      </c>
      <c r="T31" s="75">
        <v>25.719000000000001</v>
      </c>
      <c r="U31" s="75">
        <v>121.765</v>
      </c>
      <c r="V31" s="75">
        <v>1.8320000000000001</v>
      </c>
      <c r="W31" s="75">
        <v>40.142000000000003</v>
      </c>
      <c r="X31" s="75">
        <v>16.050999999999998</v>
      </c>
      <c r="Y31" s="75">
        <v>21.486999999999998</v>
      </c>
      <c r="Z31" s="75">
        <v>5.0359999999999996</v>
      </c>
      <c r="AA31" s="75">
        <v>34.779000000000003</v>
      </c>
      <c r="AB31" s="75">
        <v>35.625</v>
      </c>
      <c r="AC31" s="75">
        <v>37.835999999999999</v>
      </c>
      <c r="AD31" s="75">
        <v>29.626000000000001</v>
      </c>
      <c r="AE31" s="75">
        <v>6.12</v>
      </c>
      <c r="AF31" s="75">
        <v>36.808999999999997</v>
      </c>
      <c r="AG31" s="75">
        <v>14.4</v>
      </c>
      <c r="AH31" s="76">
        <v>18.062000000000001</v>
      </c>
      <c r="AI31" s="4">
        <v>30.792000000000002</v>
      </c>
      <c r="AJ31" s="4">
        <v>11.606999999999999</v>
      </c>
      <c r="AK31" s="4">
        <v>8.3819999999999997</v>
      </c>
      <c r="AL31" s="4">
        <v>25.800999999999998</v>
      </c>
      <c r="AM31" s="4">
        <v>64.748999999999995</v>
      </c>
    </row>
    <row r="32" spans="1:39" ht="15" x14ac:dyDescent="0.25">
      <c r="A32" s="74">
        <v>44075</v>
      </c>
      <c r="B32" s="9"/>
      <c r="C32" s="9"/>
      <c r="D32" s="10">
        <v>43.19</v>
      </c>
      <c r="E32" s="10">
        <v>21</v>
      </c>
      <c r="F32" s="10">
        <v>42.773000000000003</v>
      </c>
      <c r="G32" s="10">
        <v>74.748000000000005</v>
      </c>
      <c r="H32" s="75">
        <v>57.463000000000001</v>
      </c>
      <c r="I32" s="75">
        <v>18.257000000000001</v>
      </c>
      <c r="J32" s="75">
        <v>36.435000000000002</v>
      </c>
      <c r="K32" s="75">
        <v>17.957999999999998</v>
      </c>
      <c r="L32" s="75">
        <v>30.997</v>
      </c>
      <c r="M32" s="75">
        <v>69.373999999999995</v>
      </c>
      <c r="N32" s="75">
        <v>38.478000000000002</v>
      </c>
      <c r="O32" s="75">
        <v>76.462999999999994</v>
      </c>
      <c r="P32" s="75">
        <v>42.033000000000001</v>
      </c>
      <c r="Q32" s="75">
        <v>39.673000000000002</v>
      </c>
      <c r="R32" s="75">
        <v>27.35</v>
      </c>
      <c r="S32" s="75">
        <v>91.129000000000005</v>
      </c>
      <c r="T32" s="75">
        <v>15.18</v>
      </c>
      <c r="U32" s="75">
        <v>75.087999999999994</v>
      </c>
      <c r="V32" s="75">
        <v>8.2989999999999995</v>
      </c>
      <c r="W32" s="75">
        <v>11.346</v>
      </c>
      <c r="X32" s="75">
        <v>24.309000000000001</v>
      </c>
      <c r="Y32" s="75">
        <v>41.975999999999999</v>
      </c>
      <c r="Z32" s="75">
        <v>36.978999999999999</v>
      </c>
      <c r="AA32" s="75">
        <v>28.631</v>
      </c>
      <c r="AB32" s="75">
        <v>37.11</v>
      </c>
      <c r="AC32" s="75">
        <v>29.449000000000002</v>
      </c>
      <c r="AD32" s="75">
        <v>35.213000000000001</v>
      </c>
      <c r="AE32" s="75">
        <v>11.000999999999999</v>
      </c>
      <c r="AF32" s="75">
        <v>40.637999999999998</v>
      </c>
      <c r="AG32" s="75">
        <v>14.805</v>
      </c>
      <c r="AH32" s="76">
        <v>19.7</v>
      </c>
      <c r="AI32" s="4">
        <v>77.677000000000007</v>
      </c>
      <c r="AJ32" s="4">
        <v>18.838999999999999</v>
      </c>
      <c r="AK32" s="4">
        <v>10.224</v>
      </c>
      <c r="AL32" s="4">
        <v>26.161999999999999</v>
      </c>
      <c r="AM32" s="4">
        <v>83.350999999999999</v>
      </c>
    </row>
    <row r="33" spans="1:39" ht="15" x14ac:dyDescent="0.25">
      <c r="A33" s="74">
        <v>44105</v>
      </c>
      <c r="B33" s="13"/>
      <c r="C33" s="13"/>
      <c r="D33" s="10">
        <v>46.89</v>
      </c>
      <c r="E33" s="10">
        <v>50.802999999999997</v>
      </c>
      <c r="F33" s="10">
        <v>69.962999999999994</v>
      </c>
      <c r="G33" s="10">
        <v>110.529</v>
      </c>
      <c r="H33" s="75">
        <v>88.962999999999994</v>
      </c>
      <c r="I33" s="75">
        <v>20.606999999999999</v>
      </c>
      <c r="J33" s="75">
        <v>32.558999999999997</v>
      </c>
      <c r="K33" s="75">
        <v>34.32</v>
      </c>
      <c r="L33" s="75">
        <v>48.66</v>
      </c>
      <c r="M33" s="75">
        <v>22.184000000000001</v>
      </c>
      <c r="N33" s="75">
        <v>20.123999999999999</v>
      </c>
      <c r="O33" s="75">
        <v>33.186</v>
      </c>
      <c r="P33" s="75">
        <v>31.626999999999999</v>
      </c>
      <c r="Q33" s="75">
        <v>31.140999999999998</v>
      </c>
      <c r="R33" s="75">
        <v>29.391999999999999</v>
      </c>
      <c r="S33" s="75">
        <v>80.361000000000004</v>
      </c>
      <c r="T33" s="75">
        <v>48.417999999999999</v>
      </c>
      <c r="U33" s="75">
        <v>25.975000000000001</v>
      </c>
      <c r="V33" s="75">
        <v>31.821999999999999</v>
      </c>
      <c r="W33" s="75">
        <v>14.824999999999999</v>
      </c>
      <c r="X33" s="75">
        <v>22.37</v>
      </c>
      <c r="Y33" s="75">
        <v>18.645</v>
      </c>
      <c r="Z33" s="75">
        <v>43.819000000000003</v>
      </c>
      <c r="AA33" s="75">
        <v>75.623999999999995</v>
      </c>
      <c r="AB33" s="75">
        <v>126.616</v>
      </c>
      <c r="AC33" s="75">
        <v>37.790999999999997</v>
      </c>
      <c r="AD33" s="75">
        <v>28.698</v>
      </c>
      <c r="AE33" s="75">
        <v>23.077999999999999</v>
      </c>
      <c r="AF33" s="75">
        <v>31.41</v>
      </c>
      <c r="AG33" s="75">
        <v>56.54</v>
      </c>
      <c r="AH33" s="76">
        <v>15.46</v>
      </c>
      <c r="AI33" s="4">
        <v>42.274999999999999</v>
      </c>
      <c r="AJ33" s="4">
        <v>39.152000000000001</v>
      </c>
      <c r="AK33" s="4">
        <v>13.367000000000001</v>
      </c>
      <c r="AL33" s="4">
        <v>63.72</v>
      </c>
      <c r="AM33" s="4">
        <v>45.893000000000001</v>
      </c>
    </row>
    <row r="34" spans="1:39" ht="15" x14ac:dyDescent="0.25">
      <c r="A34" s="74">
        <v>44136</v>
      </c>
      <c r="B34" s="9"/>
      <c r="C34" s="9"/>
      <c r="D34" s="10">
        <v>33.51</v>
      </c>
      <c r="E34" s="10">
        <v>30.66</v>
      </c>
      <c r="F34" s="10">
        <v>40.837000000000003</v>
      </c>
      <c r="G34" s="10">
        <v>53.786000000000001</v>
      </c>
      <c r="H34" s="75">
        <v>71.834000000000003</v>
      </c>
      <c r="I34" s="75">
        <v>48.158000000000001</v>
      </c>
      <c r="J34" s="75">
        <v>28.164000000000001</v>
      </c>
      <c r="K34" s="75">
        <v>22.048999999999999</v>
      </c>
      <c r="L34" s="75">
        <v>39.427</v>
      </c>
      <c r="M34" s="75">
        <v>38.093000000000004</v>
      </c>
      <c r="N34" s="75">
        <v>26.788</v>
      </c>
      <c r="O34" s="75">
        <v>33.012999999999998</v>
      </c>
      <c r="P34" s="75">
        <v>45.423999999999999</v>
      </c>
      <c r="Q34" s="75">
        <v>27.745000000000001</v>
      </c>
      <c r="R34" s="75">
        <v>30.96</v>
      </c>
      <c r="S34" s="75">
        <v>42.396000000000001</v>
      </c>
      <c r="T34" s="75">
        <v>62.686999999999998</v>
      </c>
      <c r="U34" s="75">
        <v>23.262</v>
      </c>
      <c r="V34" s="75">
        <v>26.475000000000001</v>
      </c>
      <c r="W34" s="75">
        <v>21.053000000000001</v>
      </c>
      <c r="X34" s="75">
        <v>24.959</v>
      </c>
      <c r="Y34" s="75">
        <v>22.486999999999998</v>
      </c>
      <c r="Z34" s="75">
        <v>40.886000000000003</v>
      </c>
      <c r="AA34" s="75">
        <v>39.426000000000002</v>
      </c>
      <c r="AB34" s="75">
        <v>45.567999999999998</v>
      </c>
      <c r="AC34" s="75">
        <v>21.722000000000001</v>
      </c>
      <c r="AD34" s="75">
        <v>31.337</v>
      </c>
      <c r="AE34" s="75">
        <v>23.957000000000001</v>
      </c>
      <c r="AF34" s="75">
        <v>24.72</v>
      </c>
      <c r="AG34" s="75">
        <v>31.503</v>
      </c>
      <c r="AH34" s="76">
        <v>15.561</v>
      </c>
      <c r="AI34" s="4">
        <v>28.225000000000001</v>
      </c>
      <c r="AJ34" s="4">
        <v>24.103000000000002</v>
      </c>
      <c r="AK34" s="4">
        <v>21.311</v>
      </c>
      <c r="AL34" s="4">
        <v>30.167000000000002</v>
      </c>
      <c r="AM34" s="4">
        <v>38.695</v>
      </c>
    </row>
    <row r="35" spans="1:39" ht="15" x14ac:dyDescent="0.25">
      <c r="A35" s="74">
        <v>44166</v>
      </c>
      <c r="B35" s="9"/>
      <c r="C35" s="9"/>
      <c r="D35" s="10">
        <v>25.07</v>
      </c>
      <c r="E35" s="10">
        <v>26.102</v>
      </c>
      <c r="F35" s="10">
        <v>43.808</v>
      </c>
      <c r="G35" s="10">
        <v>35.945999999999998</v>
      </c>
      <c r="H35" s="75">
        <v>38.728999999999999</v>
      </c>
      <c r="I35" s="75">
        <v>26.911999999999999</v>
      </c>
      <c r="J35" s="75">
        <v>21.734999999999999</v>
      </c>
      <c r="K35" s="75">
        <v>18.116</v>
      </c>
      <c r="L35" s="75">
        <v>23.628</v>
      </c>
      <c r="M35" s="75">
        <v>24.558</v>
      </c>
      <c r="N35" s="75">
        <v>22.798999999999999</v>
      </c>
      <c r="O35" s="75">
        <v>28.923999999999999</v>
      </c>
      <c r="P35" s="75">
        <v>31.132000000000001</v>
      </c>
      <c r="Q35" s="75">
        <v>25.199000000000002</v>
      </c>
      <c r="R35" s="75">
        <v>28.664000000000001</v>
      </c>
      <c r="S35" s="75">
        <v>29.588000000000001</v>
      </c>
      <c r="T35" s="75">
        <v>38.465000000000003</v>
      </c>
      <c r="U35" s="75">
        <v>21.532</v>
      </c>
      <c r="V35" s="75">
        <v>17.899000000000001</v>
      </c>
      <c r="W35" s="75">
        <v>20.588999999999999</v>
      </c>
      <c r="X35" s="75">
        <v>14.259</v>
      </c>
      <c r="Y35" s="75">
        <v>20.768000000000001</v>
      </c>
      <c r="Z35" s="75">
        <v>26.745000000000001</v>
      </c>
      <c r="AA35" s="75">
        <v>27.465</v>
      </c>
      <c r="AB35" s="75">
        <v>26.06</v>
      </c>
      <c r="AC35" s="75">
        <v>45.906999999999996</v>
      </c>
      <c r="AD35" s="75">
        <v>26.678999999999998</v>
      </c>
      <c r="AE35" s="75">
        <v>19.417999999999999</v>
      </c>
      <c r="AF35" s="75">
        <v>28.364999999999998</v>
      </c>
      <c r="AG35" s="75">
        <v>22.946000000000002</v>
      </c>
      <c r="AH35" s="76">
        <v>14.95</v>
      </c>
      <c r="AI35" s="4">
        <v>19.716000000000001</v>
      </c>
      <c r="AJ35" s="4">
        <v>19.989000000000001</v>
      </c>
      <c r="AK35" s="4">
        <v>21.271999999999998</v>
      </c>
      <c r="AL35" s="4">
        <v>17.981000000000002</v>
      </c>
      <c r="AM35" s="4">
        <v>28.832999999999998</v>
      </c>
    </row>
    <row r="36" spans="1:39" ht="15" x14ac:dyDescent="0.25">
      <c r="A36" s="74">
        <v>44197</v>
      </c>
      <c r="B36" s="9"/>
      <c r="C36" s="4"/>
      <c r="D36" s="15">
        <v>21.92</v>
      </c>
      <c r="E36" s="75">
        <v>22.181999999999999</v>
      </c>
      <c r="F36" s="75">
        <v>40.137</v>
      </c>
      <c r="G36" s="75">
        <v>32.645000000000003</v>
      </c>
      <c r="H36" s="75">
        <v>29.95</v>
      </c>
      <c r="I36" s="75">
        <v>20.876999999999999</v>
      </c>
      <c r="J36" s="75">
        <v>19.007000000000001</v>
      </c>
      <c r="K36" s="75">
        <v>16.852</v>
      </c>
      <c r="L36" s="75">
        <v>17.815999999999999</v>
      </c>
      <c r="M36" s="75">
        <v>20.117999999999999</v>
      </c>
      <c r="N36" s="75">
        <v>26.841999999999999</v>
      </c>
      <c r="O36" s="75">
        <v>25.184000000000001</v>
      </c>
      <c r="P36" s="75">
        <v>24.097999999999999</v>
      </c>
      <c r="Q36" s="75">
        <v>23.324000000000002</v>
      </c>
      <c r="R36" s="75">
        <v>23.318999999999999</v>
      </c>
      <c r="S36" s="75">
        <v>26.888000000000002</v>
      </c>
      <c r="T36" s="75">
        <v>25.408000000000001</v>
      </c>
      <c r="U36" s="75">
        <v>22.67</v>
      </c>
      <c r="V36" s="75">
        <v>16.710999999999999</v>
      </c>
      <c r="W36" s="75">
        <v>18.626000000000001</v>
      </c>
      <c r="X36" s="75">
        <v>12.401999999999999</v>
      </c>
      <c r="Y36" s="75">
        <v>16.632999999999999</v>
      </c>
      <c r="Z36" s="75">
        <v>53.613</v>
      </c>
      <c r="AA36" s="75">
        <v>24.158000000000001</v>
      </c>
      <c r="AB36" s="75">
        <v>22.419</v>
      </c>
      <c r="AC36" s="75">
        <v>31.606000000000002</v>
      </c>
      <c r="AD36" s="75">
        <v>25.643000000000001</v>
      </c>
      <c r="AE36" s="76">
        <v>18.515000000000001</v>
      </c>
      <c r="AF36" s="75">
        <v>21.376000000000001</v>
      </c>
      <c r="AG36" s="75">
        <v>23.411000000000001</v>
      </c>
      <c r="AH36" s="75">
        <v>19.821000000000002</v>
      </c>
      <c r="AI36" s="4">
        <v>16.079000000000001</v>
      </c>
      <c r="AJ36" s="4">
        <v>21.292999999999999</v>
      </c>
      <c r="AK36" s="4">
        <v>17.45</v>
      </c>
      <c r="AL36" s="4">
        <v>15.08</v>
      </c>
      <c r="AM36" s="4">
        <v>25.983000000000001</v>
      </c>
    </row>
    <row r="37" spans="1:39" ht="15" x14ac:dyDescent="0.25">
      <c r="A37" s="74">
        <v>44228</v>
      </c>
      <c r="B37" s="15"/>
      <c r="C37" s="15"/>
      <c r="D37" s="15">
        <v>30.25</v>
      </c>
      <c r="E37" s="75">
        <v>23.751000000000001</v>
      </c>
      <c r="F37" s="75">
        <v>40.429000000000002</v>
      </c>
      <c r="G37" s="75">
        <v>62.551000000000002</v>
      </c>
      <c r="H37" s="75">
        <v>45.47</v>
      </c>
      <c r="I37" s="75">
        <v>23.658999999999999</v>
      </c>
      <c r="J37" s="75">
        <v>23.936</v>
      </c>
      <c r="K37" s="75">
        <v>15.994999999999999</v>
      </c>
      <c r="L37" s="75">
        <v>25.224</v>
      </c>
      <c r="M37" s="75">
        <v>29.376999999999999</v>
      </c>
      <c r="N37" s="75">
        <v>32.343000000000004</v>
      </c>
      <c r="O37" s="75">
        <v>29.984999999999999</v>
      </c>
      <c r="P37" s="75">
        <v>53.402999999999999</v>
      </c>
      <c r="Q37" s="75">
        <v>33.485999999999997</v>
      </c>
      <c r="R37" s="75">
        <v>25.411999999999999</v>
      </c>
      <c r="S37" s="75">
        <v>27.259</v>
      </c>
      <c r="T37" s="75">
        <v>29.914999999999999</v>
      </c>
      <c r="U37" s="75">
        <v>21.783999999999999</v>
      </c>
      <c r="V37" s="75">
        <v>20.49</v>
      </c>
      <c r="W37" s="75">
        <v>16.620999999999999</v>
      </c>
      <c r="X37" s="75">
        <v>15.581</v>
      </c>
      <c r="Y37" s="75">
        <v>20.013999999999999</v>
      </c>
      <c r="Z37" s="75">
        <v>86.061000000000007</v>
      </c>
      <c r="AA37" s="75">
        <v>21.001999999999999</v>
      </c>
      <c r="AB37" s="75">
        <v>41.651000000000003</v>
      </c>
      <c r="AC37" s="75">
        <v>24.260999999999999</v>
      </c>
      <c r="AD37" s="75">
        <v>35.890999999999998</v>
      </c>
      <c r="AE37" s="76">
        <v>16.198</v>
      </c>
      <c r="AF37" s="75">
        <v>25.096</v>
      </c>
      <c r="AG37" s="75">
        <v>25.477</v>
      </c>
      <c r="AH37" s="75">
        <v>18.748000000000001</v>
      </c>
      <c r="AI37" s="4">
        <v>22.428999999999998</v>
      </c>
      <c r="AJ37" s="4">
        <v>29.411000000000001</v>
      </c>
      <c r="AK37" s="4">
        <v>15.614000000000001</v>
      </c>
      <c r="AL37" s="4">
        <v>16.59</v>
      </c>
      <c r="AM37" s="4">
        <v>29.151</v>
      </c>
    </row>
    <row r="38" spans="1:39" ht="15" x14ac:dyDescent="0.25">
      <c r="A38" s="74">
        <v>44256</v>
      </c>
      <c r="B38" s="15"/>
      <c r="C38" s="15"/>
      <c r="D38" s="15">
        <v>92.34</v>
      </c>
      <c r="E38" s="75">
        <v>80.137</v>
      </c>
      <c r="F38" s="75">
        <v>194.09899999999999</v>
      </c>
      <c r="G38" s="75">
        <v>143.63399999999999</v>
      </c>
      <c r="H38" s="75">
        <v>119.771</v>
      </c>
      <c r="I38" s="75">
        <v>59.146000000000001</v>
      </c>
      <c r="J38" s="75">
        <v>93.093000000000004</v>
      </c>
      <c r="K38" s="75">
        <v>40.621000000000002</v>
      </c>
      <c r="L38" s="75">
        <v>64.795000000000002</v>
      </c>
      <c r="M38" s="75">
        <v>92.108000000000004</v>
      </c>
      <c r="N38" s="75">
        <v>174.113</v>
      </c>
      <c r="O38" s="75">
        <v>75.277000000000001</v>
      </c>
      <c r="P38" s="75">
        <v>219.375</v>
      </c>
      <c r="Q38" s="75">
        <v>43.933999999999997</v>
      </c>
      <c r="R38" s="75">
        <v>154.90899999999999</v>
      </c>
      <c r="S38" s="75">
        <v>71.825999999999993</v>
      </c>
      <c r="T38" s="75">
        <v>55.094999999999999</v>
      </c>
      <c r="U38" s="75">
        <v>46.405000000000001</v>
      </c>
      <c r="V38" s="75">
        <v>70.447999999999993</v>
      </c>
      <c r="W38" s="75">
        <v>26.099</v>
      </c>
      <c r="X38" s="75">
        <v>43.475000000000001</v>
      </c>
      <c r="Y38" s="75">
        <v>92.695999999999998</v>
      </c>
      <c r="Z38" s="75">
        <v>144.292</v>
      </c>
      <c r="AA38" s="75">
        <v>41.356000000000002</v>
      </c>
      <c r="AB38" s="75">
        <v>132.91200000000001</v>
      </c>
      <c r="AC38" s="75">
        <v>112.151</v>
      </c>
      <c r="AD38" s="75">
        <v>74.343999999999994</v>
      </c>
      <c r="AE38" s="76">
        <v>55.027000000000001</v>
      </c>
      <c r="AF38" s="75">
        <v>57.378999999999998</v>
      </c>
      <c r="AG38" s="75">
        <v>69.033000000000001</v>
      </c>
      <c r="AH38" s="75">
        <v>37.088000000000001</v>
      </c>
      <c r="AI38" s="4">
        <v>55.167000000000002</v>
      </c>
      <c r="AJ38" s="4">
        <v>64.254999999999995</v>
      </c>
      <c r="AK38" s="4">
        <v>29.995999999999999</v>
      </c>
      <c r="AL38" s="4">
        <v>76.441999999999993</v>
      </c>
      <c r="AM38" s="4">
        <v>79.209999999999994</v>
      </c>
    </row>
    <row r="39" spans="1:39" ht="15" x14ac:dyDescent="0.25">
      <c r="A39" s="74">
        <v>44287</v>
      </c>
      <c r="B39" s="15"/>
      <c r="C39" s="15"/>
      <c r="D39" s="15">
        <v>170.42</v>
      </c>
      <c r="E39" s="75">
        <v>139.417</v>
      </c>
      <c r="F39" s="75">
        <v>310.154</v>
      </c>
      <c r="G39" s="75">
        <v>311.85500000000002</v>
      </c>
      <c r="H39" s="75">
        <v>245.018</v>
      </c>
      <c r="I39" s="75">
        <v>96.950999999999993</v>
      </c>
      <c r="J39" s="75">
        <v>208.477</v>
      </c>
      <c r="K39" s="75">
        <v>114.989</v>
      </c>
      <c r="L39" s="75">
        <v>116.717</v>
      </c>
      <c r="M39" s="75">
        <v>230.607</v>
      </c>
      <c r="N39" s="75">
        <v>287.31700000000001</v>
      </c>
      <c r="O39" s="75">
        <v>173.44499999999999</v>
      </c>
      <c r="P39" s="75">
        <v>187.36199999999999</v>
      </c>
      <c r="Q39" s="75">
        <v>78.820999999999998</v>
      </c>
      <c r="R39" s="75">
        <v>198.31200000000001</v>
      </c>
      <c r="S39" s="75">
        <v>132.42099999999999</v>
      </c>
      <c r="T39" s="75">
        <v>114.709</v>
      </c>
      <c r="U39" s="75">
        <v>119.776</v>
      </c>
      <c r="V39" s="75">
        <v>184.29400000000001</v>
      </c>
      <c r="W39" s="75">
        <v>44.457999999999998</v>
      </c>
      <c r="X39" s="75">
        <v>57.296999999999997</v>
      </c>
      <c r="Y39" s="75">
        <v>191.428</v>
      </c>
      <c r="Z39" s="75">
        <v>262.88900000000001</v>
      </c>
      <c r="AA39" s="75">
        <v>139.43</v>
      </c>
      <c r="AB39" s="75">
        <v>142.05699999999999</v>
      </c>
      <c r="AC39" s="75">
        <v>266.25</v>
      </c>
      <c r="AD39" s="75">
        <v>118.80800000000001</v>
      </c>
      <c r="AE39" s="76">
        <v>194.499</v>
      </c>
      <c r="AF39" s="75">
        <v>120.69199999999999</v>
      </c>
      <c r="AG39" s="75">
        <v>141.637</v>
      </c>
      <c r="AH39" s="75">
        <v>50.755000000000003</v>
      </c>
      <c r="AI39" s="4">
        <v>101.083</v>
      </c>
      <c r="AJ39" s="4">
        <v>56.253</v>
      </c>
      <c r="AK39" s="4">
        <v>70.763999999999996</v>
      </c>
      <c r="AL39" s="4">
        <v>118.108</v>
      </c>
      <c r="AM39" s="4">
        <v>138.553</v>
      </c>
    </row>
    <row r="40" spans="1:39" ht="15" x14ac:dyDescent="0.25">
      <c r="A40" s="74">
        <v>44317</v>
      </c>
      <c r="B40" s="15"/>
      <c r="C40" s="15"/>
      <c r="D40" s="15">
        <v>277.11</v>
      </c>
      <c r="E40" s="75">
        <v>386.67099999999999</v>
      </c>
      <c r="F40" s="75">
        <v>473.75</v>
      </c>
      <c r="G40" s="75">
        <v>322.185</v>
      </c>
      <c r="H40" s="75">
        <v>350.29599999999999</v>
      </c>
      <c r="I40" s="75">
        <v>145.11500000000001</v>
      </c>
      <c r="J40" s="75">
        <v>232.262</v>
      </c>
      <c r="K40" s="75">
        <v>203.035</v>
      </c>
      <c r="L40" s="75">
        <v>229.94800000000001</v>
      </c>
      <c r="M40" s="75">
        <v>307.88099999999997</v>
      </c>
      <c r="N40" s="75">
        <v>436.38</v>
      </c>
      <c r="O40" s="75">
        <v>290.976</v>
      </c>
      <c r="P40" s="75">
        <v>322.91000000000003</v>
      </c>
      <c r="Q40" s="75">
        <v>183.02</v>
      </c>
      <c r="R40" s="75">
        <v>385.35300000000001</v>
      </c>
      <c r="S40" s="75">
        <v>274.03699999999998</v>
      </c>
      <c r="T40" s="75">
        <v>275.411</v>
      </c>
      <c r="U40" s="75">
        <v>165.37</v>
      </c>
      <c r="V40" s="75">
        <v>419.75200000000001</v>
      </c>
      <c r="W40" s="75">
        <v>51.198</v>
      </c>
      <c r="X40" s="75">
        <v>147.22200000000001</v>
      </c>
      <c r="Y40" s="75">
        <v>272.49</v>
      </c>
      <c r="Z40" s="75">
        <v>498.01100000000002</v>
      </c>
      <c r="AA40" s="75">
        <v>205.952</v>
      </c>
      <c r="AB40" s="75">
        <v>273.96100000000001</v>
      </c>
      <c r="AC40" s="75">
        <v>356.666</v>
      </c>
      <c r="AD40" s="75">
        <v>355.72300000000001</v>
      </c>
      <c r="AE40" s="76">
        <v>181.619</v>
      </c>
      <c r="AF40" s="75">
        <v>181.191</v>
      </c>
      <c r="AG40" s="75">
        <v>188.19499999999999</v>
      </c>
      <c r="AH40" s="75">
        <v>90.954999999999998</v>
      </c>
      <c r="AI40" s="4">
        <v>174.83500000000001</v>
      </c>
      <c r="AJ40" s="4">
        <v>160.84299999999999</v>
      </c>
      <c r="AK40" s="4">
        <v>138.11099999999999</v>
      </c>
      <c r="AL40" s="4">
        <v>273.58100000000002</v>
      </c>
      <c r="AM40" s="4">
        <v>284.39400000000001</v>
      </c>
    </row>
    <row r="41" spans="1:39" ht="15" x14ac:dyDescent="0.25">
      <c r="A41" s="74">
        <v>44348</v>
      </c>
      <c r="B41" s="15"/>
      <c r="C41" s="15"/>
      <c r="D41" s="15">
        <v>223.57</v>
      </c>
      <c r="E41" s="75">
        <v>310.57</v>
      </c>
      <c r="F41" s="75">
        <v>482.43700000000001</v>
      </c>
      <c r="G41" s="75">
        <v>417.96499999999997</v>
      </c>
      <c r="H41" s="75">
        <v>322.21499999999997</v>
      </c>
      <c r="I41" s="75">
        <v>199.303</v>
      </c>
      <c r="J41" s="75">
        <v>138.899</v>
      </c>
      <c r="K41" s="75">
        <v>178.33199999999999</v>
      </c>
      <c r="L41" s="75">
        <v>312.13600000000002</v>
      </c>
      <c r="M41" s="75">
        <v>153.83799999999999</v>
      </c>
      <c r="N41" s="75">
        <v>377.42</v>
      </c>
      <c r="O41" s="75">
        <v>202.34700000000001</v>
      </c>
      <c r="P41" s="75">
        <v>439.27699999999999</v>
      </c>
      <c r="Q41" s="75">
        <v>51.881</v>
      </c>
      <c r="R41" s="75">
        <v>384.12400000000002</v>
      </c>
      <c r="S41" s="75">
        <v>192.59100000000001</v>
      </c>
      <c r="T41" s="75">
        <v>316.70400000000001</v>
      </c>
      <c r="U41" s="75">
        <v>43.542999999999999</v>
      </c>
      <c r="V41" s="75">
        <v>178.303</v>
      </c>
      <c r="W41" s="75">
        <v>24.765999999999998</v>
      </c>
      <c r="X41" s="75">
        <v>88.962999999999994</v>
      </c>
      <c r="Y41" s="75">
        <v>117.139</v>
      </c>
      <c r="Z41" s="75">
        <v>398.096</v>
      </c>
      <c r="AA41" s="75">
        <v>61.639000000000003</v>
      </c>
      <c r="AB41" s="75">
        <v>142.97499999999999</v>
      </c>
      <c r="AC41" s="75">
        <v>338.10399999999998</v>
      </c>
      <c r="AD41" s="75">
        <v>161.13300000000001</v>
      </c>
      <c r="AE41" s="76">
        <v>210.542</v>
      </c>
      <c r="AF41" s="75">
        <v>241.44900000000001</v>
      </c>
      <c r="AG41" s="75">
        <v>59.405000000000001</v>
      </c>
      <c r="AH41" s="75">
        <v>76.555999999999997</v>
      </c>
      <c r="AI41" s="4">
        <v>172.36799999999999</v>
      </c>
      <c r="AJ41" s="4">
        <v>207.94399999999999</v>
      </c>
      <c r="AK41" s="4">
        <v>110.309</v>
      </c>
      <c r="AL41" s="4">
        <v>278.47300000000001</v>
      </c>
      <c r="AM41" s="4">
        <v>394.858</v>
      </c>
    </row>
    <row r="42" spans="1:39" ht="15" x14ac:dyDescent="0.25">
      <c r="A42" s="74">
        <v>44378</v>
      </c>
      <c r="B42" s="15"/>
      <c r="C42" s="15"/>
      <c r="D42" s="15">
        <v>65.989999999999995</v>
      </c>
      <c r="E42" s="75">
        <v>75.558000000000007</v>
      </c>
      <c r="F42" s="75">
        <v>113.306</v>
      </c>
      <c r="G42" s="75">
        <v>157.774</v>
      </c>
      <c r="H42" s="75">
        <v>64.415999999999997</v>
      </c>
      <c r="I42" s="75">
        <v>39.898000000000003</v>
      </c>
      <c r="J42" s="75">
        <v>22.044</v>
      </c>
      <c r="K42" s="75">
        <v>58.103999999999999</v>
      </c>
      <c r="L42" s="75">
        <v>92.1</v>
      </c>
      <c r="M42" s="75">
        <v>43.808999999999997</v>
      </c>
      <c r="N42" s="75">
        <v>87.051000000000002</v>
      </c>
      <c r="O42" s="75">
        <v>25.542999999999999</v>
      </c>
      <c r="P42" s="75">
        <v>246.04</v>
      </c>
      <c r="Q42" s="75">
        <v>8.1839999999999993</v>
      </c>
      <c r="R42" s="75">
        <v>74.552000000000007</v>
      </c>
      <c r="S42" s="75">
        <v>62.387</v>
      </c>
      <c r="T42" s="75">
        <v>138.489</v>
      </c>
      <c r="U42" s="75">
        <v>0</v>
      </c>
      <c r="V42" s="75">
        <v>22.309000000000001</v>
      </c>
      <c r="W42" s="75">
        <v>17.515999999999998</v>
      </c>
      <c r="X42" s="75">
        <v>3.5710000000000002</v>
      </c>
      <c r="Y42" s="75">
        <v>15.436999999999999</v>
      </c>
      <c r="Z42" s="75">
        <v>102.777</v>
      </c>
      <c r="AA42" s="75">
        <v>27.387</v>
      </c>
      <c r="AB42" s="75">
        <v>21.913</v>
      </c>
      <c r="AC42" s="75">
        <v>71.626000000000005</v>
      </c>
      <c r="AD42" s="75">
        <v>25.666</v>
      </c>
      <c r="AE42" s="76">
        <v>30.821000000000002</v>
      </c>
      <c r="AF42" s="75">
        <v>43.963000000000001</v>
      </c>
      <c r="AG42" s="75">
        <v>11.172000000000001</v>
      </c>
      <c r="AH42" s="75">
        <v>31.492999999999999</v>
      </c>
      <c r="AI42" s="4">
        <v>17.745000000000001</v>
      </c>
      <c r="AJ42" s="4">
        <v>35.838000000000001</v>
      </c>
      <c r="AK42" s="4">
        <v>37.796999999999997</v>
      </c>
      <c r="AL42" s="4">
        <v>94.453999999999994</v>
      </c>
      <c r="AM42" s="4">
        <v>178.99299999999999</v>
      </c>
    </row>
    <row r="43" spans="1:39" ht="15" x14ac:dyDescent="0.25">
      <c r="A43" s="74">
        <v>44409</v>
      </c>
      <c r="B43" s="15"/>
      <c r="C43" s="15"/>
      <c r="D43" s="15">
        <v>45.09</v>
      </c>
      <c r="E43" s="75">
        <v>64.599000000000004</v>
      </c>
      <c r="F43" s="75">
        <v>41.448</v>
      </c>
      <c r="G43" s="75">
        <v>34.984999999999999</v>
      </c>
      <c r="H43" s="75">
        <v>36.411999999999999</v>
      </c>
      <c r="I43" s="75">
        <v>56.856000000000002</v>
      </c>
      <c r="J43" s="75">
        <v>26.78</v>
      </c>
      <c r="K43" s="75">
        <v>35.540999999999997</v>
      </c>
      <c r="L43" s="75">
        <v>38.399000000000001</v>
      </c>
      <c r="M43" s="75">
        <v>53.67</v>
      </c>
      <c r="N43" s="75">
        <v>76.046999999999997</v>
      </c>
      <c r="O43" s="75">
        <v>20.355</v>
      </c>
      <c r="P43" s="75">
        <v>72.379000000000005</v>
      </c>
      <c r="Q43" s="75">
        <v>3.5590000000000002</v>
      </c>
      <c r="R43" s="75">
        <v>62.768999999999998</v>
      </c>
      <c r="S43" s="75">
        <v>26.436</v>
      </c>
      <c r="T43" s="75">
        <v>122.80500000000001</v>
      </c>
      <c r="U43" s="75">
        <v>1.944</v>
      </c>
      <c r="V43" s="75">
        <v>40.198</v>
      </c>
      <c r="W43" s="75">
        <v>16.010999999999999</v>
      </c>
      <c r="X43" s="75">
        <v>22.306000000000001</v>
      </c>
      <c r="Y43" s="75">
        <v>4.4489999999999998</v>
      </c>
      <c r="Z43" s="75">
        <v>34.534999999999997</v>
      </c>
      <c r="AA43" s="75">
        <v>37.198</v>
      </c>
      <c r="AB43" s="75">
        <v>38.917999999999999</v>
      </c>
      <c r="AC43" s="75">
        <v>29.353999999999999</v>
      </c>
      <c r="AD43" s="75">
        <v>6.0030000000000001</v>
      </c>
      <c r="AE43" s="76">
        <v>37.387999999999998</v>
      </c>
      <c r="AF43" s="75">
        <v>14.414999999999999</v>
      </c>
      <c r="AG43" s="75">
        <v>17.748999999999999</v>
      </c>
      <c r="AH43" s="75">
        <v>30.981999999999999</v>
      </c>
      <c r="AI43" s="4">
        <v>12.08</v>
      </c>
      <c r="AJ43" s="4">
        <v>8.0250000000000004</v>
      </c>
      <c r="AK43" s="4">
        <v>25.317</v>
      </c>
      <c r="AL43" s="4">
        <v>64.384</v>
      </c>
      <c r="AM43" s="4">
        <v>53.006</v>
      </c>
    </row>
    <row r="44" spans="1:39" ht="15" x14ac:dyDescent="0.25">
      <c r="A44" s="74">
        <v>44440</v>
      </c>
      <c r="B44" s="15"/>
      <c r="C44" s="15"/>
      <c r="D44" s="15">
        <v>43.19</v>
      </c>
      <c r="E44" s="75">
        <v>42.948</v>
      </c>
      <c r="F44" s="75">
        <v>74.722999999999999</v>
      </c>
      <c r="G44" s="75">
        <v>57.33</v>
      </c>
      <c r="H44" s="75">
        <v>18.381</v>
      </c>
      <c r="I44" s="75">
        <v>36.686</v>
      </c>
      <c r="J44" s="75">
        <v>18.12</v>
      </c>
      <c r="K44" s="75">
        <v>29.361999999999998</v>
      </c>
      <c r="L44" s="75">
        <v>69.257000000000005</v>
      </c>
      <c r="M44" s="75">
        <v>38.194000000000003</v>
      </c>
      <c r="N44" s="75">
        <v>76.332999999999998</v>
      </c>
      <c r="O44" s="75">
        <v>41.722999999999999</v>
      </c>
      <c r="P44" s="75">
        <v>39.951999999999998</v>
      </c>
      <c r="Q44" s="75">
        <v>26.318000000000001</v>
      </c>
      <c r="R44" s="75">
        <v>91.805000000000007</v>
      </c>
      <c r="S44" s="75">
        <v>15.148999999999999</v>
      </c>
      <c r="T44" s="75">
        <v>75.617000000000004</v>
      </c>
      <c r="U44" s="75">
        <v>8.56</v>
      </c>
      <c r="V44" s="75">
        <v>11.218999999999999</v>
      </c>
      <c r="W44" s="75">
        <v>23.756</v>
      </c>
      <c r="X44" s="75">
        <v>43.14</v>
      </c>
      <c r="Y44" s="75">
        <v>36.265999999999998</v>
      </c>
      <c r="Z44" s="75">
        <v>28.306000000000001</v>
      </c>
      <c r="AA44" s="75">
        <v>36.317</v>
      </c>
      <c r="AB44" s="75">
        <v>30.202000000000002</v>
      </c>
      <c r="AC44" s="75">
        <v>34.863999999999997</v>
      </c>
      <c r="AD44" s="75">
        <v>10.814</v>
      </c>
      <c r="AE44" s="76">
        <v>42.244</v>
      </c>
      <c r="AF44" s="75">
        <v>14.708</v>
      </c>
      <c r="AG44" s="75">
        <v>20.157</v>
      </c>
      <c r="AH44" s="75">
        <v>77.778000000000006</v>
      </c>
      <c r="AI44" s="4">
        <v>14.59</v>
      </c>
      <c r="AJ44" s="4">
        <v>9.7940000000000005</v>
      </c>
      <c r="AK44" s="4">
        <v>26.166</v>
      </c>
      <c r="AL44" s="4">
        <v>82.879000000000005</v>
      </c>
      <c r="AM44" s="4">
        <v>20.553999999999998</v>
      </c>
    </row>
    <row r="45" spans="1:39" ht="15" x14ac:dyDescent="0.25">
      <c r="A45" s="74">
        <v>44470</v>
      </c>
      <c r="B45" s="15"/>
      <c r="C45" s="15"/>
      <c r="D45" s="15">
        <v>46.89</v>
      </c>
      <c r="E45" s="75">
        <v>70.597999999999999</v>
      </c>
      <c r="F45" s="75">
        <v>110.691</v>
      </c>
      <c r="G45" s="75">
        <v>89.528000000000006</v>
      </c>
      <c r="H45" s="75">
        <v>20.885999999999999</v>
      </c>
      <c r="I45" s="75">
        <v>32.881999999999998</v>
      </c>
      <c r="J45" s="75">
        <v>34.707000000000001</v>
      </c>
      <c r="K45" s="75">
        <v>49.844999999999999</v>
      </c>
      <c r="L45" s="75">
        <v>22.195</v>
      </c>
      <c r="M45" s="75">
        <v>20.027000000000001</v>
      </c>
      <c r="N45" s="75">
        <v>33.201000000000001</v>
      </c>
      <c r="O45" s="75">
        <v>31.713999999999999</v>
      </c>
      <c r="P45" s="75">
        <v>31.495999999999999</v>
      </c>
      <c r="Q45" s="75">
        <v>29.434999999999999</v>
      </c>
      <c r="R45" s="75">
        <v>81.039000000000001</v>
      </c>
      <c r="S45" s="75">
        <v>45.527999999999999</v>
      </c>
      <c r="T45" s="75">
        <v>26.536999999999999</v>
      </c>
      <c r="U45" s="75">
        <v>32.033000000000001</v>
      </c>
      <c r="V45" s="75">
        <v>14.885</v>
      </c>
      <c r="W45" s="75">
        <v>22.757999999999999</v>
      </c>
      <c r="X45" s="75">
        <v>19.341999999999999</v>
      </c>
      <c r="Y45" s="75">
        <v>43.332000000000001</v>
      </c>
      <c r="Z45" s="75">
        <v>75.494</v>
      </c>
      <c r="AA45" s="75">
        <v>127.098</v>
      </c>
      <c r="AB45" s="75">
        <v>38.673000000000002</v>
      </c>
      <c r="AC45" s="75">
        <v>28.561</v>
      </c>
      <c r="AD45" s="75">
        <v>23.456</v>
      </c>
      <c r="AE45" s="76">
        <v>32.57</v>
      </c>
      <c r="AF45" s="75">
        <v>56.801000000000002</v>
      </c>
      <c r="AG45" s="75">
        <v>15.853999999999999</v>
      </c>
      <c r="AH45" s="75">
        <v>42.533000000000001</v>
      </c>
      <c r="AI45" s="4">
        <v>43.296999999999997</v>
      </c>
      <c r="AJ45" s="4">
        <v>13.18</v>
      </c>
      <c r="AK45" s="4">
        <v>63.62</v>
      </c>
      <c r="AL45" s="4">
        <v>45.722000000000001</v>
      </c>
      <c r="AM45" s="4">
        <v>50.539000000000001</v>
      </c>
    </row>
    <row r="46" spans="1:39" ht="15" x14ac:dyDescent="0.25">
      <c r="A46" s="74">
        <v>44501</v>
      </c>
      <c r="B46" s="15"/>
      <c r="C46" s="15"/>
      <c r="D46" s="15">
        <v>33.51</v>
      </c>
      <c r="E46" s="75">
        <v>41.311</v>
      </c>
      <c r="F46" s="75">
        <v>53.856999999999999</v>
      </c>
      <c r="G46" s="75">
        <v>73.686999999999998</v>
      </c>
      <c r="H46" s="75">
        <v>48.561</v>
      </c>
      <c r="I46" s="75">
        <v>28.457999999999998</v>
      </c>
      <c r="J46" s="75">
        <v>22.283999999999999</v>
      </c>
      <c r="K46" s="75">
        <v>40.326999999999998</v>
      </c>
      <c r="L46" s="75">
        <v>38.173000000000002</v>
      </c>
      <c r="M46" s="75">
        <v>26.684999999999999</v>
      </c>
      <c r="N46" s="75">
        <v>32.993000000000002</v>
      </c>
      <c r="O46" s="75">
        <v>46.116999999999997</v>
      </c>
      <c r="P46" s="75">
        <v>28.026</v>
      </c>
      <c r="Q46" s="75">
        <v>30.994</v>
      </c>
      <c r="R46" s="75">
        <v>42.771999999999998</v>
      </c>
      <c r="S46" s="75">
        <v>63.072000000000003</v>
      </c>
      <c r="T46" s="75">
        <v>23.686</v>
      </c>
      <c r="U46" s="75">
        <v>26.696999999999999</v>
      </c>
      <c r="V46" s="75">
        <v>21.062999999999999</v>
      </c>
      <c r="W46" s="75">
        <v>24.997</v>
      </c>
      <c r="X46" s="75">
        <v>23.2</v>
      </c>
      <c r="Y46" s="75">
        <v>40.414000000000001</v>
      </c>
      <c r="Z46" s="75">
        <v>39.280999999999999</v>
      </c>
      <c r="AA46" s="75">
        <v>47.401000000000003</v>
      </c>
      <c r="AB46" s="75">
        <v>22.422999999999998</v>
      </c>
      <c r="AC46" s="75">
        <v>31.17</v>
      </c>
      <c r="AD46" s="75">
        <v>23.9</v>
      </c>
      <c r="AE46" s="76">
        <v>25.824000000000002</v>
      </c>
      <c r="AF46" s="75">
        <v>31.585000000000001</v>
      </c>
      <c r="AG46" s="75">
        <v>15.942</v>
      </c>
      <c r="AH46" s="75">
        <v>28.353999999999999</v>
      </c>
      <c r="AI46" s="4">
        <v>24.443000000000001</v>
      </c>
      <c r="AJ46" s="4">
        <v>21.064</v>
      </c>
      <c r="AK46" s="4">
        <v>30.094999999999999</v>
      </c>
      <c r="AL46" s="4">
        <v>38.473999999999997</v>
      </c>
      <c r="AM46" s="4">
        <v>30.405999999999999</v>
      </c>
    </row>
    <row r="47" spans="1:39" ht="15" x14ac:dyDescent="0.25">
      <c r="A47" s="74">
        <v>44531</v>
      </c>
      <c r="B47" s="15"/>
      <c r="C47" s="15"/>
      <c r="D47" s="15">
        <v>25.07</v>
      </c>
      <c r="E47" s="75">
        <v>44.433999999999997</v>
      </c>
      <c r="F47" s="75">
        <v>36.146999999999998</v>
      </c>
      <c r="G47" s="75">
        <v>39.636000000000003</v>
      </c>
      <c r="H47" s="75">
        <v>27.26</v>
      </c>
      <c r="I47" s="75">
        <v>22.178999999999998</v>
      </c>
      <c r="J47" s="75">
        <v>18.454000000000001</v>
      </c>
      <c r="K47" s="75">
        <v>24.071000000000002</v>
      </c>
      <c r="L47" s="75">
        <v>24.689</v>
      </c>
      <c r="M47" s="75">
        <v>22.803000000000001</v>
      </c>
      <c r="N47" s="75">
        <v>29.013999999999999</v>
      </c>
      <c r="O47" s="75">
        <v>31.396999999999998</v>
      </c>
      <c r="P47" s="75">
        <v>25.62</v>
      </c>
      <c r="Q47" s="75">
        <v>28.811</v>
      </c>
      <c r="R47" s="75">
        <v>30.087</v>
      </c>
      <c r="S47" s="75">
        <v>40.904000000000003</v>
      </c>
      <c r="T47" s="75">
        <v>22.09</v>
      </c>
      <c r="U47" s="75">
        <v>18.163</v>
      </c>
      <c r="V47" s="75">
        <v>20.738</v>
      </c>
      <c r="W47" s="75">
        <v>14.443</v>
      </c>
      <c r="X47" s="75">
        <v>21.573</v>
      </c>
      <c r="Y47" s="75">
        <v>26.486999999999998</v>
      </c>
      <c r="Z47" s="75">
        <v>27.457000000000001</v>
      </c>
      <c r="AA47" s="75">
        <v>26.626999999999999</v>
      </c>
      <c r="AB47" s="75">
        <v>47.39</v>
      </c>
      <c r="AC47" s="75">
        <v>26.638000000000002</v>
      </c>
      <c r="AD47" s="75">
        <v>19.481999999999999</v>
      </c>
      <c r="AE47" s="76">
        <v>29.163</v>
      </c>
      <c r="AF47" s="75">
        <v>23.111999999999998</v>
      </c>
      <c r="AG47" s="75">
        <v>15.364000000000001</v>
      </c>
      <c r="AH47" s="75">
        <v>19.946999999999999</v>
      </c>
      <c r="AI47" s="4">
        <v>20.2</v>
      </c>
      <c r="AJ47" s="4">
        <v>21.117000000000001</v>
      </c>
      <c r="AK47" s="4">
        <v>18.029</v>
      </c>
      <c r="AL47" s="4">
        <v>28.748999999999999</v>
      </c>
      <c r="AM47" s="4">
        <v>25.99</v>
      </c>
    </row>
    <row r="48" spans="1:39" ht="15" x14ac:dyDescent="0.25">
      <c r="A48" s="74">
        <v>44562</v>
      </c>
      <c r="B48" s="15"/>
      <c r="C48" s="15"/>
      <c r="D48" s="15">
        <v>21.92</v>
      </c>
      <c r="E48" s="75">
        <v>40.670999999999999</v>
      </c>
      <c r="F48" s="75">
        <v>32.832000000000001</v>
      </c>
      <c r="G48" s="75">
        <v>29.341999999999999</v>
      </c>
      <c r="H48" s="75">
        <v>21.15</v>
      </c>
      <c r="I48" s="75">
        <v>19.399000000000001</v>
      </c>
      <c r="J48" s="75">
        <v>17.190000000000001</v>
      </c>
      <c r="K48" s="75">
        <v>17.940000000000001</v>
      </c>
      <c r="L48" s="75">
        <v>20.216999999999999</v>
      </c>
      <c r="M48" s="75">
        <v>26.834</v>
      </c>
      <c r="N48" s="75">
        <v>25.262</v>
      </c>
      <c r="O48" s="75">
        <v>24.69</v>
      </c>
      <c r="P48" s="75">
        <v>23.725000000000001</v>
      </c>
      <c r="Q48" s="75">
        <v>23.443000000000001</v>
      </c>
      <c r="R48" s="75">
        <v>27.39</v>
      </c>
      <c r="S48" s="75">
        <v>25.573</v>
      </c>
      <c r="T48" s="75">
        <v>23.196000000000002</v>
      </c>
      <c r="U48" s="75">
        <v>16.959</v>
      </c>
      <c r="V48" s="75">
        <v>18.766999999999999</v>
      </c>
      <c r="W48" s="75">
        <v>12.337999999999999</v>
      </c>
      <c r="X48" s="75">
        <v>17.321999999999999</v>
      </c>
      <c r="Y48" s="75">
        <v>52.89</v>
      </c>
      <c r="Z48" s="75">
        <v>24.151</v>
      </c>
      <c r="AA48" s="75">
        <v>22.696999999999999</v>
      </c>
      <c r="AB48" s="75">
        <v>32.710999999999999</v>
      </c>
      <c r="AC48" s="75">
        <v>25.6</v>
      </c>
      <c r="AD48" s="75">
        <v>18.593</v>
      </c>
      <c r="AE48" s="76">
        <v>22.170999999999999</v>
      </c>
      <c r="AF48" s="75">
        <v>23.585000000000001</v>
      </c>
      <c r="AG48" s="75">
        <v>20.347000000000001</v>
      </c>
      <c r="AH48" s="75">
        <v>16.294</v>
      </c>
      <c r="AI48" s="4">
        <v>19.939</v>
      </c>
      <c r="AJ48" s="4">
        <v>17.408000000000001</v>
      </c>
      <c r="AK48" s="4">
        <v>15.113</v>
      </c>
      <c r="AL48" s="4">
        <v>25.898</v>
      </c>
      <c r="AM48" s="4">
        <v>22.08</v>
      </c>
    </row>
    <row r="49" spans="1:1005" ht="15" x14ac:dyDescent="0.25">
      <c r="A49" s="74">
        <v>44593</v>
      </c>
      <c r="B49" s="15"/>
      <c r="C49" s="15"/>
      <c r="D49" s="15">
        <v>30.25</v>
      </c>
      <c r="E49" s="75">
        <v>40.99</v>
      </c>
      <c r="F49" s="75">
        <v>62.828000000000003</v>
      </c>
      <c r="G49" s="75">
        <v>46.988999999999997</v>
      </c>
      <c r="H49" s="75">
        <v>23.956</v>
      </c>
      <c r="I49" s="75">
        <v>24.385999999999999</v>
      </c>
      <c r="J49" s="75">
        <v>16.332000000000001</v>
      </c>
      <c r="K49" s="75">
        <v>24.928000000000001</v>
      </c>
      <c r="L49" s="75">
        <v>29.550999999999998</v>
      </c>
      <c r="M49" s="75">
        <v>32.316000000000003</v>
      </c>
      <c r="N49" s="75">
        <v>30.08</v>
      </c>
      <c r="O49" s="75">
        <v>52.631</v>
      </c>
      <c r="P49" s="75">
        <v>33.938000000000002</v>
      </c>
      <c r="Q49" s="75">
        <v>25.533000000000001</v>
      </c>
      <c r="R49" s="75">
        <v>27.779</v>
      </c>
      <c r="S49" s="75">
        <v>29.704000000000001</v>
      </c>
      <c r="T49" s="75">
        <v>22.294</v>
      </c>
      <c r="U49" s="75">
        <v>20.760999999999999</v>
      </c>
      <c r="V49" s="75">
        <v>16.751999999999999</v>
      </c>
      <c r="W49" s="75">
        <v>15.409000000000001</v>
      </c>
      <c r="X49" s="75">
        <v>20.69</v>
      </c>
      <c r="Y49" s="75">
        <v>85.117000000000004</v>
      </c>
      <c r="Z49" s="75">
        <v>20.997</v>
      </c>
      <c r="AA49" s="75">
        <v>41.744</v>
      </c>
      <c r="AB49" s="75">
        <v>25.181999999999999</v>
      </c>
      <c r="AC49" s="75">
        <v>35.817999999999998</v>
      </c>
      <c r="AD49" s="75">
        <v>16.274999999999999</v>
      </c>
      <c r="AE49" s="76">
        <v>25.846</v>
      </c>
      <c r="AF49" s="75">
        <v>25.645</v>
      </c>
      <c r="AG49" s="75">
        <v>19.317</v>
      </c>
      <c r="AH49" s="75">
        <v>22.667000000000002</v>
      </c>
      <c r="AI49" s="4">
        <v>30.914999999999999</v>
      </c>
      <c r="AJ49" s="4">
        <v>15.539</v>
      </c>
      <c r="AK49" s="4">
        <v>16.606999999999999</v>
      </c>
      <c r="AL49" s="4">
        <v>29.062999999999999</v>
      </c>
      <c r="AM49" s="4">
        <v>23.643000000000001</v>
      </c>
    </row>
    <row r="50" spans="1:1005" ht="15" x14ac:dyDescent="0.25">
      <c r="A50" s="74">
        <v>44621</v>
      </c>
      <c r="B50" s="15"/>
      <c r="C50" s="15"/>
      <c r="D50" s="15">
        <v>92.34</v>
      </c>
      <c r="E50" s="75">
        <v>195.476</v>
      </c>
      <c r="F50" s="75">
        <v>143.983</v>
      </c>
      <c r="G50" s="75">
        <v>120.423</v>
      </c>
      <c r="H50" s="75">
        <v>59.768999999999998</v>
      </c>
      <c r="I50" s="75">
        <v>94.144000000000005</v>
      </c>
      <c r="J50" s="75">
        <v>41.18</v>
      </c>
      <c r="K50" s="75">
        <v>64.114999999999995</v>
      </c>
      <c r="L50" s="75">
        <v>92.459000000000003</v>
      </c>
      <c r="M50" s="75">
        <v>173.97499999999999</v>
      </c>
      <c r="N50" s="75">
        <v>75.423000000000002</v>
      </c>
      <c r="O50" s="75">
        <v>221.34100000000001</v>
      </c>
      <c r="P50" s="75">
        <v>44.423000000000002</v>
      </c>
      <c r="Q50" s="75">
        <v>155.25399999999999</v>
      </c>
      <c r="R50" s="75">
        <v>72.790999999999997</v>
      </c>
      <c r="S50" s="75">
        <v>54.594000000000001</v>
      </c>
      <c r="T50" s="75">
        <v>47.151000000000003</v>
      </c>
      <c r="U50" s="75">
        <v>71.141000000000005</v>
      </c>
      <c r="V50" s="75">
        <v>26.26</v>
      </c>
      <c r="W50" s="75">
        <v>43.003</v>
      </c>
      <c r="X50" s="75">
        <v>94.477999999999994</v>
      </c>
      <c r="Y50" s="75">
        <v>143.54</v>
      </c>
      <c r="Z50" s="75">
        <v>41.344000000000001</v>
      </c>
      <c r="AA50" s="75">
        <v>131.88999999999999</v>
      </c>
      <c r="AB50" s="75">
        <v>115.08</v>
      </c>
      <c r="AC50" s="75">
        <v>74.248999999999995</v>
      </c>
      <c r="AD50" s="75">
        <v>55.268999999999998</v>
      </c>
      <c r="AE50" s="76">
        <v>57.713000000000001</v>
      </c>
      <c r="AF50" s="75">
        <v>69.337999999999994</v>
      </c>
      <c r="AG50" s="75">
        <v>37.941000000000003</v>
      </c>
      <c r="AH50" s="75">
        <v>55.527000000000001</v>
      </c>
      <c r="AI50" s="4">
        <v>62.895000000000003</v>
      </c>
      <c r="AJ50" s="4">
        <v>29.884</v>
      </c>
      <c r="AK50" s="4">
        <v>76.183999999999997</v>
      </c>
      <c r="AL50" s="4">
        <v>79.045000000000002</v>
      </c>
      <c r="AM50" s="4">
        <v>79.832999999999998</v>
      </c>
    </row>
    <row r="51" spans="1:1005" ht="15" x14ac:dyDescent="0.25">
      <c r="A51" s="74">
        <v>44652</v>
      </c>
      <c r="B51" s="15"/>
      <c r="C51" s="15"/>
      <c r="D51" s="15">
        <v>170.42</v>
      </c>
      <c r="E51" s="75">
        <v>311.01400000000001</v>
      </c>
      <c r="F51" s="75">
        <v>312.25599999999997</v>
      </c>
      <c r="G51" s="75">
        <v>234.43299999999999</v>
      </c>
      <c r="H51" s="75">
        <v>97.343999999999994</v>
      </c>
      <c r="I51" s="75">
        <v>209.28100000000001</v>
      </c>
      <c r="J51" s="75">
        <v>115.66800000000001</v>
      </c>
      <c r="K51" s="75">
        <v>118.22199999999999</v>
      </c>
      <c r="L51" s="75">
        <v>230.928</v>
      </c>
      <c r="M51" s="75">
        <v>287.37299999999999</v>
      </c>
      <c r="N51" s="75">
        <v>173.62100000000001</v>
      </c>
      <c r="O51" s="75">
        <v>181.82599999999999</v>
      </c>
      <c r="P51" s="75">
        <v>79.176000000000002</v>
      </c>
      <c r="Q51" s="75">
        <v>198.547</v>
      </c>
      <c r="R51" s="75">
        <v>133.41800000000001</v>
      </c>
      <c r="S51" s="75">
        <v>109.64</v>
      </c>
      <c r="T51" s="75">
        <v>120.458</v>
      </c>
      <c r="U51" s="75">
        <v>185.029</v>
      </c>
      <c r="V51" s="75">
        <v>44.844999999999999</v>
      </c>
      <c r="W51" s="75">
        <v>56.128999999999998</v>
      </c>
      <c r="X51" s="75">
        <v>192.96700000000001</v>
      </c>
      <c r="Y51" s="75">
        <v>262.18299999999999</v>
      </c>
      <c r="Z51" s="75">
        <v>139.41800000000001</v>
      </c>
      <c r="AA51" s="75">
        <v>137.77600000000001</v>
      </c>
      <c r="AB51" s="75">
        <v>269.73200000000003</v>
      </c>
      <c r="AC51" s="75">
        <v>118.76900000000001</v>
      </c>
      <c r="AD51" s="75">
        <v>194.976</v>
      </c>
      <c r="AE51" s="76">
        <v>120.235</v>
      </c>
      <c r="AF51" s="75">
        <v>141.88800000000001</v>
      </c>
      <c r="AG51" s="75">
        <v>51.219000000000001</v>
      </c>
      <c r="AH51" s="75">
        <v>101.465</v>
      </c>
      <c r="AI51" s="4">
        <v>56.795999999999999</v>
      </c>
      <c r="AJ51" s="4">
        <v>70.653000000000006</v>
      </c>
      <c r="AK51" s="4">
        <v>118.149</v>
      </c>
      <c r="AL51" s="4">
        <v>138.21899999999999</v>
      </c>
      <c r="AM51" s="4">
        <v>139.19499999999999</v>
      </c>
    </row>
    <row r="52" spans="1:1005" ht="15" x14ac:dyDescent="0.25">
      <c r="A52" s="74">
        <v>44682</v>
      </c>
      <c r="B52" s="15"/>
      <c r="C52" s="15"/>
      <c r="D52" s="15">
        <v>277.11</v>
      </c>
      <c r="E52" s="75">
        <v>474.15</v>
      </c>
      <c r="F52" s="75">
        <v>322.31200000000001</v>
      </c>
      <c r="G52" s="75">
        <v>358.024</v>
      </c>
      <c r="H52" s="75">
        <v>145.35900000000001</v>
      </c>
      <c r="I52" s="75">
        <v>232.58</v>
      </c>
      <c r="J52" s="75">
        <v>203.494</v>
      </c>
      <c r="K52" s="75">
        <v>221.52799999999999</v>
      </c>
      <c r="L52" s="75">
        <v>307.99900000000002</v>
      </c>
      <c r="M52" s="75">
        <v>436.44900000000001</v>
      </c>
      <c r="N52" s="75">
        <v>291.05799999999999</v>
      </c>
      <c r="O52" s="75">
        <v>322.59300000000002</v>
      </c>
      <c r="P52" s="75">
        <v>183.297</v>
      </c>
      <c r="Q52" s="75">
        <v>385.47699999999998</v>
      </c>
      <c r="R52" s="75">
        <v>274.49299999999999</v>
      </c>
      <c r="S52" s="75">
        <v>269.62799999999999</v>
      </c>
      <c r="T52" s="75">
        <v>165.78700000000001</v>
      </c>
      <c r="U52" s="75">
        <v>420.089</v>
      </c>
      <c r="V52" s="75">
        <v>51.277000000000001</v>
      </c>
      <c r="W52" s="75">
        <v>140.476</v>
      </c>
      <c r="X52" s="75">
        <v>273.24099999999999</v>
      </c>
      <c r="Y52" s="75">
        <v>497.44400000000002</v>
      </c>
      <c r="Z52" s="75">
        <v>205.947</v>
      </c>
      <c r="AA52" s="75">
        <v>273.815</v>
      </c>
      <c r="AB52" s="75">
        <v>357.52100000000002</v>
      </c>
      <c r="AC52" s="75">
        <v>355.86700000000002</v>
      </c>
      <c r="AD52" s="75">
        <v>181.727</v>
      </c>
      <c r="AE52" s="76">
        <v>176.38900000000001</v>
      </c>
      <c r="AF52" s="75">
        <v>188.31399999999999</v>
      </c>
      <c r="AG52" s="75">
        <v>91.231999999999999</v>
      </c>
      <c r="AH52" s="75">
        <v>175.072</v>
      </c>
      <c r="AI52" s="4">
        <v>155.702</v>
      </c>
      <c r="AJ52" s="4">
        <v>138.01400000000001</v>
      </c>
      <c r="AK52" s="4">
        <v>273.90800000000002</v>
      </c>
      <c r="AL52" s="4">
        <v>284.15600000000001</v>
      </c>
      <c r="AM52" s="4">
        <v>386.548</v>
      </c>
    </row>
    <row r="53" spans="1:1005" ht="15" x14ac:dyDescent="0.25">
      <c r="A53" s="74">
        <v>44713</v>
      </c>
      <c r="B53" s="15"/>
      <c r="C53" s="15"/>
      <c r="D53" s="15">
        <v>223.57</v>
      </c>
      <c r="E53" s="75">
        <v>482.58800000000002</v>
      </c>
      <c r="F53" s="75">
        <v>418.05799999999999</v>
      </c>
      <c r="G53" s="75">
        <v>319.98399999999998</v>
      </c>
      <c r="H53" s="75">
        <v>199.76499999999999</v>
      </c>
      <c r="I53" s="75">
        <v>139.13</v>
      </c>
      <c r="J53" s="75">
        <v>178.52699999999999</v>
      </c>
      <c r="K53" s="75">
        <v>314.00599999999997</v>
      </c>
      <c r="L53" s="75">
        <v>153.90700000000001</v>
      </c>
      <c r="M53" s="75">
        <v>377.41500000000002</v>
      </c>
      <c r="N53" s="75">
        <v>202.392</v>
      </c>
      <c r="O53" s="75">
        <v>434.29500000000002</v>
      </c>
      <c r="P53" s="75">
        <v>52.095999999999997</v>
      </c>
      <c r="Q53" s="75">
        <v>384.17200000000003</v>
      </c>
      <c r="R53" s="75">
        <v>192.84299999999999</v>
      </c>
      <c r="S53" s="75">
        <v>319.16800000000001</v>
      </c>
      <c r="T53" s="75">
        <v>43.866999999999997</v>
      </c>
      <c r="U53" s="75">
        <v>178.42500000000001</v>
      </c>
      <c r="V53" s="75">
        <v>24.817</v>
      </c>
      <c r="W53" s="75">
        <v>96.47</v>
      </c>
      <c r="X53" s="75">
        <v>117.486</v>
      </c>
      <c r="Y53" s="75">
        <v>397.95600000000002</v>
      </c>
      <c r="Z53" s="75">
        <v>61.634999999999998</v>
      </c>
      <c r="AA53" s="75">
        <v>147.43299999999999</v>
      </c>
      <c r="AB53" s="75">
        <v>338.4</v>
      </c>
      <c r="AC53" s="75">
        <v>160.934</v>
      </c>
      <c r="AD53" s="75">
        <v>210.59</v>
      </c>
      <c r="AE53" s="76">
        <v>245.57599999999999</v>
      </c>
      <c r="AF53" s="75">
        <v>59.484999999999999</v>
      </c>
      <c r="AG53" s="75">
        <v>76.781000000000006</v>
      </c>
      <c r="AH53" s="75">
        <v>172.506</v>
      </c>
      <c r="AI53" s="4">
        <v>211.08099999999999</v>
      </c>
      <c r="AJ53" s="4">
        <v>110.253</v>
      </c>
      <c r="AK53" s="4">
        <v>278.50599999999997</v>
      </c>
      <c r="AL53" s="4">
        <v>394.80700000000002</v>
      </c>
      <c r="AM53" s="4">
        <v>310.5</v>
      </c>
    </row>
    <row r="54" spans="1:1005" ht="15" x14ac:dyDescent="0.25">
      <c r="A54" s="74">
        <v>44743</v>
      </c>
      <c r="B54" s="15"/>
      <c r="C54" s="15"/>
      <c r="D54" s="15">
        <v>65.989999999999995</v>
      </c>
      <c r="E54" s="75">
        <v>113.417</v>
      </c>
      <c r="F54" s="75">
        <v>157.864</v>
      </c>
      <c r="G54" s="75">
        <v>69.680000000000007</v>
      </c>
      <c r="H54" s="75">
        <v>39.835999999999999</v>
      </c>
      <c r="I54" s="75">
        <v>22.271999999999998</v>
      </c>
      <c r="J54" s="75">
        <v>58.36</v>
      </c>
      <c r="K54" s="75">
        <v>97.616</v>
      </c>
      <c r="L54" s="75">
        <v>43.868000000000002</v>
      </c>
      <c r="M54" s="75">
        <v>87.040999999999997</v>
      </c>
      <c r="N54" s="75">
        <v>25.585000000000001</v>
      </c>
      <c r="O54" s="75">
        <v>255.69</v>
      </c>
      <c r="P54" s="75">
        <v>8.4659999999999993</v>
      </c>
      <c r="Q54" s="75">
        <v>74.599000000000004</v>
      </c>
      <c r="R54" s="75">
        <v>62.625999999999998</v>
      </c>
      <c r="S54" s="75">
        <v>143.66499999999999</v>
      </c>
      <c r="T54" s="75">
        <v>0</v>
      </c>
      <c r="U54" s="75">
        <v>22.413</v>
      </c>
      <c r="V54" s="75">
        <v>17.568999999999999</v>
      </c>
      <c r="W54" s="75">
        <v>3.609</v>
      </c>
      <c r="X54" s="75">
        <v>15.715</v>
      </c>
      <c r="Y54" s="75">
        <v>102.70399999999999</v>
      </c>
      <c r="Z54" s="75">
        <v>27.375</v>
      </c>
      <c r="AA54" s="75">
        <v>22.66</v>
      </c>
      <c r="AB54" s="75">
        <v>71.881</v>
      </c>
      <c r="AC54" s="75">
        <v>25.637</v>
      </c>
      <c r="AD54" s="75">
        <v>30.863</v>
      </c>
      <c r="AE54" s="76">
        <v>46.537999999999997</v>
      </c>
      <c r="AF54" s="75">
        <v>11.256</v>
      </c>
      <c r="AG54" s="75">
        <v>31.795000000000002</v>
      </c>
      <c r="AH54" s="75">
        <v>17.84</v>
      </c>
      <c r="AI54" s="4">
        <v>37.369999999999997</v>
      </c>
      <c r="AJ54" s="4">
        <v>37.735999999999997</v>
      </c>
      <c r="AK54" s="4">
        <v>94.45</v>
      </c>
      <c r="AL54" s="4">
        <v>178.965</v>
      </c>
      <c r="AM54" s="4">
        <v>75.495999999999995</v>
      </c>
    </row>
    <row r="55" spans="1:1005" ht="15" x14ac:dyDescent="0.25">
      <c r="A55" s="74">
        <v>44774</v>
      </c>
      <c r="B55" s="15"/>
      <c r="C55" s="15"/>
      <c r="D55" s="15">
        <v>45.09</v>
      </c>
      <c r="E55" s="75">
        <v>41.552</v>
      </c>
      <c r="F55" s="75">
        <v>35.067999999999998</v>
      </c>
      <c r="G55" s="75">
        <v>36.414999999999999</v>
      </c>
      <c r="H55" s="75">
        <v>57.088999999999999</v>
      </c>
      <c r="I55" s="75">
        <v>27.05</v>
      </c>
      <c r="J55" s="75">
        <v>35.79</v>
      </c>
      <c r="K55" s="75">
        <v>39.951000000000001</v>
      </c>
      <c r="L55" s="75">
        <v>53.734999999999999</v>
      </c>
      <c r="M55" s="75">
        <v>76.031000000000006</v>
      </c>
      <c r="N55" s="75">
        <v>20.404</v>
      </c>
      <c r="O55" s="75">
        <v>73.203000000000003</v>
      </c>
      <c r="P55" s="75">
        <v>3.8220000000000001</v>
      </c>
      <c r="Q55" s="75">
        <v>62.823999999999998</v>
      </c>
      <c r="R55" s="75">
        <v>26.657</v>
      </c>
      <c r="S55" s="75">
        <v>123.64700000000001</v>
      </c>
      <c r="T55" s="75">
        <v>2.2949999999999999</v>
      </c>
      <c r="U55" s="75">
        <v>40.325000000000003</v>
      </c>
      <c r="V55" s="75">
        <v>16.062000000000001</v>
      </c>
      <c r="W55" s="75">
        <v>21.707999999999998</v>
      </c>
      <c r="X55" s="75">
        <v>4.7009999999999996</v>
      </c>
      <c r="Y55" s="75">
        <v>34.46</v>
      </c>
      <c r="Z55" s="75">
        <v>37.183</v>
      </c>
      <c r="AA55" s="75">
        <v>39.393999999999998</v>
      </c>
      <c r="AB55" s="75">
        <v>29.587</v>
      </c>
      <c r="AC55" s="75">
        <v>5.976</v>
      </c>
      <c r="AD55" s="75">
        <v>37.427999999999997</v>
      </c>
      <c r="AE55" s="76">
        <v>15.44</v>
      </c>
      <c r="AF55" s="75">
        <v>17.765999999999998</v>
      </c>
      <c r="AG55" s="75">
        <v>31.254999999999999</v>
      </c>
      <c r="AH55" s="75">
        <v>12.173</v>
      </c>
      <c r="AI55" s="4">
        <v>8.3420000000000005</v>
      </c>
      <c r="AJ55" s="4">
        <v>25.263999999999999</v>
      </c>
      <c r="AK55" s="4">
        <v>64.373999999999995</v>
      </c>
      <c r="AL55" s="4">
        <v>52.981999999999999</v>
      </c>
      <c r="AM55" s="4">
        <v>64.534000000000006</v>
      </c>
    </row>
    <row r="56" spans="1:1005" ht="15" x14ac:dyDescent="0.25">
      <c r="A56" s="74">
        <v>44805</v>
      </c>
      <c r="B56" s="15"/>
      <c r="C56" s="15"/>
      <c r="D56" s="15">
        <v>43.19</v>
      </c>
      <c r="E56" s="75">
        <v>74.834999999999994</v>
      </c>
      <c r="F56" s="75">
        <v>57.423000000000002</v>
      </c>
      <c r="G56" s="75">
        <v>19.123999999999999</v>
      </c>
      <c r="H56" s="75">
        <v>36.865000000000002</v>
      </c>
      <c r="I56" s="75">
        <v>18.317</v>
      </c>
      <c r="J56" s="75">
        <v>29.573</v>
      </c>
      <c r="K56" s="75">
        <v>69.201999999999998</v>
      </c>
      <c r="L56" s="75">
        <v>38.246000000000002</v>
      </c>
      <c r="M56" s="75">
        <v>76.314999999999998</v>
      </c>
      <c r="N56" s="75">
        <v>41.767000000000003</v>
      </c>
      <c r="O56" s="75">
        <v>37.832999999999998</v>
      </c>
      <c r="P56" s="75">
        <v>26.986999999999998</v>
      </c>
      <c r="Q56" s="75">
        <v>91.863</v>
      </c>
      <c r="R56" s="75">
        <v>15.339</v>
      </c>
      <c r="S56" s="75">
        <v>77.113</v>
      </c>
      <c r="T56" s="75">
        <v>8.8409999999999993</v>
      </c>
      <c r="U56" s="75">
        <v>11.314</v>
      </c>
      <c r="V56" s="75">
        <v>23.818999999999999</v>
      </c>
      <c r="W56" s="75">
        <v>43.508000000000003</v>
      </c>
      <c r="X56" s="75">
        <v>36.546999999999997</v>
      </c>
      <c r="Y56" s="75">
        <v>28.236999999999998</v>
      </c>
      <c r="Z56" s="75">
        <v>36.311</v>
      </c>
      <c r="AA56" s="75">
        <v>29.975000000000001</v>
      </c>
      <c r="AB56" s="75">
        <v>35.085000000000001</v>
      </c>
      <c r="AC56" s="75">
        <v>10.788</v>
      </c>
      <c r="AD56" s="75">
        <v>42.274000000000001</v>
      </c>
      <c r="AE56" s="76">
        <v>15.154</v>
      </c>
      <c r="AF56" s="75">
        <v>20.213000000000001</v>
      </c>
      <c r="AG56" s="75">
        <v>78.197000000000003</v>
      </c>
      <c r="AH56" s="75">
        <v>14.678000000000001</v>
      </c>
      <c r="AI56" s="4">
        <v>9.827</v>
      </c>
      <c r="AJ56" s="4">
        <v>26.120999999999999</v>
      </c>
      <c r="AK56" s="4">
        <v>82.875</v>
      </c>
      <c r="AL56" s="4">
        <v>20.533000000000001</v>
      </c>
      <c r="AM56" s="4">
        <v>42.893999999999998</v>
      </c>
    </row>
    <row r="57" spans="1:1005" ht="15" x14ac:dyDescent="0.25">
      <c r="A57" s="74">
        <v>44835</v>
      </c>
      <c r="B57" s="15"/>
      <c r="C57" s="15"/>
      <c r="D57" s="15">
        <v>46.89</v>
      </c>
      <c r="E57" s="75">
        <v>110.79</v>
      </c>
      <c r="F57" s="75">
        <v>89.653000000000006</v>
      </c>
      <c r="G57" s="75">
        <v>20.718</v>
      </c>
      <c r="H57" s="75">
        <v>33.024999999999999</v>
      </c>
      <c r="I57" s="75">
        <v>34.93</v>
      </c>
      <c r="J57" s="75">
        <v>50.055</v>
      </c>
      <c r="K57" s="75">
        <v>22.79</v>
      </c>
      <c r="L57" s="75">
        <v>20.062999999999999</v>
      </c>
      <c r="M57" s="75">
        <v>33.192</v>
      </c>
      <c r="N57" s="75">
        <v>31.756</v>
      </c>
      <c r="O57" s="75">
        <v>35.426000000000002</v>
      </c>
      <c r="P57" s="75">
        <v>29.614000000000001</v>
      </c>
      <c r="Q57" s="75">
        <v>81.084999999999994</v>
      </c>
      <c r="R57" s="75">
        <v>45.838999999999999</v>
      </c>
      <c r="S57" s="75">
        <v>27.449000000000002</v>
      </c>
      <c r="T57" s="75">
        <v>32.354999999999997</v>
      </c>
      <c r="U57" s="75">
        <v>14.974</v>
      </c>
      <c r="V57" s="75">
        <v>22.811</v>
      </c>
      <c r="W57" s="75">
        <v>19.643999999999998</v>
      </c>
      <c r="X57" s="75">
        <v>43.606999999999999</v>
      </c>
      <c r="Y57" s="75">
        <v>75.417000000000002</v>
      </c>
      <c r="Z57" s="75">
        <v>127.077</v>
      </c>
      <c r="AA57" s="75">
        <v>39.741999999999997</v>
      </c>
      <c r="AB57" s="75">
        <v>28.757000000000001</v>
      </c>
      <c r="AC57" s="75">
        <v>23.427</v>
      </c>
      <c r="AD57" s="75">
        <v>32.598999999999997</v>
      </c>
      <c r="AE57" s="76">
        <v>57.125</v>
      </c>
      <c r="AF57" s="75">
        <v>15.907999999999999</v>
      </c>
      <c r="AG57" s="75">
        <v>42.798000000000002</v>
      </c>
      <c r="AH57" s="75">
        <v>43.396000000000001</v>
      </c>
      <c r="AI57" s="4">
        <v>13.037000000000001</v>
      </c>
      <c r="AJ57" s="4">
        <v>63.56</v>
      </c>
      <c r="AK57" s="4">
        <v>45.716000000000001</v>
      </c>
      <c r="AL57" s="4">
        <v>50.512999999999998</v>
      </c>
      <c r="AM57" s="4">
        <v>70.524000000000001</v>
      </c>
    </row>
    <row r="58" spans="1:1005" ht="15" x14ac:dyDescent="0.25">
      <c r="A58" s="74">
        <v>44866</v>
      </c>
      <c r="B58" s="15"/>
      <c r="C58" s="15"/>
      <c r="D58" s="15">
        <v>33.51</v>
      </c>
      <c r="E58" s="75">
        <v>53.948</v>
      </c>
      <c r="F58" s="75">
        <v>73.804000000000002</v>
      </c>
      <c r="G58" s="75">
        <v>49.173000000000002</v>
      </c>
      <c r="H58" s="75">
        <v>28.605</v>
      </c>
      <c r="I58" s="75">
        <v>22.449000000000002</v>
      </c>
      <c r="J58" s="75">
        <v>40.514000000000003</v>
      </c>
      <c r="K58" s="75">
        <v>38.030999999999999</v>
      </c>
      <c r="L58" s="75">
        <v>26.722999999999999</v>
      </c>
      <c r="M58" s="75">
        <v>32.984999999999999</v>
      </c>
      <c r="N58" s="75">
        <v>46.173999999999999</v>
      </c>
      <c r="O58" s="75">
        <v>28.234999999999999</v>
      </c>
      <c r="P58" s="75">
        <v>31.273</v>
      </c>
      <c r="Q58" s="75">
        <v>42.804000000000002</v>
      </c>
      <c r="R58" s="75">
        <v>63.462000000000003</v>
      </c>
      <c r="S58" s="75">
        <v>23.876000000000001</v>
      </c>
      <c r="T58" s="75">
        <v>27.018000000000001</v>
      </c>
      <c r="U58" s="75">
        <v>21.145</v>
      </c>
      <c r="V58" s="75">
        <v>25.094000000000001</v>
      </c>
      <c r="W58" s="75">
        <v>23.21</v>
      </c>
      <c r="X58" s="75">
        <v>40.658999999999999</v>
      </c>
      <c r="Y58" s="75">
        <v>39.229999999999997</v>
      </c>
      <c r="Z58" s="75">
        <v>47.398000000000003</v>
      </c>
      <c r="AA58" s="75">
        <v>22.463999999999999</v>
      </c>
      <c r="AB58" s="75">
        <v>31.344999999999999</v>
      </c>
      <c r="AC58" s="75">
        <v>23.876999999999999</v>
      </c>
      <c r="AD58" s="75">
        <v>25.853999999999999</v>
      </c>
      <c r="AE58" s="76">
        <v>32.380000000000003</v>
      </c>
      <c r="AF58" s="75">
        <v>16</v>
      </c>
      <c r="AG58" s="75">
        <v>28.606000000000002</v>
      </c>
      <c r="AH58" s="75">
        <v>24.518000000000001</v>
      </c>
      <c r="AI58" s="4">
        <v>21.210999999999999</v>
      </c>
      <c r="AJ58" s="4">
        <v>30.055</v>
      </c>
      <c r="AK58" s="4">
        <v>38.462000000000003</v>
      </c>
      <c r="AL58" s="4">
        <v>30.387</v>
      </c>
      <c r="AM58" s="4">
        <v>41.241</v>
      </c>
    </row>
    <row r="59" spans="1:1005" ht="15" x14ac:dyDescent="0.25">
      <c r="A59" s="74">
        <v>44896</v>
      </c>
      <c r="B59" s="15"/>
      <c r="C59" s="15"/>
      <c r="D59" s="15">
        <v>25.07</v>
      </c>
      <c r="E59" s="75">
        <v>36.244</v>
      </c>
      <c r="F59" s="75">
        <v>39.709000000000003</v>
      </c>
      <c r="G59" s="75">
        <v>27.666</v>
      </c>
      <c r="H59" s="75">
        <v>22.327000000000002</v>
      </c>
      <c r="I59" s="75">
        <v>18.611000000000001</v>
      </c>
      <c r="J59" s="75">
        <v>24.218</v>
      </c>
      <c r="K59" s="75">
        <v>25.163</v>
      </c>
      <c r="L59" s="75">
        <v>22.835999999999999</v>
      </c>
      <c r="M59" s="75">
        <v>29.001999999999999</v>
      </c>
      <c r="N59" s="75">
        <v>31.446000000000002</v>
      </c>
      <c r="O59" s="75">
        <v>25.718</v>
      </c>
      <c r="P59" s="75">
        <v>29.125</v>
      </c>
      <c r="Q59" s="75">
        <v>30.120999999999999</v>
      </c>
      <c r="R59" s="75">
        <v>41.151000000000003</v>
      </c>
      <c r="S59" s="75">
        <v>22.15</v>
      </c>
      <c r="T59" s="75">
        <v>18.434000000000001</v>
      </c>
      <c r="U59" s="75">
        <v>20.815999999999999</v>
      </c>
      <c r="V59" s="75">
        <v>14.509</v>
      </c>
      <c r="W59" s="75">
        <v>21.616</v>
      </c>
      <c r="X59" s="75">
        <v>26.696999999999999</v>
      </c>
      <c r="Y59" s="75">
        <v>27.407</v>
      </c>
      <c r="Z59" s="75">
        <v>26.623000000000001</v>
      </c>
      <c r="AA59" s="75">
        <v>47.83</v>
      </c>
      <c r="AB59" s="75">
        <v>26.811</v>
      </c>
      <c r="AC59" s="75">
        <v>19.457999999999998</v>
      </c>
      <c r="AD59" s="75">
        <v>29.198</v>
      </c>
      <c r="AE59" s="76">
        <v>23.527999999999999</v>
      </c>
      <c r="AF59" s="75">
        <v>15.425000000000001</v>
      </c>
      <c r="AG59" s="75">
        <v>20.178999999999998</v>
      </c>
      <c r="AH59" s="75">
        <v>20.273</v>
      </c>
      <c r="AI59" s="4">
        <v>21.161000000000001</v>
      </c>
      <c r="AJ59" s="4">
        <v>17.994</v>
      </c>
      <c r="AK59" s="4">
        <v>28.734000000000002</v>
      </c>
      <c r="AL59" s="4">
        <v>25.972999999999999</v>
      </c>
      <c r="AM59" s="4">
        <v>44.365000000000002</v>
      </c>
    </row>
    <row r="60" spans="1:1005" ht="15" x14ac:dyDescent="0.25">
      <c r="A60" s="74">
        <v>44927</v>
      </c>
      <c r="B60" s="15"/>
      <c r="C60" s="15"/>
      <c r="D60" s="15">
        <v>21.92</v>
      </c>
      <c r="E60" s="75">
        <v>32.945</v>
      </c>
      <c r="F60" s="75">
        <v>29.399000000000001</v>
      </c>
      <c r="G60" s="75">
        <v>21.177</v>
      </c>
      <c r="H60" s="75">
        <v>19.532</v>
      </c>
      <c r="I60" s="75">
        <v>17.36</v>
      </c>
      <c r="J60" s="75">
        <v>18.064</v>
      </c>
      <c r="K60" s="75">
        <v>19.957999999999998</v>
      </c>
      <c r="L60" s="75">
        <v>26.879000000000001</v>
      </c>
      <c r="M60" s="75">
        <v>25.253</v>
      </c>
      <c r="N60" s="75">
        <v>24.725999999999999</v>
      </c>
      <c r="O60" s="75">
        <v>23.853000000000002</v>
      </c>
      <c r="P60" s="75">
        <v>23.696000000000002</v>
      </c>
      <c r="Q60" s="75">
        <v>27.422999999999998</v>
      </c>
      <c r="R60" s="75">
        <v>25.739000000000001</v>
      </c>
      <c r="S60" s="75">
        <v>23.192</v>
      </c>
      <c r="T60" s="75">
        <v>17.225999999999999</v>
      </c>
      <c r="U60" s="75">
        <v>18.843</v>
      </c>
      <c r="V60" s="75">
        <v>12.401999999999999</v>
      </c>
      <c r="W60" s="75">
        <v>17.452999999999999</v>
      </c>
      <c r="X60" s="75">
        <v>53.363</v>
      </c>
      <c r="Y60" s="75">
        <v>24.103999999999999</v>
      </c>
      <c r="Z60" s="75">
        <v>22.693000000000001</v>
      </c>
      <c r="AA60" s="75">
        <v>32.981999999999999</v>
      </c>
      <c r="AB60" s="75">
        <v>25.776</v>
      </c>
      <c r="AC60" s="75">
        <v>18.57</v>
      </c>
      <c r="AD60" s="75">
        <v>22.201000000000001</v>
      </c>
      <c r="AE60" s="76">
        <v>23.882000000000001</v>
      </c>
      <c r="AF60" s="75">
        <v>20.411000000000001</v>
      </c>
      <c r="AG60" s="75">
        <v>16.466999999999999</v>
      </c>
      <c r="AH60" s="75">
        <v>20.015999999999998</v>
      </c>
      <c r="AI60" s="4">
        <v>17.648</v>
      </c>
      <c r="AJ60" s="4">
        <v>15.079000000000001</v>
      </c>
      <c r="AK60" s="4">
        <v>25.876999999999999</v>
      </c>
      <c r="AL60" s="4">
        <v>22.064</v>
      </c>
      <c r="AM60" s="4">
        <v>40.601999999999997</v>
      </c>
    </row>
    <row r="61" spans="1:1005" ht="15" x14ac:dyDescent="0.25">
      <c r="A61" s="74">
        <v>44958</v>
      </c>
      <c r="B61" s="15"/>
      <c r="C61" s="15"/>
      <c r="D61" s="15">
        <v>30.25</v>
      </c>
      <c r="E61" s="75">
        <v>62.97</v>
      </c>
      <c r="F61" s="75">
        <v>47.063000000000002</v>
      </c>
      <c r="G61" s="75">
        <v>22.550999999999998</v>
      </c>
      <c r="H61" s="75">
        <v>24.545000000000002</v>
      </c>
      <c r="I61" s="75">
        <v>16.48</v>
      </c>
      <c r="J61" s="75">
        <v>25.114000000000001</v>
      </c>
      <c r="K61" s="75">
        <v>29.44</v>
      </c>
      <c r="L61" s="75">
        <v>32.378</v>
      </c>
      <c r="M61" s="75">
        <v>30.064</v>
      </c>
      <c r="N61" s="75">
        <v>52.697000000000003</v>
      </c>
      <c r="O61" s="75">
        <v>33.668999999999997</v>
      </c>
      <c r="P61" s="75">
        <v>25.841000000000001</v>
      </c>
      <c r="Q61" s="75">
        <v>27.812999999999999</v>
      </c>
      <c r="R61" s="75">
        <v>29.872</v>
      </c>
      <c r="S61" s="75">
        <v>22.254999999999999</v>
      </c>
      <c r="T61" s="75">
        <v>21.134</v>
      </c>
      <c r="U61" s="75">
        <v>16.827999999999999</v>
      </c>
      <c r="V61" s="75">
        <v>15.473000000000001</v>
      </c>
      <c r="W61" s="75">
        <v>19.417000000000002</v>
      </c>
      <c r="X61" s="75">
        <v>85.69</v>
      </c>
      <c r="Y61" s="75">
        <v>20.957999999999998</v>
      </c>
      <c r="Z61" s="75">
        <v>41.728999999999999</v>
      </c>
      <c r="AA61" s="75">
        <v>24.568000000000001</v>
      </c>
      <c r="AB61" s="75">
        <v>36.066000000000003</v>
      </c>
      <c r="AC61" s="75">
        <v>16.254999999999999</v>
      </c>
      <c r="AD61" s="75">
        <v>25.876999999999999</v>
      </c>
      <c r="AE61" s="76">
        <v>25.463000000000001</v>
      </c>
      <c r="AF61" s="75">
        <v>19.385999999999999</v>
      </c>
      <c r="AG61" s="75">
        <v>22.885000000000002</v>
      </c>
      <c r="AH61" s="75">
        <v>31.012</v>
      </c>
      <c r="AI61" s="4">
        <v>15.353</v>
      </c>
      <c r="AJ61" s="4">
        <v>16.577000000000002</v>
      </c>
      <c r="AK61" s="4">
        <v>29.032</v>
      </c>
      <c r="AL61" s="4">
        <v>23.626999999999999</v>
      </c>
      <c r="AM61" s="4">
        <v>40.926000000000002</v>
      </c>
    </row>
    <row r="62" spans="1:1005" ht="15" x14ac:dyDescent="0.25">
      <c r="A62" s="74">
        <v>44986</v>
      </c>
      <c r="B62" s="15"/>
      <c r="C62" s="15"/>
      <c r="D62" s="15">
        <v>92.34</v>
      </c>
      <c r="E62" s="75">
        <v>144.137</v>
      </c>
      <c r="F62" s="75">
        <v>120.53</v>
      </c>
      <c r="G62" s="75">
        <v>60.613</v>
      </c>
      <c r="H62" s="75">
        <v>94.506</v>
      </c>
      <c r="I62" s="75">
        <v>41.427</v>
      </c>
      <c r="J62" s="75">
        <v>64.546000000000006</v>
      </c>
      <c r="K62" s="75">
        <v>89.643000000000001</v>
      </c>
      <c r="L62" s="75">
        <v>174.166</v>
      </c>
      <c r="M62" s="75">
        <v>75.41</v>
      </c>
      <c r="N62" s="75">
        <v>221.47800000000001</v>
      </c>
      <c r="O62" s="75">
        <v>44.552999999999997</v>
      </c>
      <c r="P62" s="75">
        <v>156.04499999999999</v>
      </c>
      <c r="Q62" s="75">
        <v>72.844999999999999</v>
      </c>
      <c r="R62" s="75">
        <v>54.753</v>
      </c>
      <c r="S62" s="75">
        <v>44.844999999999999</v>
      </c>
      <c r="T62" s="75">
        <v>71.834000000000003</v>
      </c>
      <c r="U62" s="75">
        <v>26.356999999999999</v>
      </c>
      <c r="V62" s="75">
        <v>43.143000000000001</v>
      </c>
      <c r="W62" s="75">
        <v>93.504999999999995</v>
      </c>
      <c r="X62" s="75">
        <v>144.072</v>
      </c>
      <c r="Y62" s="75">
        <v>41.286999999999999</v>
      </c>
      <c r="Z62" s="75">
        <v>131.874</v>
      </c>
      <c r="AA62" s="75">
        <v>108.11499999999999</v>
      </c>
      <c r="AB62" s="75">
        <v>74.625</v>
      </c>
      <c r="AC62" s="75">
        <v>55.195</v>
      </c>
      <c r="AD62" s="75">
        <v>57.764000000000003</v>
      </c>
      <c r="AE62" s="76">
        <v>67.751000000000005</v>
      </c>
      <c r="AF62" s="75">
        <v>38.03</v>
      </c>
      <c r="AG62" s="75">
        <v>55.819000000000003</v>
      </c>
      <c r="AH62" s="75">
        <v>63.036999999999999</v>
      </c>
      <c r="AI62" s="4">
        <v>29.62</v>
      </c>
      <c r="AJ62" s="4">
        <v>76.100999999999999</v>
      </c>
      <c r="AK62" s="4">
        <v>78.994</v>
      </c>
      <c r="AL62" s="4">
        <v>79.784000000000006</v>
      </c>
      <c r="AM62" s="4">
        <v>195.32</v>
      </c>
    </row>
    <row r="63" spans="1:1005" ht="15" x14ac:dyDescent="0.25">
      <c r="A63" s="74">
        <v>45017</v>
      </c>
      <c r="B63" s="15"/>
      <c r="C63" s="15"/>
      <c r="D63" s="15">
        <v>170.42</v>
      </c>
      <c r="E63" s="75">
        <v>312.46100000000001</v>
      </c>
      <c r="F63" s="75">
        <v>234.48699999999999</v>
      </c>
      <c r="G63" s="75">
        <v>95.93</v>
      </c>
      <c r="H63" s="75">
        <v>209.42400000000001</v>
      </c>
      <c r="I63" s="75">
        <v>115.949</v>
      </c>
      <c r="J63" s="75">
        <v>118.605</v>
      </c>
      <c r="K63" s="75">
        <v>226.56700000000001</v>
      </c>
      <c r="L63" s="75">
        <v>287.48899999999998</v>
      </c>
      <c r="M63" s="75">
        <v>173.62</v>
      </c>
      <c r="N63" s="75">
        <v>181.87299999999999</v>
      </c>
      <c r="O63" s="75">
        <v>77.869</v>
      </c>
      <c r="P63" s="75">
        <v>198.827</v>
      </c>
      <c r="Q63" s="75">
        <v>133.46</v>
      </c>
      <c r="R63" s="75">
        <v>109.864</v>
      </c>
      <c r="S63" s="75">
        <v>118.18</v>
      </c>
      <c r="T63" s="75">
        <v>185.601</v>
      </c>
      <c r="U63" s="75">
        <v>44.923000000000002</v>
      </c>
      <c r="V63" s="75">
        <v>56.204000000000001</v>
      </c>
      <c r="W63" s="75">
        <v>191.38399999999999</v>
      </c>
      <c r="X63" s="75">
        <v>262.70100000000002</v>
      </c>
      <c r="Y63" s="75">
        <v>139.36099999999999</v>
      </c>
      <c r="Z63" s="75">
        <v>137.77000000000001</v>
      </c>
      <c r="AA63" s="75">
        <v>270.97899999999998</v>
      </c>
      <c r="AB63" s="75">
        <v>119.09699999999999</v>
      </c>
      <c r="AC63" s="75">
        <v>194.91399999999999</v>
      </c>
      <c r="AD63" s="75">
        <v>120.30200000000001</v>
      </c>
      <c r="AE63" s="76">
        <v>142.75299999999999</v>
      </c>
      <c r="AF63" s="75">
        <v>51.302</v>
      </c>
      <c r="AG63" s="75">
        <v>101.657</v>
      </c>
      <c r="AH63" s="75">
        <v>56.865000000000002</v>
      </c>
      <c r="AI63" s="4">
        <v>67.218999999999994</v>
      </c>
      <c r="AJ63" s="4">
        <v>118.02500000000001</v>
      </c>
      <c r="AK63" s="4">
        <v>138.16399999999999</v>
      </c>
      <c r="AL63" s="4">
        <v>139.114</v>
      </c>
      <c r="AM63" s="4">
        <v>310.93099999999998</v>
      </c>
    </row>
    <row r="64" spans="1:1005" ht="15" x14ac:dyDescent="0.25">
      <c r="A64" s="74">
        <v>45047</v>
      </c>
      <c r="B64" s="15"/>
      <c r="C64" s="15"/>
      <c r="D64" s="15">
        <v>277.11</v>
      </c>
      <c r="E64" s="75">
        <v>322.31200000000001</v>
      </c>
      <c r="F64" s="75">
        <v>358.024</v>
      </c>
      <c r="G64" s="75">
        <v>145.35900000000001</v>
      </c>
      <c r="H64" s="75">
        <v>232.58</v>
      </c>
      <c r="I64" s="75">
        <v>203.494</v>
      </c>
      <c r="J64" s="75">
        <v>221.52799999999999</v>
      </c>
      <c r="K64" s="75">
        <v>307.99900000000002</v>
      </c>
      <c r="L64" s="75">
        <v>436.44900000000001</v>
      </c>
      <c r="M64" s="75">
        <v>291.05799999999999</v>
      </c>
      <c r="N64" s="75">
        <v>322.59300000000002</v>
      </c>
      <c r="O64" s="75">
        <v>183.297</v>
      </c>
      <c r="P64" s="75">
        <v>385.47699999999998</v>
      </c>
      <c r="Q64" s="75">
        <v>274.49299999999999</v>
      </c>
      <c r="R64" s="75">
        <v>269.62799999999999</v>
      </c>
      <c r="S64" s="75">
        <v>165.78700000000001</v>
      </c>
      <c r="T64" s="75">
        <v>420.089</v>
      </c>
      <c r="U64" s="75">
        <v>51.277000000000001</v>
      </c>
      <c r="V64" s="75">
        <v>140.476</v>
      </c>
      <c r="W64" s="75">
        <v>273.24099999999999</v>
      </c>
      <c r="X64" s="75">
        <v>497.44400000000002</v>
      </c>
      <c r="Y64" s="75">
        <v>205.947</v>
      </c>
      <c r="Z64" s="75">
        <v>273.815</v>
      </c>
      <c r="AA64" s="75">
        <v>357.52100000000002</v>
      </c>
      <c r="AB64" s="75">
        <v>355.86700000000002</v>
      </c>
      <c r="AC64" s="75">
        <v>181.727</v>
      </c>
      <c r="AD64" s="75">
        <v>176.38900000000001</v>
      </c>
      <c r="AE64" s="76">
        <v>188.31399999999999</v>
      </c>
      <c r="AF64" s="75">
        <v>91.231999999999999</v>
      </c>
      <c r="AG64" s="75">
        <v>175.072</v>
      </c>
      <c r="AH64" s="75">
        <v>155.702</v>
      </c>
      <c r="AI64" s="4">
        <v>138.01400000000001</v>
      </c>
      <c r="AJ64" s="4">
        <v>273.90800000000002</v>
      </c>
      <c r="AK64" s="4">
        <v>284.15600000000001</v>
      </c>
      <c r="AL64" s="4">
        <v>386.548</v>
      </c>
      <c r="AM64" s="4">
        <v>386.548</v>
      </c>
      <c r="ALQ64" s="4" t="e">
        <v>#N/A</v>
      </c>
    </row>
    <row r="65" spans="1:1005" ht="15" x14ac:dyDescent="0.25">
      <c r="A65" s="74">
        <v>45078</v>
      </c>
      <c r="B65" s="15"/>
      <c r="C65" s="15"/>
      <c r="D65" s="15">
        <v>223.57</v>
      </c>
      <c r="E65" s="75">
        <v>418.05799999999999</v>
      </c>
      <c r="F65" s="75">
        <v>319.98399999999998</v>
      </c>
      <c r="G65" s="75">
        <v>199.76499999999999</v>
      </c>
      <c r="H65" s="75">
        <v>139.13</v>
      </c>
      <c r="I65" s="75">
        <v>178.52699999999999</v>
      </c>
      <c r="J65" s="75">
        <v>314.00599999999997</v>
      </c>
      <c r="K65" s="75">
        <v>153.90700000000001</v>
      </c>
      <c r="L65" s="75">
        <v>377.41500000000002</v>
      </c>
      <c r="M65" s="75">
        <v>202.392</v>
      </c>
      <c r="N65" s="75">
        <v>434.29500000000002</v>
      </c>
      <c r="O65" s="75">
        <v>52.095999999999997</v>
      </c>
      <c r="P65" s="75">
        <v>384.17200000000003</v>
      </c>
      <c r="Q65" s="75">
        <v>192.84299999999999</v>
      </c>
      <c r="R65" s="75">
        <v>319.16800000000001</v>
      </c>
      <c r="S65" s="75">
        <v>43.866999999999997</v>
      </c>
      <c r="T65" s="75">
        <v>178.42500000000001</v>
      </c>
      <c r="U65" s="75">
        <v>24.817</v>
      </c>
      <c r="V65" s="75">
        <v>96.47</v>
      </c>
      <c r="W65" s="75">
        <v>117.486</v>
      </c>
      <c r="X65" s="75">
        <v>397.95600000000002</v>
      </c>
      <c r="Y65" s="75">
        <v>61.634999999999998</v>
      </c>
      <c r="Z65" s="75">
        <v>147.43299999999999</v>
      </c>
      <c r="AA65" s="75">
        <v>338.4</v>
      </c>
      <c r="AB65" s="75">
        <v>160.934</v>
      </c>
      <c r="AC65" s="75">
        <v>210.59</v>
      </c>
      <c r="AD65" s="75">
        <v>245.57599999999999</v>
      </c>
      <c r="AE65" s="76">
        <v>59.484999999999999</v>
      </c>
      <c r="AF65" s="75">
        <v>76.781000000000006</v>
      </c>
      <c r="AG65" s="75">
        <v>172.506</v>
      </c>
      <c r="AH65" s="75">
        <v>211.08099999999999</v>
      </c>
      <c r="AI65" s="4">
        <v>110.253</v>
      </c>
      <c r="AJ65" s="4">
        <v>278.50599999999997</v>
      </c>
      <c r="AK65" s="4">
        <v>394.80700000000002</v>
      </c>
      <c r="AL65" s="4">
        <v>310.5</v>
      </c>
      <c r="AM65" s="4">
        <v>310.5</v>
      </c>
      <c r="ALQ65" s="4" t="e">
        <v>#N/A</v>
      </c>
    </row>
    <row r="66" spans="1:1005" ht="15" x14ac:dyDescent="0.25">
      <c r="A66" s="74">
        <v>45108</v>
      </c>
      <c r="B66" s="15"/>
      <c r="C66" s="15"/>
      <c r="D66" s="15">
        <v>65.989999999999995</v>
      </c>
      <c r="E66" s="75">
        <v>157.864</v>
      </c>
      <c r="F66" s="75">
        <v>69.680000000000007</v>
      </c>
      <c r="G66" s="75">
        <v>39.835999999999999</v>
      </c>
      <c r="H66" s="75">
        <v>22.271999999999998</v>
      </c>
      <c r="I66" s="75">
        <v>58.36</v>
      </c>
      <c r="J66" s="75">
        <v>97.616</v>
      </c>
      <c r="K66" s="75">
        <v>43.868000000000002</v>
      </c>
      <c r="L66" s="75">
        <v>87.040999999999997</v>
      </c>
      <c r="M66" s="75">
        <v>25.585000000000001</v>
      </c>
      <c r="N66" s="75">
        <v>255.69</v>
      </c>
      <c r="O66" s="75">
        <v>8.4659999999999993</v>
      </c>
      <c r="P66" s="75">
        <v>74.599000000000004</v>
      </c>
      <c r="Q66" s="75">
        <v>62.625999999999998</v>
      </c>
      <c r="R66" s="75">
        <v>143.66499999999999</v>
      </c>
      <c r="S66" s="75">
        <v>0</v>
      </c>
      <c r="T66" s="75">
        <v>22.413</v>
      </c>
      <c r="U66" s="75">
        <v>17.568999999999999</v>
      </c>
      <c r="V66" s="75">
        <v>3.609</v>
      </c>
      <c r="W66" s="75">
        <v>15.715</v>
      </c>
      <c r="X66" s="75">
        <v>102.70399999999999</v>
      </c>
      <c r="Y66" s="75">
        <v>27.375</v>
      </c>
      <c r="Z66" s="75">
        <v>22.66</v>
      </c>
      <c r="AA66" s="75">
        <v>71.881</v>
      </c>
      <c r="AB66" s="75">
        <v>25.637</v>
      </c>
      <c r="AC66" s="75">
        <v>30.863</v>
      </c>
      <c r="AD66" s="75">
        <v>46.537999999999997</v>
      </c>
      <c r="AE66" s="76">
        <v>11.256</v>
      </c>
      <c r="AF66" s="75">
        <v>31.795000000000002</v>
      </c>
      <c r="AG66" s="75">
        <v>17.84</v>
      </c>
      <c r="AH66" s="75">
        <v>37.369999999999997</v>
      </c>
      <c r="AI66" s="4">
        <v>37.735999999999997</v>
      </c>
      <c r="AJ66" s="4">
        <v>94.45</v>
      </c>
      <c r="AK66" s="4">
        <v>178.965</v>
      </c>
      <c r="AL66" s="4">
        <v>75.495999999999995</v>
      </c>
      <c r="AM66" s="4">
        <v>75.495999999999995</v>
      </c>
      <c r="ALQ66" s="4" t="e">
        <v>#N/A</v>
      </c>
    </row>
    <row r="67" spans="1:1005" ht="15" x14ac:dyDescent="0.25">
      <c r="A67" s="74">
        <v>45139</v>
      </c>
      <c r="B67" s="15"/>
      <c r="C67" s="15"/>
      <c r="D67" s="15">
        <v>45.09</v>
      </c>
      <c r="E67" s="75">
        <v>35.067999999999998</v>
      </c>
      <c r="F67" s="75">
        <v>36.414999999999999</v>
      </c>
      <c r="G67" s="75">
        <v>57.088999999999999</v>
      </c>
      <c r="H67" s="75">
        <v>27.05</v>
      </c>
      <c r="I67" s="75">
        <v>35.79</v>
      </c>
      <c r="J67" s="75">
        <v>39.951000000000001</v>
      </c>
      <c r="K67" s="75">
        <v>53.734999999999999</v>
      </c>
      <c r="L67" s="75">
        <v>76.031000000000006</v>
      </c>
      <c r="M67" s="75">
        <v>20.404</v>
      </c>
      <c r="N67" s="75">
        <v>73.203000000000003</v>
      </c>
      <c r="O67" s="75">
        <v>3.8220000000000001</v>
      </c>
      <c r="P67" s="75">
        <v>62.823999999999998</v>
      </c>
      <c r="Q67" s="75">
        <v>26.657</v>
      </c>
      <c r="R67" s="75">
        <v>123.64700000000001</v>
      </c>
      <c r="S67" s="75">
        <v>2.2949999999999999</v>
      </c>
      <c r="T67" s="75">
        <v>40.325000000000003</v>
      </c>
      <c r="U67" s="75">
        <v>16.062000000000001</v>
      </c>
      <c r="V67" s="75">
        <v>21.707999999999998</v>
      </c>
      <c r="W67" s="75">
        <v>4.7009999999999996</v>
      </c>
      <c r="X67" s="75">
        <v>34.46</v>
      </c>
      <c r="Y67" s="75">
        <v>37.183</v>
      </c>
      <c r="Z67" s="75">
        <v>39.393999999999998</v>
      </c>
      <c r="AA67" s="75">
        <v>29.587</v>
      </c>
      <c r="AB67" s="75">
        <v>5.976</v>
      </c>
      <c r="AC67" s="75">
        <v>37.427999999999997</v>
      </c>
      <c r="AD67" s="75">
        <v>15.44</v>
      </c>
      <c r="AE67" s="76">
        <v>17.765999999999998</v>
      </c>
      <c r="AF67" s="75">
        <v>31.254999999999999</v>
      </c>
      <c r="AG67" s="75">
        <v>12.173</v>
      </c>
      <c r="AH67" s="75">
        <v>8.3420000000000005</v>
      </c>
      <c r="AI67" s="4">
        <v>25.263999999999999</v>
      </c>
      <c r="AJ67" s="4">
        <v>64.373999999999995</v>
      </c>
      <c r="AK67" s="4">
        <v>52.981999999999999</v>
      </c>
      <c r="AL67" s="4">
        <v>64.534000000000006</v>
      </c>
      <c r="AM67" s="4">
        <v>64.534000000000006</v>
      </c>
      <c r="ALQ67" s="4" t="e">
        <v>#N/A</v>
      </c>
    </row>
    <row r="68" spans="1:1005" ht="15" x14ac:dyDescent="0.25">
      <c r="A68" s="74">
        <v>45170</v>
      </c>
      <c r="B68" s="15"/>
      <c r="C68" s="15"/>
      <c r="D68" s="15">
        <v>43.19</v>
      </c>
      <c r="E68" s="75">
        <v>57.423000000000002</v>
      </c>
      <c r="F68" s="75">
        <v>19.123999999999999</v>
      </c>
      <c r="G68" s="75">
        <v>36.865000000000002</v>
      </c>
      <c r="H68" s="75">
        <v>18.317</v>
      </c>
      <c r="I68" s="75">
        <v>29.573</v>
      </c>
      <c r="J68" s="75">
        <v>69.201999999999998</v>
      </c>
      <c r="K68" s="75">
        <v>38.246000000000002</v>
      </c>
      <c r="L68" s="75">
        <v>76.314999999999998</v>
      </c>
      <c r="M68" s="75">
        <v>41.767000000000003</v>
      </c>
      <c r="N68" s="75">
        <v>37.832999999999998</v>
      </c>
      <c r="O68" s="75">
        <v>26.986999999999998</v>
      </c>
      <c r="P68" s="75">
        <v>91.863</v>
      </c>
      <c r="Q68" s="75">
        <v>15.339</v>
      </c>
      <c r="R68" s="75">
        <v>77.113</v>
      </c>
      <c r="S68" s="75">
        <v>8.8409999999999993</v>
      </c>
      <c r="T68" s="75">
        <v>11.314</v>
      </c>
      <c r="U68" s="75">
        <v>23.818999999999999</v>
      </c>
      <c r="V68" s="75">
        <v>43.508000000000003</v>
      </c>
      <c r="W68" s="75">
        <v>36.546999999999997</v>
      </c>
      <c r="X68" s="75">
        <v>28.236999999999998</v>
      </c>
      <c r="Y68" s="75">
        <v>36.311</v>
      </c>
      <c r="Z68" s="75">
        <v>29.975000000000001</v>
      </c>
      <c r="AA68" s="75">
        <v>35.085000000000001</v>
      </c>
      <c r="AB68" s="75">
        <v>10.788</v>
      </c>
      <c r="AC68" s="75">
        <v>42.274000000000001</v>
      </c>
      <c r="AD68" s="75">
        <v>15.154</v>
      </c>
      <c r="AE68" s="76">
        <v>20.213000000000001</v>
      </c>
      <c r="AF68" s="75">
        <v>78.197000000000003</v>
      </c>
      <c r="AG68" s="75">
        <v>14.678000000000001</v>
      </c>
      <c r="AH68" s="75">
        <v>9.827</v>
      </c>
      <c r="AI68" s="4">
        <v>26.120999999999999</v>
      </c>
      <c r="AJ68" s="4">
        <v>82.875</v>
      </c>
      <c r="AK68" s="4">
        <v>20.533000000000001</v>
      </c>
      <c r="AL68" s="4">
        <v>42.893999999999998</v>
      </c>
      <c r="AM68" s="4">
        <v>42.893999999999998</v>
      </c>
      <c r="ALQ68" s="4" t="e">
        <v>#N/A</v>
      </c>
    </row>
    <row r="69" spans="1:1005" ht="15" x14ac:dyDescent="0.25">
      <c r="A69" s="74"/>
      <c r="B69" s="15"/>
      <c r="C69" s="15"/>
      <c r="D69" s="1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6"/>
      <c r="AF69" s="75"/>
      <c r="AG69" s="75"/>
      <c r="AH69" s="75"/>
      <c r="ALQ69" s="4" t="e">
        <v>#N/A</v>
      </c>
    </row>
    <row r="70" spans="1:1005" ht="15" x14ac:dyDescent="0.25">
      <c r="A70" s="74"/>
      <c r="B70" s="15"/>
      <c r="C70" s="15"/>
      <c r="D70" s="1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6"/>
      <c r="AF70" s="75"/>
      <c r="AG70" s="75"/>
      <c r="AH70" s="75"/>
      <c r="ALQ70" s="4" t="e">
        <v>#N/A</v>
      </c>
    </row>
    <row r="71" spans="1:1005" ht="15" x14ac:dyDescent="0.25">
      <c r="A71" s="74"/>
      <c r="B71" s="15"/>
      <c r="C71" s="15"/>
      <c r="D71" s="1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6"/>
      <c r="AF71" s="75"/>
      <c r="AG71" s="75"/>
      <c r="AH71" s="75"/>
      <c r="ALQ71" s="4" t="e">
        <v>#N/A</v>
      </c>
    </row>
    <row r="72" spans="1:1005" ht="15" x14ac:dyDescent="0.25">
      <c r="A72" s="74"/>
      <c r="B72" s="15"/>
      <c r="C72" s="15"/>
      <c r="D72" s="15"/>
      <c r="ALQ72" s="4" t="e">
        <v>#N/A</v>
      </c>
    </row>
    <row r="73" spans="1:1005" ht="15" x14ac:dyDescent="0.25">
      <c r="A73" s="74"/>
      <c r="B73" s="15"/>
      <c r="C73" s="15"/>
      <c r="D73" s="15"/>
    </row>
    <row r="74" spans="1:1005" ht="15" x14ac:dyDescent="0.25">
      <c r="A74" s="74"/>
      <c r="B74" s="15"/>
      <c r="C74" s="15"/>
      <c r="D74" s="15"/>
    </row>
    <row r="75" spans="1:1005" ht="15" x14ac:dyDescent="0.25">
      <c r="A75" s="74"/>
      <c r="B75" s="15"/>
      <c r="C75" s="15"/>
      <c r="D75" s="15"/>
    </row>
    <row r="76" spans="1:1005" ht="15" x14ac:dyDescent="0.25">
      <c r="A76" s="74"/>
      <c r="B76" s="15"/>
      <c r="C76" s="15"/>
      <c r="D76" s="15"/>
    </row>
    <row r="77" spans="1:1005" ht="15" x14ac:dyDescent="0.25">
      <c r="A77" s="74"/>
      <c r="B77" s="15"/>
      <c r="C77" s="15"/>
      <c r="D77" s="15"/>
    </row>
    <row r="78" spans="1:1005" ht="15" x14ac:dyDescent="0.25">
      <c r="A78" s="74"/>
      <c r="B78" s="15"/>
      <c r="C78" s="15"/>
      <c r="D78" s="15"/>
    </row>
    <row r="79" spans="1:1005" ht="15" x14ac:dyDescent="0.25">
      <c r="A79" s="74"/>
      <c r="B79" s="15"/>
      <c r="C79" s="15"/>
      <c r="D79" s="15"/>
    </row>
    <row r="80" spans="1:1005" ht="15" x14ac:dyDescent="0.25">
      <c r="A80" s="74"/>
      <c r="B80" s="15"/>
      <c r="C80" s="15"/>
      <c r="D80" s="15"/>
    </row>
    <row r="101" spans="4:4" ht="12.75" customHeight="1" x14ac:dyDescent="0.25">
      <c r="D101" s="5">
        <v>223.57</v>
      </c>
    </row>
    <row r="102" spans="4:4" ht="12.75" customHeight="1" x14ac:dyDescent="0.25">
      <c r="D102" s="5">
        <v>65.989999999999995</v>
      </c>
    </row>
    <row r="103" spans="4:4" ht="12.75" customHeight="1" x14ac:dyDescent="0.25">
      <c r="D103" s="5">
        <v>45.09</v>
      </c>
    </row>
    <row r="104" spans="4:4" ht="12.75" customHeight="1" x14ac:dyDescent="0.25">
      <c r="D104" s="5">
        <v>43.19</v>
      </c>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BC80BD"/>
  </sheetPr>
  <dimension ref="A1:ALQ104"/>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style="77" customWidth="1"/>
    <col min="32" max="54" width="8.85546875" style="4" customWidth="1"/>
    <col min="55" max="16384" width="18.7109375" style="4"/>
  </cols>
  <sheetData>
    <row r="1" spans="1:54" ht="15" x14ac:dyDescent="0.25">
      <c r="A1" s="78"/>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80"/>
      <c r="AJ1" s="80"/>
      <c r="AK1" s="80"/>
      <c r="AL1" s="80"/>
      <c r="AM1" s="80"/>
    </row>
    <row r="2" spans="1:54" s="5" customFormat="1" ht="15" x14ac:dyDescent="0.25">
      <c r="A2" s="78"/>
      <c r="B2" s="80" t="s">
        <v>0</v>
      </c>
      <c r="C2" s="80" t="s">
        <v>1</v>
      </c>
      <c r="D2" s="80" t="s">
        <v>2</v>
      </c>
      <c r="E2" s="80">
        <v>1981</v>
      </c>
      <c r="F2" s="80">
        <v>1982</v>
      </c>
      <c r="G2" s="80">
        <v>1983</v>
      </c>
      <c r="H2" s="80">
        <v>1984</v>
      </c>
      <c r="I2" s="80">
        <v>1985</v>
      </c>
      <c r="J2" s="80">
        <v>1986</v>
      </c>
      <c r="K2" s="80">
        <v>1987</v>
      </c>
      <c r="L2" s="80">
        <v>1988</v>
      </c>
      <c r="M2" s="80">
        <v>1989</v>
      </c>
      <c r="N2" s="80">
        <v>1990</v>
      </c>
      <c r="O2" s="80">
        <v>1991</v>
      </c>
      <c r="P2" s="80">
        <v>1992</v>
      </c>
      <c r="Q2" s="80">
        <v>1993</v>
      </c>
      <c r="R2" s="80">
        <v>1994</v>
      </c>
      <c r="S2" s="80">
        <v>1995</v>
      </c>
      <c r="T2" s="80">
        <v>1996</v>
      </c>
      <c r="U2" s="80">
        <v>1997</v>
      </c>
      <c r="V2" s="80">
        <v>1998</v>
      </c>
      <c r="W2" s="80">
        <v>1999</v>
      </c>
      <c r="X2" s="80">
        <v>2000</v>
      </c>
      <c r="Y2" s="80">
        <v>2001</v>
      </c>
      <c r="Z2" s="80">
        <v>2002</v>
      </c>
      <c r="AA2" s="80">
        <v>2003</v>
      </c>
      <c r="AB2" s="80">
        <v>2004</v>
      </c>
      <c r="AC2" s="80">
        <v>2005</v>
      </c>
      <c r="AD2" s="80">
        <v>2006</v>
      </c>
      <c r="AE2" s="81">
        <v>2007</v>
      </c>
      <c r="AF2" s="80">
        <v>2008</v>
      </c>
      <c r="AG2" s="80">
        <v>2009</v>
      </c>
      <c r="AH2" s="80">
        <v>2010</v>
      </c>
      <c r="AI2" s="80">
        <v>2011</v>
      </c>
      <c r="AJ2" s="80">
        <v>2012</v>
      </c>
      <c r="AK2" s="80">
        <v>2013</v>
      </c>
      <c r="AL2" s="80">
        <v>2014</v>
      </c>
      <c r="AM2" s="8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4">
        <v>43221</v>
      </c>
      <c r="B4" s="13"/>
      <c r="C4" s="13"/>
      <c r="D4" s="10">
        <v>23</v>
      </c>
      <c r="E4" s="10">
        <v>20.016999999999999</v>
      </c>
      <c r="F4" s="10">
        <v>18.788</v>
      </c>
      <c r="G4" s="10">
        <v>19.312999999999999</v>
      </c>
      <c r="H4" s="75">
        <v>30.327999999999999</v>
      </c>
      <c r="I4" s="75">
        <v>23</v>
      </c>
      <c r="J4" s="75">
        <v>22.297000000000001</v>
      </c>
      <c r="K4" s="75">
        <v>24.602</v>
      </c>
      <c r="L4" s="75">
        <v>23.824000000000002</v>
      </c>
      <c r="M4" s="75">
        <v>21.291</v>
      </c>
      <c r="N4" s="75">
        <v>19.300999999999998</v>
      </c>
      <c r="O4" s="75">
        <v>22.818999999999999</v>
      </c>
      <c r="P4" s="75">
        <v>25.651</v>
      </c>
      <c r="Q4" s="75">
        <v>24.431000000000001</v>
      </c>
      <c r="R4" s="75">
        <v>22.693000000000001</v>
      </c>
      <c r="S4" s="75">
        <v>23.213999999999999</v>
      </c>
      <c r="T4" s="75">
        <v>25.533999999999999</v>
      </c>
      <c r="U4" s="75">
        <v>22.591000000000001</v>
      </c>
      <c r="V4" s="75">
        <v>21.233000000000001</v>
      </c>
      <c r="W4" s="75">
        <v>21.28</v>
      </c>
      <c r="X4" s="75">
        <v>25.109000000000002</v>
      </c>
      <c r="Y4" s="75">
        <v>26.738</v>
      </c>
      <c r="Z4" s="75">
        <v>22.449000000000002</v>
      </c>
      <c r="AA4" s="75">
        <v>26.42</v>
      </c>
      <c r="AB4" s="75">
        <v>22.715</v>
      </c>
      <c r="AC4" s="75">
        <v>27.279</v>
      </c>
      <c r="AD4" s="75">
        <v>25.343</v>
      </c>
      <c r="AE4" s="75">
        <v>27.2</v>
      </c>
      <c r="AF4" s="75">
        <v>23.579000000000001</v>
      </c>
      <c r="AG4" s="75">
        <v>25.687000000000001</v>
      </c>
      <c r="AH4" s="76">
        <v>19.510999999999999</v>
      </c>
      <c r="AI4" s="4">
        <v>18.402999999999999</v>
      </c>
      <c r="AJ4" s="4">
        <v>25.866</v>
      </c>
      <c r="AK4" s="4">
        <v>26.271999999999998</v>
      </c>
      <c r="AL4" s="4">
        <v>22.893999999999998</v>
      </c>
      <c r="AM4" s="4">
        <v>20.41</v>
      </c>
    </row>
    <row r="5" spans="1:54" ht="15" x14ac:dyDescent="0.25">
      <c r="A5" s="84">
        <v>43252</v>
      </c>
      <c r="B5" s="13"/>
      <c r="C5" s="13"/>
      <c r="D5" s="10">
        <v>25</v>
      </c>
      <c r="E5" s="10">
        <v>36.771000000000001</v>
      </c>
      <c r="F5" s="10">
        <v>24.966000000000001</v>
      </c>
      <c r="G5" s="10">
        <v>32.402000000000001</v>
      </c>
      <c r="H5" s="75">
        <v>27.864000000000001</v>
      </c>
      <c r="I5" s="75">
        <v>29.35</v>
      </c>
      <c r="J5" s="75">
        <v>27.588999999999999</v>
      </c>
      <c r="K5" s="75">
        <v>23.911999999999999</v>
      </c>
      <c r="L5" s="75">
        <v>24.126000000000001</v>
      </c>
      <c r="M5" s="75">
        <v>23.111999999999998</v>
      </c>
      <c r="N5" s="75">
        <v>24.945</v>
      </c>
      <c r="O5" s="75">
        <v>25.440999999999999</v>
      </c>
      <c r="P5" s="75">
        <v>29.181000000000001</v>
      </c>
      <c r="Q5" s="75">
        <v>25</v>
      </c>
      <c r="R5" s="75">
        <v>22.957999999999998</v>
      </c>
      <c r="S5" s="75">
        <v>35.65</v>
      </c>
      <c r="T5" s="75">
        <v>20.835000000000001</v>
      </c>
      <c r="U5" s="75">
        <v>29.477</v>
      </c>
      <c r="V5" s="75">
        <v>19.725999999999999</v>
      </c>
      <c r="W5" s="75">
        <v>24.728999999999999</v>
      </c>
      <c r="X5" s="75">
        <v>25.672000000000001</v>
      </c>
      <c r="Y5" s="75">
        <v>21.385000000000002</v>
      </c>
      <c r="Z5" s="75">
        <v>21.66</v>
      </c>
      <c r="AA5" s="75">
        <v>26.3</v>
      </c>
      <c r="AB5" s="75">
        <v>22.295999999999999</v>
      </c>
      <c r="AC5" s="75">
        <v>22.783000000000001</v>
      </c>
      <c r="AD5" s="75">
        <v>23.195</v>
      </c>
      <c r="AE5" s="75">
        <v>21.85</v>
      </c>
      <c r="AF5" s="75">
        <v>26.587</v>
      </c>
      <c r="AG5" s="75">
        <v>24.22</v>
      </c>
      <c r="AH5" s="76">
        <v>28.105</v>
      </c>
      <c r="AI5" s="4">
        <v>28.547000000000001</v>
      </c>
      <c r="AJ5" s="4">
        <v>19.661000000000001</v>
      </c>
      <c r="AK5" s="4">
        <v>25.385000000000002</v>
      </c>
      <c r="AL5" s="4">
        <v>27.468</v>
      </c>
      <c r="AM5" s="4">
        <v>45.631</v>
      </c>
    </row>
    <row r="6" spans="1:54" ht="15" x14ac:dyDescent="0.25">
      <c r="A6" s="84">
        <v>43282</v>
      </c>
      <c r="B6" s="13"/>
      <c r="C6" s="13"/>
      <c r="D6" s="10">
        <v>10</v>
      </c>
      <c r="E6" s="10">
        <v>13.038</v>
      </c>
      <c r="F6" s="10">
        <v>11.045</v>
      </c>
      <c r="G6" s="10">
        <v>15.845000000000001</v>
      </c>
      <c r="H6" s="75">
        <v>11.23</v>
      </c>
      <c r="I6" s="75">
        <v>10.58</v>
      </c>
      <c r="J6" s="75">
        <v>11.757999999999999</v>
      </c>
      <c r="K6" s="75">
        <v>9.6189999999999998</v>
      </c>
      <c r="L6" s="75">
        <v>10.896000000000001</v>
      </c>
      <c r="M6" s="75">
        <v>9.4529999999999994</v>
      </c>
      <c r="N6" s="75">
        <v>10.051</v>
      </c>
      <c r="O6" s="75">
        <v>10</v>
      </c>
      <c r="P6" s="75">
        <v>13.952</v>
      </c>
      <c r="Q6" s="75">
        <v>9.8249999999999993</v>
      </c>
      <c r="R6" s="75">
        <v>8.8170000000000002</v>
      </c>
      <c r="S6" s="75">
        <v>25.898</v>
      </c>
      <c r="T6" s="75">
        <v>9.1359999999999992</v>
      </c>
      <c r="U6" s="75">
        <v>10.535</v>
      </c>
      <c r="V6" s="75">
        <v>8.2289999999999992</v>
      </c>
      <c r="W6" s="75">
        <v>11.36</v>
      </c>
      <c r="X6" s="75">
        <v>9.3089999999999993</v>
      </c>
      <c r="Y6" s="75">
        <v>8.3369999999999997</v>
      </c>
      <c r="Z6" s="75">
        <v>7.9080000000000004</v>
      </c>
      <c r="AA6" s="75">
        <v>9.5820000000000007</v>
      </c>
      <c r="AB6" s="75">
        <v>8.94</v>
      </c>
      <c r="AC6" s="75">
        <v>9.2449999999999992</v>
      </c>
      <c r="AD6" s="75">
        <v>8.7870000000000008</v>
      </c>
      <c r="AE6" s="75">
        <v>9.1</v>
      </c>
      <c r="AF6" s="75">
        <v>11.038</v>
      </c>
      <c r="AG6" s="75">
        <v>10.098000000000001</v>
      </c>
      <c r="AH6" s="76">
        <v>9.8629999999999995</v>
      </c>
      <c r="AI6" s="4">
        <v>11.374000000000001</v>
      </c>
      <c r="AJ6" s="4">
        <v>8.0079999999999991</v>
      </c>
      <c r="AK6" s="4">
        <v>10.015000000000001</v>
      </c>
      <c r="AL6" s="4">
        <v>9.3320000000000007</v>
      </c>
      <c r="AM6" s="4">
        <v>16.783999999999999</v>
      </c>
    </row>
    <row r="7" spans="1:54" ht="15" x14ac:dyDescent="0.25">
      <c r="A7" s="84">
        <v>43313</v>
      </c>
      <c r="B7" s="13"/>
      <c r="C7" s="13"/>
      <c r="D7" s="10">
        <v>7</v>
      </c>
      <c r="E7" s="10">
        <v>7.8819999999999997</v>
      </c>
      <c r="F7" s="10">
        <v>7.1150000000000002</v>
      </c>
      <c r="G7" s="10">
        <v>9.1359999999999992</v>
      </c>
      <c r="H7" s="75">
        <v>8.4909999999999997</v>
      </c>
      <c r="I7" s="75">
        <v>6.9829999999999997</v>
      </c>
      <c r="J7" s="75">
        <v>7.3819999999999997</v>
      </c>
      <c r="K7" s="75">
        <v>7.266</v>
      </c>
      <c r="L7" s="75">
        <v>6.899</v>
      </c>
      <c r="M7" s="75">
        <v>7.2409999999999997</v>
      </c>
      <c r="N7" s="75">
        <v>6.5389999999999997</v>
      </c>
      <c r="O7" s="75">
        <v>6.5490000000000004</v>
      </c>
      <c r="P7" s="75">
        <v>9.6140000000000008</v>
      </c>
      <c r="Q7" s="75">
        <v>6.5060000000000002</v>
      </c>
      <c r="R7" s="75">
        <v>6.1</v>
      </c>
      <c r="S7" s="75">
        <v>11.252000000000001</v>
      </c>
      <c r="T7" s="75">
        <v>6.1779999999999999</v>
      </c>
      <c r="U7" s="75">
        <v>7.6589999999999998</v>
      </c>
      <c r="V7" s="75">
        <v>5.843</v>
      </c>
      <c r="W7" s="75">
        <v>7.2709999999999999</v>
      </c>
      <c r="X7" s="75">
        <v>6.8070000000000004</v>
      </c>
      <c r="Y7" s="75">
        <v>6.7160000000000002</v>
      </c>
      <c r="Z7" s="75">
        <v>5.8289999999999997</v>
      </c>
      <c r="AA7" s="75">
        <v>6.6180000000000003</v>
      </c>
      <c r="AB7" s="75">
        <v>6.2850000000000001</v>
      </c>
      <c r="AC7" s="75">
        <v>7.2919999999999998</v>
      </c>
      <c r="AD7" s="75">
        <v>6.8440000000000003</v>
      </c>
      <c r="AE7" s="75">
        <v>7</v>
      </c>
      <c r="AF7" s="75">
        <v>6.97</v>
      </c>
      <c r="AG7" s="75">
        <v>6.5410000000000004</v>
      </c>
      <c r="AH7" s="76">
        <v>7.5579999999999998</v>
      </c>
      <c r="AI7" s="4">
        <v>7.26</v>
      </c>
      <c r="AJ7" s="4">
        <v>6.0289999999999999</v>
      </c>
      <c r="AK7" s="4">
        <v>7.843</v>
      </c>
      <c r="AL7" s="4">
        <v>7.077</v>
      </c>
      <c r="AM7" s="4">
        <v>8.8490000000000002</v>
      </c>
    </row>
    <row r="8" spans="1:54" ht="15" x14ac:dyDescent="0.25">
      <c r="A8" s="84">
        <v>43344</v>
      </c>
      <c r="B8" s="13"/>
      <c r="C8" s="13"/>
      <c r="D8" s="10">
        <v>6</v>
      </c>
      <c r="E8" s="10">
        <v>6.351</v>
      </c>
      <c r="F8" s="10">
        <v>7.3609999999999998</v>
      </c>
      <c r="G8" s="10">
        <v>6.45</v>
      </c>
      <c r="H8" s="75">
        <v>6.6289999999999996</v>
      </c>
      <c r="I8" s="75">
        <v>6.4630000000000001</v>
      </c>
      <c r="J8" s="75">
        <v>7.7889999999999997</v>
      </c>
      <c r="K8" s="75">
        <v>6.1660000000000004</v>
      </c>
      <c r="L8" s="75">
        <v>6.5449999999999999</v>
      </c>
      <c r="M8" s="75">
        <v>5.7720000000000002</v>
      </c>
      <c r="N8" s="75">
        <v>5.5789999999999997</v>
      </c>
      <c r="O8" s="75">
        <v>5.5709999999999997</v>
      </c>
      <c r="P8" s="75">
        <v>7.944</v>
      </c>
      <c r="Q8" s="75">
        <v>6</v>
      </c>
      <c r="R8" s="75">
        <v>5.4219999999999997</v>
      </c>
      <c r="S8" s="75">
        <v>8.5579999999999998</v>
      </c>
      <c r="T8" s="75">
        <v>5.5330000000000004</v>
      </c>
      <c r="U8" s="75">
        <v>6.39</v>
      </c>
      <c r="V8" s="75">
        <v>4.9720000000000004</v>
      </c>
      <c r="W8" s="75">
        <v>5.8789999999999996</v>
      </c>
      <c r="X8" s="75">
        <v>5.7229999999999999</v>
      </c>
      <c r="Y8" s="75">
        <v>5.5460000000000003</v>
      </c>
      <c r="Z8" s="75">
        <v>5.274</v>
      </c>
      <c r="AA8" s="75">
        <v>7.7809999999999997</v>
      </c>
      <c r="AB8" s="75">
        <v>5.702</v>
      </c>
      <c r="AC8" s="75">
        <v>5.7709999999999999</v>
      </c>
      <c r="AD8" s="75">
        <v>6.3650000000000002</v>
      </c>
      <c r="AE8" s="75">
        <v>6.4429999999999996</v>
      </c>
      <c r="AF8" s="75">
        <v>5.766</v>
      </c>
      <c r="AG8" s="75">
        <v>5.548</v>
      </c>
      <c r="AH8" s="76">
        <v>5.8049999999999997</v>
      </c>
      <c r="AI8" s="4">
        <v>5.8490000000000002</v>
      </c>
      <c r="AJ8" s="4">
        <v>5.4560000000000004</v>
      </c>
      <c r="AK8" s="4">
        <v>7.5049999999999999</v>
      </c>
      <c r="AL8" s="4">
        <v>7.5490000000000004</v>
      </c>
      <c r="AM8" s="4">
        <v>7.21</v>
      </c>
    </row>
    <row r="9" spans="1:54" ht="15" x14ac:dyDescent="0.25">
      <c r="A9" s="84">
        <v>43374</v>
      </c>
      <c r="B9" s="13"/>
      <c r="C9" s="13"/>
      <c r="D9" s="10">
        <v>5.83</v>
      </c>
      <c r="E9" s="10">
        <v>5.5830000000000002</v>
      </c>
      <c r="F9" s="10">
        <v>5.6630000000000003</v>
      </c>
      <c r="G9" s="10">
        <v>5.3470000000000004</v>
      </c>
      <c r="H9" s="75">
        <v>5.585</v>
      </c>
      <c r="I9" s="75">
        <v>10.708</v>
      </c>
      <c r="J9" s="75">
        <v>7.5670000000000002</v>
      </c>
      <c r="K9" s="75">
        <v>4.7789999999999999</v>
      </c>
      <c r="L9" s="75">
        <v>5.2270000000000003</v>
      </c>
      <c r="M9" s="75">
        <v>4.9690000000000003</v>
      </c>
      <c r="N9" s="75">
        <v>6.7770000000000001</v>
      </c>
      <c r="O9" s="75">
        <v>4.6769999999999996</v>
      </c>
      <c r="P9" s="75">
        <v>5.56</v>
      </c>
      <c r="Q9" s="75">
        <v>5.7439999999999998</v>
      </c>
      <c r="R9" s="75">
        <v>4.8869999999999996</v>
      </c>
      <c r="S9" s="75">
        <v>7.4089999999999998</v>
      </c>
      <c r="T9" s="75">
        <v>5.0750000000000002</v>
      </c>
      <c r="U9" s="75">
        <v>5.8280000000000003</v>
      </c>
      <c r="V9" s="75">
        <v>5.1950000000000003</v>
      </c>
      <c r="W9" s="75">
        <v>5.0010000000000003</v>
      </c>
      <c r="X9" s="75">
        <v>4.8650000000000002</v>
      </c>
      <c r="Y9" s="75">
        <v>4.577</v>
      </c>
      <c r="Z9" s="75">
        <v>5.8150000000000004</v>
      </c>
      <c r="AA9" s="75">
        <v>5.7329999999999997</v>
      </c>
      <c r="AB9" s="75">
        <v>4.9130000000000003</v>
      </c>
      <c r="AC9" s="75">
        <v>6.3369999999999997</v>
      </c>
      <c r="AD9" s="75">
        <v>7.7560000000000002</v>
      </c>
      <c r="AE9" s="75">
        <v>6.1130000000000004</v>
      </c>
      <c r="AF9" s="75">
        <v>5.0910000000000002</v>
      </c>
      <c r="AG9" s="75">
        <v>5.4320000000000004</v>
      </c>
      <c r="AH9" s="76">
        <v>5.048</v>
      </c>
      <c r="AI9" s="4">
        <v>5.6180000000000003</v>
      </c>
      <c r="AJ9" s="4">
        <v>4.5579999999999998</v>
      </c>
      <c r="AK9" s="4">
        <v>7.1349999999999998</v>
      </c>
      <c r="AL9" s="4">
        <v>8.6489999999999991</v>
      </c>
      <c r="AM9" s="4">
        <v>5.8819999999999997</v>
      </c>
    </row>
    <row r="10" spans="1:54" ht="15" x14ac:dyDescent="0.25">
      <c r="A10" s="84">
        <v>43405</v>
      </c>
      <c r="B10" s="13"/>
      <c r="C10" s="13"/>
      <c r="D10" s="10">
        <v>4.79</v>
      </c>
      <c r="E10" s="10">
        <v>5.2519999999999998</v>
      </c>
      <c r="F10" s="10">
        <v>4.3099999999999996</v>
      </c>
      <c r="G10" s="10">
        <v>4.6319999999999997</v>
      </c>
      <c r="H10" s="75">
        <v>4.5839999999999996</v>
      </c>
      <c r="I10" s="75">
        <v>7.03</v>
      </c>
      <c r="J10" s="75">
        <v>5.6449999999999996</v>
      </c>
      <c r="K10" s="75">
        <v>4.2910000000000004</v>
      </c>
      <c r="L10" s="75">
        <v>4.2110000000000003</v>
      </c>
      <c r="M10" s="75">
        <v>4.1859999999999999</v>
      </c>
      <c r="N10" s="75">
        <v>6.3849999999999998</v>
      </c>
      <c r="O10" s="75">
        <v>4.03</v>
      </c>
      <c r="P10" s="75">
        <v>4.7530000000000001</v>
      </c>
      <c r="Q10" s="75">
        <v>4.7750000000000004</v>
      </c>
      <c r="R10" s="75">
        <v>4.4889999999999999</v>
      </c>
      <c r="S10" s="75">
        <v>5.8159999999999998</v>
      </c>
      <c r="T10" s="75">
        <v>4.202</v>
      </c>
      <c r="U10" s="75">
        <v>4.6210000000000004</v>
      </c>
      <c r="V10" s="75">
        <v>4.093</v>
      </c>
      <c r="W10" s="75">
        <v>4.141</v>
      </c>
      <c r="X10" s="75">
        <v>4.1319999999999997</v>
      </c>
      <c r="Y10" s="75">
        <v>4.6680000000000001</v>
      </c>
      <c r="Z10" s="75">
        <v>4.1390000000000002</v>
      </c>
      <c r="AA10" s="75">
        <v>4.4459999999999997</v>
      </c>
      <c r="AB10" s="75">
        <v>4.4080000000000004</v>
      </c>
      <c r="AC10" s="75">
        <v>5.516</v>
      </c>
      <c r="AD10" s="75">
        <v>5.6340000000000003</v>
      </c>
      <c r="AE10" s="75">
        <v>4.9189999999999996</v>
      </c>
      <c r="AF10" s="75">
        <v>4.4580000000000002</v>
      </c>
      <c r="AG10" s="75">
        <v>4.9409999999999998</v>
      </c>
      <c r="AH10" s="76">
        <v>5.1020000000000003</v>
      </c>
      <c r="AI10" s="4">
        <v>4.5019999999999998</v>
      </c>
      <c r="AJ10" s="4">
        <v>3.8849999999999998</v>
      </c>
      <c r="AK10" s="4">
        <v>5.0270000000000001</v>
      </c>
      <c r="AL10" s="4">
        <v>5.4960000000000004</v>
      </c>
      <c r="AM10" s="4">
        <v>5.665</v>
      </c>
    </row>
    <row r="11" spans="1:54" ht="15" x14ac:dyDescent="0.25">
      <c r="A11" s="84">
        <v>43435</v>
      </c>
      <c r="B11" s="13"/>
      <c r="C11" s="13"/>
      <c r="D11" s="10">
        <v>4.68</v>
      </c>
      <c r="E11" s="10">
        <v>4.532</v>
      </c>
      <c r="F11" s="10">
        <v>3.9009999999999998</v>
      </c>
      <c r="G11" s="10">
        <v>4.2439999999999998</v>
      </c>
      <c r="H11" s="75">
        <v>4.2069999999999999</v>
      </c>
      <c r="I11" s="75">
        <v>4.8959999999999999</v>
      </c>
      <c r="J11" s="75">
        <v>4.4749999999999996</v>
      </c>
      <c r="K11" s="75">
        <v>3.91</v>
      </c>
      <c r="L11" s="75">
        <v>3.8690000000000002</v>
      </c>
      <c r="M11" s="75">
        <v>3.7959999999999998</v>
      </c>
      <c r="N11" s="75">
        <v>4.6769999999999996</v>
      </c>
      <c r="O11" s="75">
        <v>3.7440000000000002</v>
      </c>
      <c r="P11" s="75">
        <v>4.3319999999999999</v>
      </c>
      <c r="Q11" s="75">
        <v>4.0060000000000002</v>
      </c>
      <c r="R11" s="75">
        <v>3.8610000000000002</v>
      </c>
      <c r="S11" s="75">
        <v>5.1859999999999999</v>
      </c>
      <c r="T11" s="75">
        <v>3.923</v>
      </c>
      <c r="U11" s="75">
        <v>4.0960000000000001</v>
      </c>
      <c r="V11" s="75">
        <v>3.8719999999999999</v>
      </c>
      <c r="W11" s="75">
        <v>3.8159999999999998</v>
      </c>
      <c r="X11" s="75">
        <v>3.83</v>
      </c>
      <c r="Y11" s="75">
        <v>3.9540000000000002</v>
      </c>
      <c r="Z11" s="75">
        <v>3.67</v>
      </c>
      <c r="AA11" s="75">
        <v>4.0579999999999998</v>
      </c>
      <c r="AB11" s="75">
        <v>3.8130000000000002</v>
      </c>
      <c r="AC11" s="75">
        <v>4.2969999999999997</v>
      </c>
      <c r="AD11" s="75">
        <v>4.42</v>
      </c>
      <c r="AE11" s="75">
        <v>4.03</v>
      </c>
      <c r="AF11" s="75">
        <v>3.9569999999999999</v>
      </c>
      <c r="AG11" s="75">
        <v>4.0739999999999998</v>
      </c>
      <c r="AH11" s="76">
        <v>4.1719999999999997</v>
      </c>
      <c r="AI11" s="4">
        <v>3.972</v>
      </c>
      <c r="AJ11" s="4">
        <v>3.585</v>
      </c>
      <c r="AK11" s="4">
        <v>4.3470000000000004</v>
      </c>
      <c r="AL11" s="4">
        <v>4.4009999999999998</v>
      </c>
      <c r="AM11" s="4">
        <v>5.0979999999999999</v>
      </c>
    </row>
    <row r="12" spans="1:54" ht="15" x14ac:dyDescent="0.25">
      <c r="A12" s="84">
        <v>43466</v>
      </c>
      <c r="B12" s="13"/>
      <c r="C12" s="13"/>
      <c r="D12" s="10">
        <v>4.3499999999999996</v>
      </c>
      <c r="E12" s="10">
        <v>3.992</v>
      </c>
      <c r="F12" s="10">
        <v>3.54</v>
      </c>
      <c r="G12" s="10">
        <v>3.8069999999999999</v>
      </c>
      <c r="H12" s="75">
        <v>3.7709999999999999</v>
      </c>
      <c r="I12" s="75">
        <v>4.3010000000000002</v>
      </c>
      <c r="J12" s="75">
        <v>4.0609999999999999</v>
      </c>
      <c r="K12" s="75">
        <v>3.5070000000000001</v>
      </c>
      <c r="L12" s="75">
        <v>3.4729999999999999</v>
      </c>
      <c r="M12" s="75">
        <v>3.4180000000000001</v>
      </c>
      <c r="N12" s="75">
        <v>3.8410000000000002</v>
      </c>
      <c r="O12" s="75">
        <v>3.3660000000000001</v>
      </c>
      <c r="P12" s="75">
        <v>3.8849999999999998</v>
      </c>
      <c r="Q12" s="75">
        <v>3.5870000000000002</v>
      </c>
      <c r="R12" s="75">
        <v>3.4129999999999998</v>
      </c>
      <c r="S12" s="75">
        <v>4.5350000000000001</v>
      </c>
      <c r="T12" s="75">
        <v>3.4220000000000002</v>
      </c>
      <c r="U12" s="75">
        <v>3.7010000000000001</v>
      </c>
      <c r="V12" s="75">
        <v>3.2959999999999998</v>
      </c>
      <c r="W12" s="75">
        <v>3.4249999999999998</v>
      </c>
      <c r="X12" s="75">
        <v>3.4430000000000001</v>
      </c>
      <c r="Y12" s="75">
        <v>3.4660000000000002</v>
      </c>
      <c r="Z12" s="75">
        <v>3.274</v>
      </c>
      <c r="AA12" s="75">
        <v>3.6389999999999998</v>
      </c>
      <c r="AB12" s="75">
        <v>3.3959999999999999</v>
      </c>
      <c r="AC12" s="75">
        <v>3.74</v>
      </c>
      <c r="AD12" s="75">
        <v>3.9369999999999998</v>
      </c>
      <c r="AE12" s="75">
        <v>3.5640000000000001</v>
      </c>
      <c r="AF12" s="75">
        <v>3.573</v>
      </c>
      <c r="AG12" s="75">
        <v>3.5939999999999999</v>
      </c>
      <c r="AH12" s="76">
        <v>3.6469999999999998</v>
      </c>
      <c r="AI12" s="4">
        <v>3.5619999999999998</v>
      </c>
      <c r="AJ12" s="4">
        <v>3.2210000000000001</v>
      </c>
      <c r="AK12" s="4">
        <v>3.9750000000000001</v>
      </c>
      <c r="AL12" s="4">
        <v>3.9009999999999998</v>
      </c>
      <c r="AM12" s="4">
        <v>4.6890000000000001</v>
      </c>
    </row>
    <row r="13" spans="1:54" ht="15" x14ac:dyDescent="0.25">
      <c r="A13" s="84">
        <v>43497</v>
      </c>
      <c r="B13" s="13"/>
      <c r="C13" s="13"/>
      <c r="D13" s="10">
        <v>3.8</v>
      </c>
      <c r="E13" s="10">
        <v>3.2610000000000001</v>
      </c>
      <c r="F13" s="10">
        <v>2.903</v>
      </c>
      <c r="G13" s="10">
        <v>3.1139999999999999</v>
      </c>
      <c r="H13" s="75">
        <v>3.117</v>
      </c>
      <c r="I13" s="75">
        <v>3.5259999999999998</v>
      </c>
      <c r="J13" s="75">
        <v>3.347</v>
      </c>
      <c r="K13" s="75">
        <v>2.879</v>
      </c>
      <c r="L13" s="75">
        <v>2.8359999999999999</v>
      </c>
      <c r="M13" s="75">
        <v>2.81</v>
      </c>
      <c r="N13" s="75">
        <v>3.1019999999999999</v>
      </c>
      <c r="O13" s="75">
        <v>2.7480000000000002</v>
      </c>
      <c r="P13" s="75">
        <v>3.2029999999999998</v>
      </c>
      <c r="Q13" s="75">
        <v>2.9359999999999999</v>
      </c>
      <c r="R13" s="75">
        <v>2.806</v>
      </c>
      <c r="S13" s="75">
        <v>3.7029999999999998</v>
      </c>
      <c r="T13" s="75">
        <v>2.794</v>
      </c>
      <c r="U13" s="75">
        <v>3.032</v>
      </c>
      <c r="V13" s="75">
        <v>2.6829999999999998</v>
      </c>
      <c r="W13" s="75">
        <v>2.8180000000000001</v>
      </c>
      <c r="X13" s="75">
        <v>2.8170000000000002</v>
      </c>
      <c r="Y13" s="75">
        <v>2.8330000000000002</v>
      </c>
      <c r="Z13" s="75">
        <v>2.6709999999999998</v>
      </c>
      <c r="AA13" s="75">
        <v>2.972</v>
      </c>
      <c r="AB13" s="75">
        <v>2.7839999999999998</v>
      </c>
      <c r="AC13" s="75">
        <v>3.0529999999999999</v>
      </c>
      <c r="AD13" s="75">
        <v>3.2389999999999999</v>
      </c>
      <c r="AE13" s="75">
        <v>2.9340000000000002</v>
      </c>
      <c r="AF13" s="75">
        <v>2.9350000000000001</v>
      </c>
      <c r="AG13" s="75">
        <v>2.9420000000000002</v>
      </c>
      <c r="AH13" s="76">
        <v>2.9830000000000001</v>
      </c>
      <c r="AI13" s="4">
        <v>2.9340000000000002</v>
      </c>
      <c r="AJ13" s="4">
        <v>2.6469999999999998</v>
      </c>
      <c r="AK13" s="4">
        <v>3.2810000000000001</v>
      </c>
      <c r="AL13" s="4">
        <v>3.302</v>
      </c>
      <c r="AM13" s="4">
        <v>3.8959999999999999</v>
      </c>
    </row>
    <row r="14" spans="1:54" ht="15" x14ac:dyDescent="0.25">
      <c r="A14" s="84">
        <v>43525</v>
      </c>
      <c r="B14" s="13"/>
      <c r="C14" s="13"/>
      <c r="D14" s="10">
        <v>4.4400000000000004</v>
      </c>
      <c r="E14" s="10">
        <v>3.2679999999999998</v>
      </c>
      <c r="F14" s="10">
        <v>3.6720000000000002</v>
      </c>
      <c r="G14" s="10">
        <v>3.1240000000000001</v>
      </c>
      <c r="H14" s="75">
        <v>3.4390000000000001</v>
      </c>
      <c r="I14" s="75">
        <v>4.1639999999999997</v>
      </c>
      <c r="J14" s="75">
        <v>3.5350000000000001</v>
      </c>
      <c r="K14" s="75">
        <v>2.915</v>
      </c>
      <c r="L14" s="75">
        <v>3.55</v>
      </c>
      <c r="M14" s="75">
        <v>3.7040000000000002</v>
      </c>
      <c r="N14" s="75">
        <v>3.4380000000000002</v>
      </c>
      <c r="O14" s="75">
        <v>2.99</v>
      </c>
      <c r="P14" s="75">
        <v>3.516</v>
      </c>
      <c r="Q14" s="75">
        <v>3.3769999999999998</v>
      </c>
      <c r="R14" s="75">
        <v>3.6419999999999999</v>
      </c>
      <c r="S14" s="75">
        <v>3.653</v>
      </c>
      <c r="T14" s="75">
        <v>3.206</v>
      </c>
      <c r="U14" s="75">
        <v>3.3639999999999999</v>
      </c>
      <c r="V14" s="75">
        <v>3.4289999999999998</v>
      </c>
      <c r="W14" s="75">
        <v>2.8540000000000001</v>
      </c>
      <c r="X14" s="75">
        <v>3.0379999999999998</v>
      </c>
      <c r="Y14" s="75">
        <v>2.85</v>
      </c>
      <c r="Z14" s="75">
        <v>2.9630000000000001</v>
      </c>
      <c r="AA14" s="75">
        <v>4.7779999999999996</v>
      </c>
      <c r="AB14" s="75">
        <v>2.75</v>
      </c>
      <c r="AC14" s="75">
        <v>3.0139999999999998</v>
      </c>
      <c r="AD14" s="75">
        <v>6.2229999999999999</v>
      </c>
      <c r="AE14" s="75">
        <v>2.911</v>
      </c>
      <c r="AF14" s="75">
        <v>3.4369999999999998</v>
      </c>
      <c r="AG14" s="75">
        <v>2.9049999999999998</v>
      </c>
      <c r="AH14" s="76">
        <v>3.15</v>
      </c>
      <c r="AI14" s="4">
        <v>4.1109999999999998</v>
      </c>
      <c r="AJ14" s="4">
        <v>2.6859999999999999</v>
      </c>
      <c r="AK14" s="4">
        <v>3.1869999999999998</v>
      </c>
      <c r="AL14" s="4">
        <v>5.1639999999999997</v>
      </c>
      <c r="AM14" s="4">
        <v>4.1150000000000002</v>
      </c>
    </row>
    <row r="15" spans="1:54" ht="15" x14ac:dyDescent="0.25">
      <c r="A15" s="84">
        <v>43556</v>
      </c>
      <c r="B15" s="13"/>
      <c r="C15" s="13"/>
      <c r="D15" s="10">
        <v>8.76</v>
      </c>
      <c r="E15" s="10">
        <v>4.0469999999999997</v>
      </c>
      <c r="F15" s="10">
        <v>3.6219999999999999</v>
      </c>
      <c r="G15" s="10">
        <v>3.073</v>
      </c>
      <c r="H15" s="75">
        <v>6.6639999999999997</v>
      </c>
      <c r="I15" s="75">
        <v>10.477</v>
      </c>
      <c r="J15" s="75">
        <v>7.2770000000000001</v>
      </c>
      <c r="K15" s="75">
        <v>5.4580000000000002</v>
      </c>
      <c r="L15" s="75">
        <v>9.3879999999999999</v>
      </c>
      <c r="M15" s="75">
        <v>8.8699999999999992</v>
      </c>
      <c r="N15" s="75">
        <v>4.8070000000000004</v>
      </c>
      <c r="O15" s="75">
        <v>8.4009999999999998</v>
      </c>
      <c r="P15" s="75">
        <v>6.1459999999999999</v>
      </c>
      <c r="Q15" s="75">
        <v>5.9450000000000003</v>
      </c>
      <c r="R15" s="75">
        <v>4.3520000000000003</v>
      </c>
      <c r="S15" s="75">
        <v>5.9649999999999999</v>
      </c>
      <c r="T15" s="75">
        <v>4.415</v>
      </c>
      <c r="U15" s="75">
        <v>4.3019999999999996</v>
      </c>
      <c r="V15" s="75">
        <v>4.7720000000000002</v>
      </c>
      <c r="W15" s="75">
        <v>6.3689999999999998</v>
      </c>
      <c r="X15" s="75">
        <v>5.6779999999999999</v>
      </c>
      <c r="Y15" s="75">
        <v>6.8170000000000002</v>
      </c>
      <c r="Z15" s="75">
        <v>5.1340000000000003</v>
      </c>
      <c r="AA15" s="75">
        <v>9.8849999999999998</v>
      </c>
      <c r="AB15" s="75">
        <v>4.7670000000000003</v>
      </c>
      <c r="AC15" s="75">
        <v>7.5359999999999996</v>
      </c>
      <c r="AD15" s="75">
        <v>8.5739999999999998</v>
      </c>
      <c r="AE15" s="75">
        <v>2.7679999999999998</v>
      </c>
      <c r="AF15" s="75">
        <v>4.3310000000000004</v>
      </c>
      <c r="AG15" s="75">
        <v>5.0090000000000003</v>
      </c>
      <c r="AH15" s="76">
        <v>4.6760000000000002</v>
      </c>
      <c r="AI15" s="4">
        <v>12.188000000000001</v>
      </c>
      <c r="AJ15" s="4">
        <v>3.7189999999999999</v>
      </c>
      <c r="AK15" s="4">
        <v>4.1879999999999997</v>
      </c>
      <c r="AL15" s="4">
        <v>10.725</v>
      </c>
      <c r="AM15" s="4">
        <v>8.5150000000000006</v>
      </c>
    </row>
    <row r="16" spans="1:54" ht="15" x14ac:dyDescent="0.25">
      <c r="A16" s="84">
        <v>43586</v>
      </c>
      <c r="B16" s="13"/>
      <c r="C16" s="13"/>
      <c r="D16" s="10">
        <v>28.28</v>
      </c>
      <c r="E16" s="10">
        <v>20.3</v>
      </c>
      <c r="F16" s="10">
        <v>13.516</v>
      </c>
      <c r="G16" s="10">
        <v>32.402999999999999</v>
      </c>
      <c r="H16" s="75">
        <v>43.198</v>
      </c>
      <c r="I16" s="75">
        <v>40.567</v>
      </c>
      <c r="J16" s="75">
        <v>40.061999999999998</v>
      </c>
      <c r="K16" s="75">
        <v>18.306999999999999</v>
      </c>
      <c r="L16" s="75">
        <v>27.69</v>
      </c>
      <c r="M16" s="75">
        <v>19.064</v>
      </c>
      <c r="N16" s="75">
        <v>23.609000000000002</v>
      </c>
      <c r="O16" s="75">
        <v>28.859000000000002</v>
      </c>
      <c r="P16" s="75">
        <v>31.72</v>
      </c>
      <c r="Q16" s="75">
        <v>24.555</v>
      </c>
      <c r="R16" s="75">
        <v>16.045999999999999</v>
      </c>
      <c r="S16" s="75">
        <v>44.158999999999999</v>
      </c>
      <c r="T16" s="75">
        <v>31.289000000000001</v>
      </c>
      <c r="U16" s="75">
        <v>20.201000000000001</v>
      </c>
      <c r="V16" s="75">
        <v>18.925000000000001</v>
      </c>
      <c r="W16" s="75">
        <v>28.724</v>
      </c>
      <c r="X16" s="75">
        <v>25.771999999999998</v>
      </c>
      <c r="Y16" s="75">
        <v>14.74</v>
      </c>
      <c r="Z16" s="75">
        <v>21.103000000000002</v>
      </c>
      <c r="AA16" s="75">
        <v>27.504999999999999</v>
      </c>
      <c r="AB16" s="75">
        <v>24.792999999999999</v>
      </c>
      <c r="AC16" s="75">
        <v>29.454999999999998</v>
      </c>
      <c r="AD16" s="75">
        <v>27.503</v>
      </c>
      <c r="AE16" s="75">
        <v>20.178000000000001</v>
      </c>
      <c r="AF16" s="75">
        <v>30.67</v>
      </c>
      <c r="AG16" s="75">
        <v>14.85</v>
      </c>
      <c r="AH16" s="76">
        <v>15.426</v>
      </c>
      <c r="AI16" s="4">
        <v>18.901</v>
      </c>
      <c r="AJ16" s="4">
        <v>17.870999999999999</v>
      </c>
      <c r="AK16" s="4">
        <v>25.065999999999999</v>
      </c>
      <c r="AL16" s="4">
        <v>22.638999999999999</v>
      </c>
      <c r="AM16" s="4">
        <v>23.422000000000001</v>
      </c>
    </row>
    <row r="17" spans="1:39" ht="15" x14ac:dyDescent="0.25">
      <c r="A17" s="84">
        <v>43617</v>
      </c>
      <c r="B17" s="13"/>
      <c r="C17" s="13"/>
      <c r="D17" s="10">
        <v>41.72</v>
      </c>
      <c r="E17" s="10">
        <v>46.722999999999999</v>
      </c>
      <c r="F17" s="10">
        <v>46.59</v>
      </c>
      <c r="G17" s="10">
        <v>87.875</v>
      </c>
      <c r="H17" s="75">
        <v>57.457000000000001</v>
      </c>
      <c r="I17" s="75">
        <v>58.401000000000003</v>
      </c>
      <c r="J17" s="75">
        <v>36.518999999999998</v>
      </c>
      <c r="K17" s="75">
        <v>26.183</v>
      </c>
      <c r="L17" s="75">
        <v>30.891999999999999</v>
      </c>
      <c r="M17" s="75">
        <v>31.113</v>
      </c>
      <c r="N17" s="75">
        <v>40.353000000000002</v>
      </c>
      <c r="O17" s="75">
        <v>25.175000000000001</v>
      </c>
      <c r="P17" s="75">
        <v>64.475999999999999</v>
      </c>
      <c r="Q17" s="75">
        <v>37.045999999999999</v>
      </c>
      <c r="R17" s="75">
        <v>79.296999999999997</v>
      </c>
      <c r="S17" s="75">
        <v>54.222000000000001</v>
      </c>
      <c r="T17" s="75">
        <v>72.83</v>
      </c>
      <c r="U17" s="75">
        <v>26.3</v>
      </c>
      <c r="V17" s="75">
        <v>44.765000000000001</v>
      </c>
      <c r="W17" s="75">
        <v>24.216999999999999</v>
      </c>
      <c r="X17" s="75">
        <v>26.088999999999999</v>
      </c>
      <c r="Y17" s="75">
        <v>11.612</v>
      </c>
      <c r="Z17" s="75">
        <v>37.192</v>
      </c>
      <c r="AA17" s="75">
        <v>21.501999999999999</v>
      </c>
      <c r="AB17" s="75">
        <v>34.499000000000002</v>
      </c>
      <c r="AC17" s="75">
        <v>35.003999999999998</v>
      </c>
      <c r="AD17" s="75">
        <v>25.167999999999999</v>
      </c>
      <c r="AE17" s="75">
        <v>72.542000000000002</v>
      </c>
      <c r="AF17" s="75">
        <v>41.959000000000003</v>
      </c>
      <c r="AG17" s="75">
        <v>37.451999999999998</v>
      </c>
      <c r="AH17" s="76">
        <v>67.730999999999995</v>
      </c>
      <c r="AI17" s="4">
        <v>8.3030000000000008</v>
      </c>
      <c r="AJ17" s="4">
        <v>27.686</v>
      </c>
      <c r="AK17" s="4">
        <v>50.072000000000003</v>
      </c>
      <c r="AL17" s="4">
        <v>44.07</v>
      </c>
      <c r="AM17" s="4">
        <v>24.439</v>
      </c>
    </row>
    <row r="18" spans="1:39" ht="15" x14ac:dyDescent="0.25">
      <c r="A18" s="84">
        <v>43647</v>
      </c>
      <c r="B18" s="13"/>
      <c r="C18" s="13"/>
      <c r="D18" s="10">
        <v>20.14</v>
      </c>
      <c r="E18" s="10">
        <v>28.292999999999999</v>
      </c>
      <c r="F18" s="10">
        <v>31.225999999999999</v>
      </c>
      <c r="G18" s="10">
        <v>48.432000000000002</v>
      </c>
      <c r="H18" s="75">
        <v>21.596</v>
      </c>
      <c r="I18" s="75">
        <v>29.225000000000001</v>
      </c>
      <c r="J18" s="75">
        <v>15.339</v>
      </c>
      <c r="K18" s="75">
        <v>11.722</v>
      </c>
      <c r="L18" s="75">
        <v>13.065</v>
      </c>
      <c r="M18" s="75">
        <v>12.423999999999999</v>
      </c>
      <c r="N18" s="75">
        <v>17.177</v>
      </c>
      <c r="O18" s="75">
        <v>11.31</v>
      </c>
      <c r="P18" s="75">
        <v>36.118000000000002</v>
      </c>
      <c r="Q18" s="75">
        <v>14.321</v>
      </c>
      <c r="R18" s="75">
        <v>83.619</v>
      </c>
      <c r="S18" s="75">
        <v>25.085999999999999</v>
      </c>
      <c r="T18" s="75">
        <v>31.866</v>
      </c>
      <c r="U18" s="75">
        <v>12.327</v>
      </c>
      <c r="V18" s="75">
        <v>29.64</v>
      </c>
      <c r="W18" s="75">
        <v>9.3190000000000008</v>
      </c>
      <c r="X18" s="75">
        <v>9.9830000000000005</v>
      </c>
      <c r="Y18" s="75">
        <v>5.2709999999999999</v>
      </c>
      <c r="Z18" s="75">
        <v>13.500999999999999</v>
      </c>
      <c r="AA18" s="75">
        <v>8.9380000000000006</v>
      </c>
      <c r="AB18" s="75">
        <v>15.236000000000001</v>
      </c>
      <c r="AC18" s="75">
        <v>12.39</v>
      </c>
      <c r="AD18" s="75">
        <v>10.477</v>
      </c>
      <c r="AE18" s="75">
        <v>39.838000000000001</v>
      </c>
      <c r="AF18" s="75">
        <v>23.844000000000001</v>
      </c>
      <c r="AG18" s="75">
        <v>12.917999999999999</v>
      </c>
      <c r="AH18" s="76">
        <v>42.709000000000003</v>
      </c>
      <c r="AI18" s="4">
        <v>5.4180000000000001</v>
      </c>
      <c r="AJ18" s="4">
        <v>11.132</v>
      </c>
      <c r="AK18" s="4">
        <v>17.875</v>
      </c>
      <c r="AL18" s="4">
        <v>15.738</v>
      </c>
      <c r="AM18" s="4">
        <v>9.3510000000000009</v>
      </c>
    </row>
    <row r="19" spans="1:39" ht="15" x14ac:dyDescent="0.25">
      <c r="A19" s="84">
        <v>43678</v>
      </c>
      <c r="B19" s="13"/>
      <c r="C19" s="13"/>
      <c r="D19" s="10">
        <v>10.3</v>
      </c>
      <c r="E19" s="10">
        <v>11.427</v>
      </c>
      <c r="F19" s="10">
        <v>12.47</v>
      </c>
      <c r="G19" s="10">
        <v>18.271000000000001</v>
      </c>
      <c r="H19" s="75">
        <v>10.284000000000001</v>
      </c>
      <c r="I19" s="75">
        <v>11.967000000000001</v>
      </c>
      <c r="J19" s="75">
        <v>8.9909999999999997</v>
      </c>
      <c r="K19" s="75">
        <v>6.2279999999999998</v>
      </c>
      <c r="L19" s="75">
        <v>7.9880000000000004</v>
      </c>
      <c r="M19" s="75">
        <v>6.6289999999999996</v>
      </c>
      <c r="N19" s="75">
        <v>8.0020000000000007</v>
      </c>
      <c r="O19" s="75">
        <v>7.9980000000000002</v>
      </c>
      <c r="P19" s="75">
        <v>12.894</v>
      </c>
      <c r="Q19" s="75">
        <v>7.1989999999999998</v>
      </c>
      <c r="R19" s="75">
        <v>28.018000000000001</v>
      </c>
      <c r="S19" s="75">
        <v>10.228</v>
      </c>
      <c r="T19" s="75">
        <v>13.458</v>
      </c>
      <c r="U19" s="75">
        <v>6.3419999999999996</v>
      </c>
      <c r="V19" s="75">
        <v>11.57</v>
      </c>
      <c r="W19" s="75">
        <v>6.1520000000000001</v>
      </c>
      <c r="X19" s="75">
        <v>6.5659999999999998</v>
      </c>
      <c r="Y19" s="75">
        <v>3.786</v>
      </c>
      <c r="Z19" s="75">
        <v>6.9829999999999997</v>
      </c>
      <c r="AA19" s="75">
        <v>5.899</v>
      </c>
      <c r="AB19" s="75">
        <v>8.1910000000000007</v>
      </c>
      <c r="AC19" s="75">
        <v>7.58</v>
      </c>
      <c r="AD19" s="75">
        <v>6.8159999999999998</v>
      </c>
      <c r="AE19" s="75">
        <v>13.744999999999999</v>
      </c>
      <c r="AF19" s="75">
        <v>9.4510000000000005</v>
      </c>
      <c r="AG19" s="75">
        <v>7.7409999999999997</v>
      </c>
      <c r="AH19" s="76">
        <v>14.689</v>
      </c>
      <c r="AI19" s="4">
        <v>4.1769999999999996</v>
      </c>
      <c r="AJ19" s="4">
        <v>7.0949999999999998</v>
      </c>
      <c r="AK19" s="4">
        <v>9.19</v>
      </c>
      <c r="AL19" s="4">
        <v>7.73</v>
      </c>
      <c r="AM19" s="4">
        <v>6.0410000000000004</v>
      </c>
    </row>
    <row r="20" spans="1:39" ht="15" x14ac:dyDescent="0.25">
      <c r="A20" s="84">
        <v>43709</v>
      </c>
      <c r="B20" s="13"/>
      <c r="C20" s="13"/>
      <c r="D20" s="10">
        <v>7.37</v>
      </c>
      <c r="E20" s="10">
        <v>9.0250000000000004</v>
      </c>
      <c r="F20" s="10">
        <v>7.0759999999999996</v>
      </c>
      <c r="G20" s="10">
        <v>10.531000000000001</v>
      </c>
      <c r="H20" s="75">
        <v>8.2769999999999992</v>
      </c>
      <c r="I20" s="75">
        <v>10.051</v>
      </c>
      <c r="J20" s="75">
        <v>6.9589999999999996</v>
      </c>
      <c r="K20" s="75">
        <v>5.5179999999999998</v>
      </c>
      <c r="L20" s="75">
        <v>5.8689999999999998</v>
      </c>
      <c r="M20" s="75">
        <v>5.2140000000000004</v>
      </c>
      <c r="N20" s="75">
        <v>5.9539999999999997</v>
      </c>
      <c r="O20" s="75">
        <v>6.6719999999999997</v>
      </c>
      <c r="P20" s="75">
        <v>8.9629999999999992</v>
      </c>
      <c r="Q20" s="75">
        <v>5.6680000000000001</v>
      </c>
      <c r="R20" s="75">
        <v>13.919</v>
      </c>
      <c r="S20" s="75">
        <v>7.4340000000000002</v>
      </c>
      <c r="T20" s="75">
        <v>9.1620000000000008</v>
      </c>
      <c r="U20" s="75">
        <v>4.7530000000000001</v>
      </c>
      <c r="V20" s="75">
        <v>7.306</v>
      </c>
      <c r="W20" s="75">
        <v>4.8789999999999996</v>
      </c>
      <c r="X20" s="75">
        <v>4.9939999999999998</v>
      </c>
      <c r="Y20" s="75">
        <v>3.343</v>
      </c>
      <c r="Z20" s="75">
        <v>7.3540000000000001</v>
      </c>
      <c r="AA20" s="75">
        <v>5.08</v>
      </c>
      <c r="AB20" s="75">
        <v>5.7080000000000002</v>
      </c>
      <c r="AC20" s="75">
        <v>6.4169999999999998</v>
      </c>
      <c r="AD20" s="75">
        <v>5.843</v>
      </c>
      <c r="AE20" s="75">
        <v>8.7059999999999995</v>
      </c>
      <c r="AF20" s="75">
        <v>6.6</v>
      </c>
      <c r="AG20" s="75">
        <v>5.407</v>
      </c>
      <c r="AH20" s="76">
        <v>8.4090000000000007</v>
      </c>
      <c r="AI20" s="4">
        <v>3.7130000000000001</v>
      </c>
      <c r="AJ20" s="4">
        <v>6.3230000000000004</v>
      </c>
      <c r="AK20" s="4">
        <v>8.407</v>
      </c>
      <c r="AL20" s="4">
        <v>6.0780000000000003</v>
      </c>
      <c r="AM20" s="4">
        <v>4.7960000000000003</v>
      </c>
    </row>
    <row r="21" spans="1:39" ht="15" x14ac:dyDescent="0.25">
      <c r="A21" s="84">
        <v>43739</v>
      </c>
      <c r="B21" s="13"/>
      <c r="C21" s="13"/>
      <c r="D21" s="10">
        <v>6.66</v>
      </c>
      <c r="E21" s="10">
        <v>7.25</v>
      </c>
      <c r="F21" s="10">
        <v>6.077</v>
      </c>
      <c r="G21" s="10">
        <v>9.0060000000000002</v>
      </c>
      <c r="H21" s="75">
        <v>13.356999999999999</v>
      </c>
      <c r="I21" s="75">
        <v>10.135</v>
      </c>
      <c r="J21" s="75">
        <v>5.8550000000000004</v>
      </c>
      <c r="K21" s="75">
        <v>4.78</v>
      </c>
      <c r="L21" s="75">
        <v>5.41</v>
      </c>
      <c r="M21" s="75">
        <v>6.8019999999999996</v>
      </c>
      <c r="N21" s="75">
        <v>5.3150000000000004</v>
      </c>
      <c r="O21" s="75">
        <v>4.944</v>
      </c>
      <c r="P21" s="75">
        <v>8.6319999999999997</v>
      </c>
      <c r="Q21" s="75">
        <v>5.4429999999999996</v>
      </c>
      <c r="R21" s="75">
        <v>11.17</v>
      </c>
      <c r="S21" s="75">
        <v>7.3410000000000002</v>
      </c>
      <c r="T21" s="75">
        <v>8.5990000000000002</v>
      </c>
      <c r="U21" s="75">
        <v>5.274</v>
      </c>
      <c r="V21" s="75">
        <v>6.399</v>
      </c>
      <c r="W21" s="75">
        <v>4.4800000000000004</v>
      </c>
      <c r="X21" s="75">
        <v>4.4160000000000004</v>
      </c>
      <c r="Y21" s="75">
        <v>4.306</v>
      </c>
      <c r="Z21" s="75">
        <v>5.7880000000000003</v>
      </c>
      <c r="AA21" s="75">
        <v>4.7720000000000002</v>
      </c>
      <c r="AB21" s="75">
        <v>6.6</v>
      </c>
      <c r="AC21" s="75">
        <v>8.26</v>
      </c>
      <c r="AD21" s="75">
        <v>5.9690000000000003</v>
      </c>
      <c r="AE21" s="75">
        <v>7.84</v>
      </c>
      <c r="AF21" s="75">
        <v>6.6529999999999996</v>
      </c>
      <c r="AG21" s="75">
        <v>5.032</v>
      </c>
      <c r="AH21" s="76">
        <v>8.1920000000000002</v>
      </c>
      <c r="AI21" s="4">
        <v>3.3490000000000002</v>
      </c>
      <c r="AJ21" s="4">
        <v>6.5209999999999999</v>
      </c>
      <c r="AK21" s="4">
        <v>10.113</v>
      </c>
      <c r="AL21" s="4">
        <v>5.3570000000000002</v>
      </c>
      <c r="AM21" s="4">
        <v>4.6120000000000001</v>
      </c>
    </row>
    <row r="22" spans="1:39" ht="15" x14ac:dyDescent="0.25">
      <c r="A22" s="84">
        <v>43770</v>
      </c>
      <c r="B22" s="13"/>
      <c r="C22" s="13"/>
      <c r="D22" s="10">
        <v>5.1100000000000003</v>
      </c>
      <c r="E22" s="10">
        <v>5.59</v>
      </c>
      <c r="F22" s="10">
        <v>5.2210000000000001</v>
      </c>
      <c r="G22" s="10">
        <v>7.4390000000000001</v>
      </c>
      <c r="H22" s="75">
        <v>8.9179999999999993</v>
      </c>
      <c r="I22" s="75">
        <v>7.7030000000000003</v>
      </c>
      <c r="J22" s="75">
        <v>5.2309999999999999</v>
      </c>
      <c r="K22" s="75">
        <v>3.802</v>
      </c>
      <c r="L22" s="75">
        <v>4.5599999999999996</v>
      </c>
      <c r="M22" s="75">
        <v>6.3949999999999996</v>
      </c>
      <c r="N22" s="75">
        <v>4.5709999999999997</v>
      </c>
      <c r="O22" s="75">
        <v>4.2210000000000001</v>
      </c>
      <c r="P22" s="75">
        <v>7.1740000000000004</v>
      </c>
      <c r="Q22" s="75">
        <v>4.9619999999999997</v>
      </c>
      <c r="R22" s="75">
        <v>8.6579999999999995</v>
      </c>
      <c r="S22" s="75">
        <v>6.1040000000000001</v>
      </c>
      <c r="T22" s="75">
        <v>6.9089999999999998</v>
      </c>
      <c r="U22" s="75">
        <v>4.1440000000000001</v>
      </c>
      <c r="V22" s="75">
        <v>5.2949999999999999</v>
      </c>
      <c r="W22" s="75">
        <v>3.786</v>
      </c>
      <c r="X22" s="75">
        <v>4.5209999999999999</v>
      </c>
      <c r="Y22" s="75">
        <v>2.911</v>
      </c>
      <c r="Z22" s="75">
        <v>4.4800000000000004</v>
      </c>
      <c r="AA22" s="75">
        <v>4.2809999999999997</v>
      </c>
      <c r="AB22" s="75">
        <v>5.7290000000000001</v>
      </c>
      <c r="AC22" s="75">
        <v>6.1369999999999996</v>
      </c>
      <c r="AD22" s="75">
        <v>4.7859999999999996</v>
      </c>
      <c r="AE22" s="75">
        <v>6.8289999999999997</v>
      </c>
      <c r="AF22" s="75">
        <v>5.9749999999999996</v>
      </c>
      <c r="AG22" s="75">
        <v>5.0780000000000003</v>
      </c>
      <c r="AH22" s="76">
        <v>6.6520000000000001</v>
      </c>
      <c r="AI22" s="4">
        <v>2.8410000000000002</v>
      </c>
      <c r="AJ22" s="4">
        <v>4.5579999999999998</v>
      </c>
      <c r="AK22" s="4">
        <v>6.5659999999999998</v>
      </c>
      <c r="AL22" s="4">
        <v>5.1970000000000001</v>
      </c>
      <c r="AM22" s="4">
        <v>4.4290000000000003</v>
      </c>
    </row>
    <row r="23" spans="1:39" ht="15" x14ac:dyDescent="0.25">
      <c r="A23" s="84">
        <v>43800</v>
      </c>
      <c r="B23" s="13"/>
      <c r="C23" s="13"/>
      <c r="D23" s="10">
        <v>4.68</v>
      </c>
      <c r="E23" s="10">
        <v>5.0789999999999997</v>
      </c>
      <c r="F23" s="10">
        <v>4.78</v>
      </c>
      <c r="G23" s="10">
        <v>6.8479999999999999</v>
      </c>
      <c r="H23" s="75">
        <v>6.4580000000000002</v>
      </c>
      <c r="I23" s="75">
        <v>6.1779999999999999</v>
      </c>
      <c r="J23" s="75">
        <v>4.7839999999999998</v>
      </c>
      <c r="K23" s="75">
        <v>3.4830000000000001</v>
      </c>
      <c r="L23" s="75">
        <v>4.1399999999999997</v>
      </c>
      <c r="M23" s="75">
        <v>4.681</v>
      </c>
      <c r="N23" s="75">
        <v>4.2439999999999998</v>
      </c>
      <c r="O23" s="75">
        <v>3.839</v>
      </c>
      <c r="P23" s="75">
        <v>6.1630000000000003</v>
      </c>
      <c r="Q23" s="75">
        <v>4.2869999999999999</v>
      </c>
      <c r="R23" s="75">
        <v>7.766</v>
      </c>
      <c r="S23" s="75">
        <v>5.7130000000000001</v>
      </c>
      <c r="T23" s="75">
        <v>6.2030000000000003</v>
      </c>
      <c r="U23" s="75">
        <v>3.911</v>
      </c>
      <c r="V23" s="75">
        <v>4.88</v>
      </c>
      <c r="W23" s="75">
        <v>3.5049999999999999</v>
      </c>
      <c r="X23" s="75">
        <v>3.8140000000000001</v>
      </c>
      <c r="Y23" s="75">
        <v>2.5419999999999998</v>
      </c>
      <c r="Z23" s="75">
        <v>4.085</v>
      </c>
      <c r="AA23" s="75">
        <v>3.69</v>
      </c>
      <c r="AB23" s="75">
        <v>4.4690000000000003</v>
      </c>
      <c r="AC23" s="75">
        <v>4.7969999999999997</v>
      </c>
      <c r="AD23" s="75">
        <v>3.9009999999999998</v>
      </c>
      <c r="AE23" s="75">
        <v>6.1130000000000004</v>
      </c>
      <c r="AF23" s="75">
        <v>4.99</v>
      </c>
      <c r="AG23" s="75">
        <v>4.1470000000000002</v>
      </c>
      <c r="AH23" s="76">
        <v>5.9429999999999996</v>
      </c>
      <c r="AI23" s="4">
        <v>2.6120000000000001</v>
      </c>
      <c r="AJ23" s="4">
        <v>3.9159999999999999</v>
      </c>
      <c r="AK23" s="4">
        <v>5.2640000000000002</v>
      </c>
      <c r="AL23" s="4">
        <v>4.6689999999999996</v>
      </c>
      <c r="AM23" s="4">
        <v>3.79</v>
      </c>
    </row>
    <row r="24" spans="1:39" ht="15" x14ac:dyDescent="0.25">
      <c r="A24" s="84">
        <v>43831</v>
      </c>
      <c r="B24" s="13"/>
      <c r="C24" s="13"/>
      <c r="D24" s="10">
        <v>4.3499999999999996</v>
      </c>
      <c r="E24" s="10">
        <v>4.6029999999999998</v>
      </c>
      <c r="F24" s="10">
        <v>4.2839999999999998</v>
      </c>
      <c r="G24" s="10">
        <v>6.1529999999999996</v>
      </c>
      <c r="H24" s="75">
        <v>5.6890000000000001</v>
      </c>
      <c r="I24" s="75">
        <v>5.5750000000000002</v>
      </c>
      <c r="J24" s="75">
        <v>4.2960000000000003</v>
      </c>
      <c r="K24" s="75">
        <v>3.1219999999999999</v>
      </c>
      <c r="L24" s="75">
        <v>3.7269999999999999</v>
      </c>
      <c r="M24" s="75">
        <v>3.843</v>
      </c>
      <c r="N24" s="75">
        <v>3.8149999999999999</v>
      </c>
      <c r="O24" s="75">
        <v>3.44</v>
      </c>
      <c r="P24" s="75">
        <v>5.5270000000000001</v>
      </c>
      <c r="Q24" s="75">
        <v>3.7930000000000001</v>
      </c>
      <c r="R24" s="75">
        <v>6.8339999999999996</v>
      </c>
      <c r="S24" s="75">
        <v>5.0110000000000001</v>
      </c>
      <c r="T24" s="75">
        <v>5.6059999999999999</v>
      </c>
      <c r="U24" s="75">
        <v>3.3319999999999999</v>
      </c>
      <c r="V24" s="75">
        <v>4.383</v>
      </c>
      <c r="W24" s="75">
        <v>3.1480000000000001</v>
      </c>
      <c r="X24" s="75">
        <v>3.3370000000000002</v>
      </c>
      <c r="Y24" s="75">
        <v>2.2599999999999998</v>
      </c>
      <c r="Z24" s="75">
        <v>3.66</v>
      </c>
      <c r="AA24" s="75">
        <v>3.28</v>
      </c>
      <c r="AB24" s="75">
        <v>3.8860000000000001</v>
      </c>
      <c r="AC24" s="75">
        <v>4.24</v>
      </c>
      <c r="AD24" s="75">
        <v>3.444</v>
      </c>
      <c r="AE24" s="75">
        <v>5.516</v>
      </c>
      <c r="AF24" s="75">
        <v>4.4109999999999996</v>
      </c>
      <c r="AG24" s="75">
        <v>3.6230000000000002</v>
      </c>
      <c r="AH24" s="76">
        <v>5.3369999999999997</v>
      </c>
      <c r="AI24" s="4">
        <v>2.3450000000000002</v>
      </c>
      <c r="AJ24" s="4">
        <v>3.58</v>
      </c>
      <c r="AK24" s="4">
        <v>4.6589999999999998</v>
      </c>
      <c r="AL24" s="4">
        <v>4.3010000000000002</v>
      </c>
      <c r="AM24" s="4">
        <v>3.323</v>
      </c>
    </row>
    <row r="25" spans="1:39" ht="15" x14ac:dyDescent="0.25">
      <c r="A25" s="84">
        <v>43862</v>
      </c>
      <c r="B25" s="13"/>
      <c r="C25" s="13"/>
      <c r="D25" s="10">
        <v>3.8</v>
      </c>
      <c r="E25" s="10">
        <v>3.9009999999999998</v>
      </c>
      <c r="F25" s="10">
        <v>3.6219999999999999</v>
      </c>
      <c r="G25" s="10">
        <v>5.2480000000000002</v>
      </c>
      <c r="H25" s="75">
        <v>4.82</v>
      </c>
      <c r="I25" s="75">
        <v>4.7389999999999999</v>
      </c>
      <c r="J25" s="75">
        <v>3.6469999999999998</v>
      </c>
      <c r="K25" s="75">
        <v>2.6339999999999999</v>
      </c>
      <c r="L25" s="75">
        <v>3.165</v>
      </c>
      <c r="M25" s="75">
        <v>3.2080000000000002</v>
      </c>
      <c r="N25" s="75">
        <v>3.2210000000000001</v>
      </c>
      <c r="O25" s="75">
        <v>2.9359999999999999</v>
      </c>
      <c r="P25" s="75">
        <v>4.68</v>
      </c>
      <c r="Q25" s="75">
        <v>3.2250000000000001</v>
      </c>
      <c r="R25" s="75">
        <v>5.7779999999999996</v>
      </c>
      <c r="S25" s="75">
        <v>4.2320000000000002</v>
      </c>
      <c r="T25" s="75">
        <v>4.7510000000000003</v>
      </c>
      <c r="U25" s="75">
        <v>2.8029999999999999</v>
      </c>
      <c r="V25" s="75">
        <v>3.726</v>
      </c>
      <c r="W25" s="75">
        <v>2.6629999999999998</v>
      </c>
      <c r="X25" s="75">
        <v>2.8180000000000001</v>
      </c>
      <c r="Y25" s="75">
        <v>1.903</v>
      </c>
      <c r="Z25" s="75">
        <v>3.0880000000000001</v>
      </c>
      <c r="AA25" s="75">
        <v>2.778</v>
      </c>
      <c r="AB25" s="75">
        <v>3.2749999999999999</v>
      </c>
      <c r="AC25" s="75">
        <v>3.5979999999999999</v>
      </c>
      <c r="AD25" s="75">
        <v>2.93</v>
      </c>
      <c r="AE25" s="75">
        <v>4.6820000000000004</v>
      </c>
      <c r="AF25" s="75">
        <v>3.7290000000000001</v>
      </c>
      <c r="AG25" s="75">
        <v>3.0609999999999999</v>
      </c>
      <c r="AH25" s="76">
        <v>4.5389999999999997</v>
      </c>
      <c r="AI25" s="4">
        <v>1.996</v>
      </c>
      <c r="AJ25" s="4">
        <v>3.0579999999999998</v>
      </c>
      <c r="AK25" s="4">
        <v>4.0579999999999998</v>
      </c>
      <c r="AL25" s="4">
        <v>3.72</v>
      </c>
      <c r="AM25" s="4">
        <v>2.8039999999999998</v>
      </c>
    </row>
    <row r="26" spans="1:39" ht="15" x14ac:dyDescent="0.25">
      <c r="A26" s="84">
        <v>43891</v>
      </c>
      <c r="B26" s="13"/>
      <c r="C26" s="13"/>
      <c r="D26" s="10">
        <v>4.4400000000000004</v>
      </c>
      <c r="E26" s="10">
        <v>4.585</v>
      </c>
      <c r="F26" s="10">
        <v>3.5</v>
      </c>
      <c r="G26" s="10">
        <v>5.4420000000000002</v>
      </c>
      <c r="H26" s="75">
        <v>5.5209999999999999</v>
      </c>
      <c r="I26" s="75">
        <v>4.774</v>
      </c>
      <c r="J26" s="75">
        <v>3.5779999999999998</v>
      </c>
      <c r="K26" s="75">
        <v>3.2429999999999999</v>
      </c>
      <c r="L26" s="75">
        <v>4.0469999999999997</v>
      </c>
      <c r="M26" s="75">
        <v>3.4350000000000001</v>
      </c>
      <c r="N26" s="75">
        <v>3.379</v>
      </c>
      <c r="O26" s="75">
        <v>3.1339999999999999</v>
      </c>
      <c r="P26" s="75">
        <v>5.03</v>
      </c>
      <c r="Q26" s="75">
        <v>3.984</v>
      </c>
      <c r="R26" s="75">
        <v>5.53</v>
      </c>
      <c r="S26" s="75">
        <v>4.53</v>
      </c>
      <c r="T26" s="75">
        <v>5.0250000000000004</v>
      </c>
      <c r="U26" s="75">
        <v>3.53</v>
      </c>
      <c r="V26" s="75">
        <v>3.6509999999999998</v>
      </c>
      <c r="W26" s="75">
        <v>2.7869999999999999</v>
      </c>
      <c r="X26" s="75">
        <v>2.7629999999999999</v>
      </c>
      <c r="Y26" s="75">
        <v>2.1259999999999999</v>
      </c>
      <c r="Z26" s="75">
        <v>4.96</v>
      </c>
      <c r="AA26" s="75">
        <v>2.64</v>
      </c>
      <c r="AB26" s="75">
        <v>3.113</v>
      </c>
      <c r="AC26" s="75">
        <v>6.6289999999999996</v>
      </c>
      <c r="AD26" s="75">
        <v>2.7970000000000002</v>
      </c>
      <c r="AE26" s="75">
        <v>5.08</v>
      </c>
      <c r="AF26" s="75">
        <v>3.5579999999999998</v>
      </c>
      <c r="AG26" s="75">
        <v>3.1240000000000001</v>
      </c>
      <c r="AH26" s="76">
        <v>5.883</v>
      </c>
      <c r="AI26" s="4">
        <v>1.96</v>
      </c>
      <c r="AJ26" s="4">
        <v>2.8540000000000001</v>
      </c>
      <c r="AK26" s="4">
        <v>6.1870000000000003</v>
      </c>
      <c r="AL26" s="4">
        <v>3.7719999999999998</v>
      </c>
      <c r="AM26" s="4">
        <v>2.7109999999999999</v>
      </c>
    </row>
    <row r="27" spans="1:39" ht="15" x14ac:dyDescent="0.25">
      <c r="A27" s="84">
        <v>43922</v>
      </c>
      <c r="B27" s="13"/>
      <c r="C27" s="13"/>
      <c r="D27" s="10">
        <v>8.76</v>
      </c>
      <c r="E27" s="10">
        <v>4.5339999999999998</v>
      </c>
      <c r="F27" s="10">
        <v>3.44</v>
      </c>
      <c r="G27" s="10">
        <v>8.9320000000000004</v>
      </c>
      <c r="H27" s="75">
        <v>12.287000000000001</v>
      </c>
      <c r="I27" s="75">
        <v>9.5649999999999995</v>
      </c>
      <c r="J27" s="75">
        <v>6.2869999999999999</v>
      </c>
      <c r="K27" s="75">
        <v>9.0790000000000006</v>
      </c>
      <c r="L27" s="75">
        <v>9.3539999999999992</v>
      </c>
      <c r="M27" s="75">
        <v>4.8579999999999997</v>
      </c>
      <c r="N27" s="75">
        <v>9.3659999999999997</v>
      </c>
      <c r="O27" s="75">
        <v>5.7729999999999997</v>
      </c>
      <c r="P27" s="75">
        <v>7.8959999999999999</v>
      </c>
      <c r="Q27" s="75">
        <v>4.6890000000000001</v>
      </c>
      <c r="R27" s="75">
        <v>8.24</v>
      </c>
      <c r="S27" s="75">
        <v>5.673</v>
      </c>
      <c r="T27" s="75">
        <v>5.96</v>
      </c>
      <c r="U27" s="75">
        <v>4.8819999999999997</v>
      </c>
      <c r="V27" s="75">
        <v>7.77</v>
      </c>
      <c r="W27" s="75">
        <v>5.44</v>
      </c>
      <c r="X27" s="75">
        <v>6.9029999999999996</v>
      </c>
      <c r="Y27" s="75">
        <v>4.5309999999999997</v>
      </c>
      <c r="Z27" s="75">
        <v>10.019</v>
      </c>
      <c r="AA27" s="75">
        <v>4.6639999999999997</v>
      </c>
      <c r="AB27" s="75">
        <v>7.976</v>
      </c>
      <c r="AC27" s="75">
        <v>9.2149999999999999</v>
      </c>
      <c r="AD27" s="75">
        <v>2.7080000000000002</v>
      </c>
      <c r="AE27" s="75">
        <v>5.9119999999999999</v>
      </c>
      <c r="AF27" s="75">
        <v>5.798</v>
      </c>
      <c r="AG27" s="75">
        <v>4.6829999999999998</v>
      </c>
      <c r="AH27" s="76">
        <v>14.552</v>
      </c>
      <c r="AI27" s="4">
        <v>3.052</v>
      </c>
      <c r="AJ27" s="4">
        <v>3.99</v>
      </c>
      <c r="AK27" s="4">
        <v>11.92</v>
      </c>
      <c r="AL27" s="4">
        <v>8.6359999999999992</v>
      </c>
      <c r="AM27" s="4">
        <v>3.5339999999999998</v>
      </c>
    </row>
    <row r="28" spans="1:39" ht="15" x14ac:dyDescent="0.25">
      <c r="A28" s="84">
        <v>43952</v>
      </c>
      <c r="B28" s="13"/>
      <c r="C28" s="13"/>
      <c r="D28" s="10">
        <v>28.28</v>
      </c>
      <c r="E28" s="10">
        <v>16.744</v>
      </c>
      <c r="F28" s="10">
        <v>36.906999999999996</v>
      </c>
      <c r="G28" s="10">
        <v>50.668999999999997</v>
      </c>
      <c r="H28" s="75">
        <v>45.057000000000002</v>
      </c>
      <c r="I28" s="75">
        <v>44.348999999999997</v>
      </c>
      <c r="J28" s="75">
        <v>19.960999999999999</v>
      </c>
      <c r="K28" s="75">
        <v>27.244</v>
      </c>
      <c r="L28" s="75">
        <v>20.273</v>
      </c>
      <c r="M28" s="75">
        <v>25.006</v>
      </c>
      <c r="N28" s="75">
        <v>30.068999999999999</v>
      </c>
      <c r="O28" s="75">
        <v>30.896000000000001</v>
      </c>
      <c r="P28" s="75">
        <v>29.791</v>
      </c>
      <c r="Q28" s="75">
        <v>17.477</v>
      </c>
      <c r="R28" s="75">
        <v>53.901000000000003</v>
      </c>
      <c r="S28" s="75">
        <v>35.076000000000001</v>
      </c>
      <c r="T28" s="75">
        <v>24.52</v>
      </c>
      <c r="U28" s="75">
        <v>20.364000000000001</v>
      </c>
      <c r="V28" s="75">
        <v>31.983000000000001</v>
      </c>
      <c r="W28" s="75">
        <v>25.379000000000001</v>
      </c>
      <c r="X28" s="75">
        <v>15.103</v>
      </c>
      <c r="Y28" s="75">
        <v>21.193000000000001</v>
      </c>
      <c r="Z28" s="75">
        <v>28.213000000000001</v>
      </c>
      <c r="AA28" s="75">
        <v>24.645</v>
      </c>
      <c r="AB28" s="75">
        <v>31.170999999999999</v>
      </c>
      <c r="AC28" s="75">
        <v>28.56</v>
      </c>
      <c r="AD28" s="75">
        <v>21.61</v>
      </c>
      <c r="AE28" s="75">
        <v>35.457999999999998</v>
      </c>
      <c r="AF28" s="75">
        <v>16.785</v>
      </c>
      <c r="AG28" s="75">
        <v>16.765000000000001</v>
      </c>
      <c r="AH28" s="76">
        <v>21.012</v>
      </c>
      <c r="AI28" s="4">
        <v>16.773</v>
      </c>
      <c r="AJ28" s="4">
        <v>26.308</v>
      </c>
      <c r="AK28" s="4">
        <v>24.992999999999999</v>
      </c>
      <c r="AL28" s="4">
        <v>23.477</v>
      </c>
      <c r="AM28" s="4">
        <v>19.125</v>
      </c>
    </row>
    <row r="29" spans="1:39" ht="15" x14ac:dyDescent="0.25">
      <c r="A29" s="84">
        <v>43983</v>
      </c>
      <c r="B29" s="13"/>
      <c r="C29" s="13"/>
      <c r="D29" s="10">
        <v>41.72</v>
      </c>
      <c r="E29" s="10">
        <v>51.11</v>
      </c>
      <c r="F29" s="10">
        <v>89.718000000000004</v>
      </c>
      <c r="G29" s="10">
        <v>62.027000000000001</v>
      </c>
      <c r="H29" s="75">
        <v>60.552</v>
      </c>
      <c r="I29" s="75">
        <v>38.594999999999999</v>
      </c>
      <c r="J29" s="75">
        <v>26.84</v>
      </c>
      <c r="K29" s="75">
        <v>30.459</v>
      </c>
      <c r="L29" s="75">
        <v>31.283999999999999</v>
      </c>
      <c r="M29" s="75">
        <v>40.44</v>
      </c>
      <c r="N29" s="75">
        <v>25.402000000000001</v>
      </c>
      <c r="O29" s="75">
        <v>63.470999999999997</v>
      </c>
      <c r="P29" s="75">
        <v>39.588999999999999</v>
      </c>
      <c r="Q29" s="75">
        <v>83.122</v>
      </c>
      <c r="R29" s="75">
        <v>58.436999999999998</v>
      </c>
      <c r="S29" s="75">
        <v>77.281999999999996</v>
      </c>
      <c r="T29" s="75">
        <v>28.207999999999998</v>
      </c>
      <c r="U29" s="75">
        <v>45.61</v>
      </c>
      <c r="V29" s="75">
        <v>24.646999999999998</v>
      </c>
      <c r="W29" s="75">
        <v>25.773</v>
      </c>
      <c r="X29" s="75">
        <v>11.173</v>
      </c>
      <c r="Y29" s="75">
        <v>34.731999999999999</v>
      </c>
      <c r="Z29" s="75">
        <v>21.295000000000002</v>
      </c>
      <c r="AA29" s="75">
        <v>34.357999999999997</v>
      </c>
      <c r="AB29" s="75">
        <v>35.344999999999999</v>
      </c>
      <c r="AC29" s="75">
        <v>25.260999999999999</v>
      </c>
      <c r="AD29" s="75">
        <v>73.17</v>
      </c>
      <c r="AE29" s="75">
        <v>45.649000000000001</v>
      </c>
      <c r="AF29" s="75">
        <v>38.502000000000002</v>
      </c>
      <c r="AG29" s="75">
        <v>69.238</v>
      </c>
      <c r="AH29" s="76">
        <v>9.3140000000000001</v>
      </c>
      <c r="AI29" s="4">
        <v>26.433</v>
      </c>
      <c r="AJ29" s="4">
        <v>49.003999999999998</v>
      </c>
      <c r="AK29" s="4">
        <v>45.747999999999998</v>
      </c>
      <c r="AL29" s="4">
        <v>23.535</v>
      </c>
      <c r="AM29" s="4">
        <v>45.02</v>
      </c>
    </row>
    <row r="30" spans="1:39" ht="15" x14ac:dyDescent="0.25">
      <c r="A30" s="84">
        <v>44013</v>
      </c>
      <c r="B30" s="13"/>
      <c r="C30" s="13"/>
      <c r="D30" s="10">
        <v>20.14</v>
      </c>
      <c r="E30" s="10">
        <v>31.722000000000001</v>
      </c>
      <c r="F30" s="10">
        <v>47.622</v>
      </c>
      <c r="G30" s="10">
        <v>23.085000000000001</v>
      </c>
      <c r="H30" s="75">
        <v>29.637</v>
      </c>
      <c r="I30" s="75">
        <v>15.821999999999999</v>
      </c>
      <c r="J30" s="75">
        <v>11.875</v>
      </c>
      <c r="K30" s="75">
        <v>12.851000000000001</v>
      </c>
      <c r="L30" s="75">
        <v>12.352</v>
      </c>
      <c r="M30" s="75">
        <v>16.760999999999999</v>
      </c>
      <c r="N30" s="75">
        <v>11.446999999999999</v>
      </c>
      <c r="O30" s="75">
        <v>35.719000000000001</v>
      </c>
      <c r="P30" s="75">
        <v>15.144</v>
      </c>
      <c r="Q30" s="75">
        <v>83.144000000000005</v>
      </c>
      <c r="R30" s="75">
        <v>26.039000000000001</v>
      </c>
      <c r="S30" s="75">
        <v>33.15</v>
      </c>
      <c r="T30" s="75">
        <v>13.411</v>
      </c>
      <c r="U30" s="75">
        <v>29.088999999999999</v>
      </c>
      <c r="V30" s="75">
        <v>9.7669999999999995</v>
      </c>
      <c r="W30" s="75">
        <v>9.8160000000000007</v>
      </c>
      <c r="X30" s="75">
        <v>5.1470000000000002</v>
      </c>
      <c r="Y30" s="75">
        <v>12.516</v>
      </c>
      <c r="Z30" s="75">
        <v>8.8360000000000003</v>
      </c>
      <c r="AA30" s="75">
        <v>15.167</v>
      </c>
      <c r="AB30" s="75">
        <v>12.323</v>
      </c>
      <c r="AC30" s="75">
        <v>10.467000000000001</v>
      </c>
      <c r="AD30" s="75">
        <v>38.350999999999999</v>
      </c>
      <c r="AE30" s="75">
        <v>25.402999999999999</v>
      </c>
      <c r="AF30" s="75">
        <v>13.048</v>
      </c>
      <c r="AG30" s="75">
        <v>41.652000000000001</v>
      </c>
      <c r="AH30" s="76">
        <v>6.3360000000000003</v>
      </c>
      <c r="AI30" s="4">
        <v>10.581</v>
      </c>
      <c r="AJ30" s="4">
        <v>17.303000000000001</v>
      </c>
      <c r="AK30" s="4">
        <v>15.909000000000001</v>
      </c>
      <c r="AL30" s="4">
        <v>9.0060000000000002</v>
      </c>
      <c r="AM30" s="4">
        <v>27.597999999999999</v>
      </c>
    </row>
    <row r="31" spans="1:39" ht="15" x14ac:dyDescent="0.25">
      <c r="A31" s="84">
        <v>44044</v>
      </c>
      <c r="B31" s="13"/>
      <c r="C31" s="13"/>
      <c r="D31" s="10">
        <v>10.3</v>
      </c>
      <c r="E31" s="10">
        <v>12.925000000000001</v>
      </c>
      <c r="F31" s="10">
        <v>18.039000000000001</v>
      </c>
      <c r="G31" s="10">
        <v>11.157999999999999</v>
      </c>
      <c r="H31" s="75">
        <v>12.319000000000001</v>
      </c>
      <c r="I31" s="75">
        <v>9.6189999999999998</v>
      </c>
      <c r="J31" s="75">
        <v>6.5389999999999997</v>
      </c>
      <c r="K31" s="75">
        <v>7.8390000000000004</v>
      </c>
      <c r="L31" s="75">
        <v>6.6989999999999998</v>
      </c>
      <c r="M31" s="75">
        <v>7.9409999999999998</v>
      </c>
      <c r="N31" s="75">
        <v>8.1890000000000001</v>
      </c>
      <c r="O31" s="75">
        <v>12.747999999999999</v>
      </c>
      <c r="P31" s="75">
        <v>7.7839999999999998</v>
      </c>
      <c r="Q31" s="75">
        <v>27.314</v>
      </c>
      <c r="R31" s="75">
        <v>10.878</v>
      </c>
      <c r="S31" s="75">
        <v>14.047000000000001</v>
      </c>
      <c r="T31" s="75">
        <v>7.2</v>
      </c>
      <c r="U31" s="75">
        <v>11.395</v>
      </c>
      <c r="V31" s="75">
        <v>6.5259999999999998</v>
      </c>
      <c r="W31" s="75">
        <v>6.4379999999999997</v>
      </c>
      <c r="X31" s="75">
        <v>3.7080000000000002</v>
      </c>
      <c r="Y31" s="75">
        <v>6.548</v>
      </c>
      <c r="Z31" s="75">
        <v>5.8540000000000001</v>
      </c>
      <c r="AA31" s="75">
        <v>8.1349999999999998</v>
      </c>
      <c r="AB31" s="75">
        <v>7.6760000000000002</v>
      </c>
      <c r="AC31" s="75">
        <v>6.859</v>
      </c>
      <c r="AD31" s="75">
        <v>13.436</v>
      </c>
      <c r="AE31" s="75">
        <v>10.308</v>
      </c>
      <c r="AF31" s="75">
        <v>8.0250000000000004</v>
      </c>
      <c r="AG31" s="75">
        <v>14.367000000000001</v>
      </c>
      <c r="AH31" s="76">
        <v>4.9589999999999996</v>
      </c>
      <c r="AI31" s="4">
        <v>6.7160000000000002</v>
      </c>
      <c r="AJ31" s="4">
        <v>9.0210000000000008</v>
      </c>
      <c r="AK31" s="4">
        <v>8.0340000000000007</v>
      </c>
      <c r="AL31" s="4">
        <v>5.8259999999999996</v>
      </c>
      <c r="AM31" s="4">
        <v>11.119</v>
      </c>
    </row>
    <row r="32" spans="1:39" ht="15" x14ac:dyDescent="0.25">
      <c r="A32" s="84">
        <v>44075</v>
      </c>
      <c r="B32" s="13"/>
      <c r="C32" s="13"/>
      <c r="D32" s="10">
        <v>7.37</v>
      </c>
      <c r="E32" s="10">
        <v>7.484</v>
      </c>
      <c r="F32" s="10">
        <v>10.521000000000001</v>
      </c>
      <c r="G32" s="10">
        <v>8.9920000000000009</v>
      </c>
      <c r="H32" s="75">
        <v>10.587999999999999</v>
      </c>
      <c r="I32" s="75">
        <v>7.4370000000000003</v>
      </c>
      <c r="J32" s="75">
        <v>5.8460000000000001</v>
      </c>
      <c r="K32" s="75">
        <v>5.7480000000000002</v>
      </c>
      <c r="L32" s="75">
        <v>5.3490000000000002</v>
      </c>
      <c r="M32" s="75">
        <v>5.9470000000000001</v>
      </c>
      <c r="N32" s="75">
        <v>6.7060000000000004</v>
      </c>
      <c r="O32" s="75">
        <v>8.859</v>
      </c>
      <c r="P32" s="75">
        <v>6.25</v>
      </c>
      <c r="Q32" s="75">
        <v>13.675000000000001</v>
      </c>
      <c r="R32" s="75">
        <v>8.157</v>
      </c>
      <c r="S32" s="75">
        <v>9.58</v>
      </c>
      <c r="T32" s="75">
        <v>5.5010000000000003</v>
      </c>
      <c r="U32" s="75">
        <v>7.3</v>
      </c>
      <c r="V32" s="75">
        <v>5.2050000000000001</v>
      </c>
      <c r="W32" s="75">
        <v>4.8879999999999999</v>
      </c>
      <c r="X32" s="75">
        <v>3.31</v>
      </c>
      <c r="Y32" s="75">
        <v>7.0439999999999996</v>
      </c>
      <c r="Z32" s="75">
        <v>5.0890000000000004</v>
      </c>
      <c r="AA32" s="75">
        <v>5.66</v>
      </c>
      <c r="AB32" s="75">
        <v>6.516</v>
      </c>
      <c r="AC32" s="75">
        <v>5.944</v>
      </c>
      <c r="AD32" s="75">
        <v>8.6029999999999998</v>
      </c>
      <c r="AE32" s="75">
        <v>7.2060000000000004</v>
      </c>
      <c r="AF32" s="75">
        <v>5.6369999999999996</v>
      </c>
      <c r="AG32" s="75">
        <v>8.3559999999999999</v>
      </c>
      <c r="AH32" s="76">
        <v>4.3899999999999997</v>
      </c>
      <c r="AI32" s="4">
        <v>6.0049999999999999</v>
      </c>
      <c r="AJ32" s="4">
        <v>8.3490000000000002</v>
      </c>
      <c r="AK32" s="4">
        <v>6.3730000000000002</v>
      </c>
      <c r="AL32" s="4">
        <v>4.6449999999999996</v>
      </c>
      <c r="AM32" s="4">
        <v>8.782</v>
      </c>
    </row>
    <row r="33" spans="1:39" ht="15" x14ac:dyDescent="0.25">
      <c r="A33" s="84">
        <v>44105</v>
      </c>
      <c r="B33" s="13"/>
      <c r="C33" s="13"/>
      <c r="D33" s="10">
        <v>6.66</v>
      </c>
      <c r="E33" s="10">
        <v>6.48</v>
      </c>
      <c r="F33" s="10">
        <v>9.0649999999999995</v>
      </c>
      <c r="G33" s="10">
        <v>14.176</v>
      </c>
      <c r="H33" s="75">
        <v>10.442</v>
      </c>
      <c r="I33" s="75">
        <v>6.3289999999999997</v>
      </c>
      <c r="J33" s="75">
        <v>5.0220000000000002</v>
      </c>
      <c r="K33" s="75">
        <v>5.2969999999999997</v>
      </c>
      <c r="L33" s="75">
        <v>6.9340000000000002</v>
      </c>
      <c r="M33" s="75">
        <v>5.3120000000000003</v>
      </c>
      <c r="N33" s="75">
        <v>5.048</v>
      </c>
      <c r="O33" s="75">
        <v>8.5289999999999999</v>
      </c>
      <c r="P33" s="75">
        <v>6.085</v>
      </c>
      <c r="Q33" s="75">
        <v>11.176</v>
      </c>
      <c r="R33" s="75">
        <v>7.9859999999999998</v>
      </c>
      <c r="S33" s="75">
        <v>8.9809999999999999</v>
      </c>
      <c r="T33" s="75">
        <v>6.0250000000000004</v>
      </c>
      <c r="U33" s="75">
        <v>6.3819999999999997</v>
      </c>
      <c r="V33" s="75">
        <v>4.774</v>
      </c>
      <c r="W33" s="75">
        <v>4.3170000000000002</v>
      </c>
      <c r="X33" s="75">
        <v>4.2089999999999996</v>
      </c>
      <c r="Y33" s="75">
        <v>5.4379999999999997</v>
      </c>
      <c r="Z33" s="75">
        <v>4.7370000000000001</v>
      </c>
      <c r="AA33" s="75">
        <v>6.5519999999999996</v>
      </c>
      <c r="AB33" s="75">
        <v>8.2669999999999995</v>
      </c>
      <c r="AC33" s="75">
        <v>6.0220000000000002</v>
      </c>
      <c r="AD33" s="75">
        <v>7.78</v>
      </c>
      <c r="AE33" s="75">
        <v>7.2750000000000004</v>
      </c>
      <c r="AF33" s="75">
        <v>5.26</v>
      </c>
      <c r="AG33" s="75">
        <v>8.1519999999999992</v>
      </c>
      <c r="AH33" s="76">
        <v>3.972</v>
      </c>
      <c r="AI33" s="4">
        <v>6.2240000000000002</v>
      </c>
      <c r="AJ33" s="4">
        <v>9.9429999999999996</v>
      </c>
      <c r="AK33" s="4">
        <v>5.6289999999999996</v>
      </c>
      <c r="AL33" s="4">
        <v>4.4820000000000002</v>
      </c>
      <c r="AM33" s="4">
        <v>7.04</v>
      </c>
    </row>
    <row r="34" spans="1:39" ht="15" x14ac:dyDescent="0.25">
      <c r="A34" s="84">
        <v>44136</v>
      </c>
      <c r="B34" s="9"/>
      <c r="C34" s="9"/>
      <c r="D34" s="10">
        <v>5.1100000000000003</v>
      </c>
      <c r="E34" s="10">
        <v>5.5679999999999996</v>
      </c>
      <c r="F34" s="10">
        <v>7.49</v>
      </c>
      <c r="G34" s="10">
        <v>9.5190000000000001</v>
      </c>
      <c r="H34" s="75">
        <v>7.92</v>
      </c>
      <c r="I34" s="75">
        <v>5.6539999999999999</v>
      </c>
      <c r="J34" s="75">
        <v>4.0359999999999996</v>
      </c>
      <c r="K34" s="75">
        <v>4.4630000000000001</v>
      </c>
      <c r="L34" s="75">
        <v>6.3949999999999996</v>
      </c>
      <c r="M34" s="75">
        <v>4.5730000000000004</v>
      </c>
      <c r="N34" s="75">
        <v>4.32</v>
      </c>
      <c r="O34" s="75">
        <v>7.085</v>
      </c>
      <c r="P34" s="75">
        <v>5.54</v>
      </c>
      <c r="Q34" s="75">
        <v>8.6530000000000005</v>
      </c>
      <c r="R34" s="75">
        <v>6.7160000000000002</v>
      </c>
      <c r="S34" s="75">
        <v>7.2350000000000003</v>
      </c>
      <c r="T34" s="75">
        <v>4.7539999999999996</v>
      </c>
      <c r="U34" s="75">
        <v>5.3010000000000002</v>
      </c>
      <c r="V34" s="75">
        <v>4.0540000000000003</v>
      </c>
      <c r="W34" s="75">
        <v>4.4320000000000004</v>
      </c>
      <c r="X34" s="75">
        <v>2.839</v>
      </c>
      <c r="Y34" s="75">
        <v>4.2210000000000001</v>
      </c>
      <c r="Z34" s="75">
        <v>4.2510000000000003</v>
      </c>
      <c r="AA34" s="75">
        <v>5.6879999999999997</v>
      </c>
      <c r="AB34" s="75">
        <v>6.109</v>
      </c>
      <c r="AC34" s="75">
        <v>4.7869999999999999</v>
      </c>
      <c r="AD34" s="75">
        <v>6.7439999999999998</v>
      </c>
      <c r="AE34" s="75">
        <v>6.5369999999999999</v>
      </c>
      <c r="AF34" s="75">
        <v>5.2910000000000004</v>
      </c>
      <c r="AG34" s="75">
        <v>6.6159999999999997</v>
      </c>
      <c r="AH34" s="76">
        <v>3.387</v>
      </c>
      <c r="AI34" s="4">
        <v>4.32</v>
      </c>
      <c r="AJ34" s="4">
        <v>6.3769999999999998</v>
      </c>
      <c r="AK34" s="4">
        <v>5.46</v>
      </c>
      <c r="AL34" s="4">
        <v>4.2859999999999996</v>
      </c>
      <c r="AM34" s="4">
        <v>5.4139999999999997</v>
      </c>
    </row>
    <row r="35" spans="1:39" ht="15" x14ac:dyDescent="0.25">
      <c r="A35" s="84">
        <v>44166</v>
      </c>
      <c r="B35" s="9"/>
      <c r="C35" s="9"/>
      <c r="D35" s="10">
        <v>4.68</v>
      </c>
      <c r="E35" s="10">
        <v>5.1130000000000004</v>
      </c>
      <c r="F35" s="10">
        <v>6.9020000000000001</v>
      </c>
      <c r="G35" s="10">
        <v>6.9829999999999997</v>
      </c>
      <c r="H35" s="75">
        <v>6.4539999999999997</v>
      </c>
      <c r="I35" s="75">
        <v>5.1719999999999997</v>
      </c>
      <c r="J35" s="75">
        <v>3.7050000000000001</v>
      </c>
      <c r="K35" s="75">
        <v>4.0490000000000004</v>
      </c>
      <c r="L35" s="75">
        <v>4.7110000000000003</v>
      </c>
      <c r="M35" s="75">
        <v>4.2469999999999999</v>
      </c>
      <c r="N35" s="75">
        <v>3.9329999999999998</v>
      </c>
      <c r="O35" s="75">
        <v>6.0819999999999999</v>
      </c>
      <c r="P35" s="75">
        <v>4.819</v>
      </c>
      <c r="Q35" s="75">
        <v>7.7709999999999999</v>
      </c>
      <c r="R35" s="75">
        <v>6.2649999999999997</v>
      </c>
      <c r="S35" s="75">
        <v>6.5039999999999996</v>
      </c>
      <c r="T35" s="75">
        <v>4.4870000000000001</v>
      </c>
      <c r="U35" s="75">
        <v>4.891</v>
      </c>
      <c r="V35" s="75">
        <v>3.7559999999999998</v>
      </c>
      <c r="W35" s="75">
        <v>3.7320000000000002</v>
      </c>
      <c r="X35" s="75">
        <v>2.4870000000000001</v>
      </c>
      <c r="Y35" s="75">
        <v>3.85</v>
      </c>
      <c r="Z35" s="75">
        <v>3.6669999999999998</v>
      </c>
      <c r="AA35" s="75">
        <v>4.4320000000000004</v>
      </c>
      <c r="AB35" s="75">
        <v>4.8049999999999997</v>
      </c>
      <c r="AC35" s="75">
        <v>3.9390000000000001</v>
      </c>
      <c r="AD35" s="75">
        <v>6.0540000000000003</v>
      </c>
      <c r="AE35" s="75">
        <v>5.5069999999999997</v>
      </c>
      <c r="AF35" s="75">
        <v>4.3209999999999997</v>
      </c>
      <c r="AG35" s="75">
        <v>5.9320000000000004</v>
      </c>
      <c r="AH35" s="76">
        <v>3.1269999999999998</v>
      </c>
      <c r="AI35" s="4">
        <v>3.6989999999999998</v>
      </c>
      <c r="AJ35" s="4">
        <v>5.18</v>
      </c>
      <c r="AK35" s="4">
        <v>4.8970000000000002</v>
      </c>
      <c r="AL35" s="4">
        <v>3.66</v>
      </c>
      <c r="AM35" s="4">
        <v>4.915</v>
      </c>
    </row>
    <row r="36" spans="1:39" ht="15" x14ac:dyDescent="0.25">
      <c r="A36" s="84">
        <v>44197</v>
      </c>
      <c r="B36" s="4"/>
      <c r="C36" s="4"/>
      <c r="D36" s="15">
        <v>4.3499999999999996</v>
      </c>
      <c r="E36" s="75">
        <v>4.5880000000000001</v>
      </c>
      <c r="F36" s="75">
        <v>6.2039999999999997</v>
      </c>
      <c r="G36" s="75">
        <v>6.1609999999999996</v>
      </c>
      <c r="H36" s="75">
        <v>5.8369999999999997</v>
      </c>
      <c r="I36" s="75">
        <v>4.6509999999999998</v>
      </c>
      <c r="J36" s="75">
        <v>3.3250000000000002</v>
      </c>
      <c r="K36" s="75">
        <v>3.6440000000000001</v>
      </c>
      <c r="L36" s="75">
        <v>3.8959999999999999</v>
      </c>
      <c r="M36" s="75">
        <v>3.8180000000000001</v>
      </c>
      <c r="N36" s="75">
        <v>3.5249999999999999</v>
      </c>
      <c r="O36" s="75">
        <v>5.4550000000000001</v>
      </c>
      <c r="P36" s="75">
        <v>4.28</v>
      </c>
      <c r="Q36" s="75">
        <v>6.8529999999999998</v>
      </c>
      <c r="R36" s="75">
        <v>5.516</v>
      </c>
      <c r="S36" s="75">
        <v>5.8789999999999996</v>
      </c>
      <c r="T36" s="75">
        <v>3.85</v>
      </c>
      <c r="U36" s="75">
        <v>4.3929999999999998</v>
      </c>
      <c r="V36" s="75">
        <v>3.3759999999999999</v>
      </c>
      <c r="W36" s="75">
        <v>3.2629999999999999</v>
      </c>
      <c r="X36" s="75">
        <v>2.2109999999999999</v>
      </c>
      <c r="Y36" s="75">
        <v>3.448</v>
      </c>
      <c r="Z36" s="75">
        <v>3.2639999999999998</v>
      </c>
      <c r="AA36" s="75">
        <v>3.8530000000000002</v>
      </c>
      <c r="AB36" s="75">
        <v>4.2699999999999996</v>
      </c>
      <c r="AC36" s="75">
        <v>3.4790000000000001</v>
      </c>
      <c r="AD36" s="75">
        <v>5.4649999999999999</v>
      </c>
      <c r="AE36" s="76">
        <v>4.8780000000000001</v>
      </c>
      <c r="AF36" s="75">
        <v>3.7879999999999998</v>
      </c>
      <c r="AG36" s="75">
        <v>5.3289999999999997</v>
      </c>
      <c r="AH36" s="75">
        <v>2.8119999999999998</v>
      </c>
      <c r="AI36" s="4">
        <v>3.3839999999999999</v>
      </c>
      <c r="AJ36" s="4">
        <v>4.5949999999999998</v>
      </c>
      <c r="AK36" s="4">
        <v>4.4989999999999997</v>
      </c>
      <c r="AL36" s="4">
        <v>3.2130000000000001</v>
      </c>
      <c r="AM36" s="4">
        <v>4.4550000000000001</v>
      </c>
    </row>
    <row r="37" spans="1:39" ht="15" x14ac:dyDescent="0.25">
      <c r="A37" s="84">
        <v>44228</v>
      </c>
      <c r="B37" s="15"/>
      <c r="C37" s="15"/>
      <c r="D37" s="15">
        <v>3.8</v>
      </c>
      <c r="E37" s="75">
        <v>3.7519999999999998</v>
      </c>
      <c r="F37" s="75">
        <v>5.117</v>
      </c>
      <c r="G37" s="75">
        <v>5.0510000000000002</v>
      </c>
      <c r="H37" s="75">
        <v>4.8029999999999999</v>
      </c>
      <c r="I37" s="75">
        <v>3.8210000000000002</v>
      </c>
      <c r="J37" s="75">
        <v>2.714</v>
      </c>
      <c r="K37" s="75">
        <v>2.9929999999999999</v>
      </c>
      <c r="L37" s="75">
        <v>3.149</v>
      </c>
      <c r="M37" s="75">
        <v>3.117</v>
      </c>
      <c r="N37" s="75">
        <v>2.9079999999999999</v>
      </c>
      <c r="O37" s="75">
        <v>4.4660000000000002</v>
      </c>
      <c r="P37" s="75">
        <v>3.52</v>
      </c>
      <c r="Q37" s="75">
        <v>5.6070000000000002</v>
      </c>
      <c r="R37" s="75">
        <v>4.5090000000000003</v>
      </c>
      <c r="S37" s="75">
        <v>4.8209999999999997</v>
      </c>
      <c r="T37" s="75">
        <v>3.1389999999999998</v>
      </c>
      <c r="U37" s="75">
        <v>3.6110000000000002</v>
      </c>
      <c r="V37" s="75">
        <v>2.762</v>
      </c>
      <c r="W37" s="75">
        <v>2.665</v>
      </c>
      <c r="X37" s="75">
        <v>1.8009999999999999</v>
      </c>
      <c r="Y37" s="75">
        <v>2.8119999999999998</v>
      </c>
      <c r="Z37" s="75">
        <v>2.6739999999999999</v>
      </c>
      <c r="AA37" s="75">
        <v>3.14</v>
      </c>
      <c r="AB37" s="75">
        <v>3.508</v>
      </c>
      <c r="AC37" s="75">
        <v>2.8650000000000002</v>
      </c>
      <c r="AD37" s="75">
        <v>4.4850000000000003</v>
      </c>
      <c r="AE37" s="76">
        <v>3.992</v>
      </c>
      <c r="AF37" s="75">
        <v>3.0979999999999999</v>
      </c>
      <c r="AG37" s="75">
        <v>4.3840000000000003</v>
      </c>
      <c r="AH37" s="75">
        <v>2.3140000000000001</v>
      </c>
      <c r="AI37" s="4">
        <v>2.7970000000000002</v>
      </c>
      <c r="AJ37" s="4">
        <v>3.8719999999999999</v>
      </c>
      <c r="AK37" s="4">
        <v>3.7690000000000001</v>
      </c>
      <c r="AL37" s="4">
        <v>2.625</v>
      </c>
      <c r="AM37" s="4">
        <v>3.6509999999999998</v>
      </c>
    </row>
    <row r="38" spans="1:39" ht="15" x14ac:dyDescent="0.25">
      <c r="A38" s="84">
        <v>44256</v>
      </c>
      <c r="B38" s="15"/>
      <c r="C38" s="15"/>
      <c r="D38" s="15">
        <v>4.4400000000000004</v>
      </c>
      <c r="E38" s="75">
        <v>3.7639999999999998</v>
      </c>
      <c r="F38" s="75">
        <v>5.5019999999999998</v>
      </c>
      <c r="G38" s="75">
        <v>5.7779999999999996</v>
      </c>
      <c r="H38" s="75">
        <v>5.0170000000000003</v>
      </c>
      <c r="I38" s="75">
        <v>3.8980000000000001</v>
      </c>
      <c r="J38" s="75">
        <v>3.4239999999999999</v>
      </c>
      <c r="K38" s="75">
        <v>3.8980000000000001</v>
      </c>
      <c r="L38" s="75">
        <v>3.492</v>
      </c>
      <c r="M38" s="75">
        <v>3.4039999999999999</v>
      </c>
      <c r="N38" s="75">
        <v>3.2130000000000001</v>
      </c>
      <c r="O38" s="75">
        <v>4.9610000000000003</v>
      </c>
      <c r="P38" s="75">
        <v>4.4269999999999996</v>
      </c>
      <c r="Q38" s="75">
        <v>5.57</v>
      </c>
      <c r="R38" s="75">
        <v>4.9790000000000001</v>
      </c>
      <c r="S38" s="75">
        <v>5.2140000000000004</v>
      </c>
      <c r="T38" s="75">
        <v>3.996</v>
      </c>
      <c r="U38" s="75">
        <v>3.6709999999999998</v>
      </c>
      <c r="V38" s="75">
        <v>2.9809999999999999</v>
      </c>
      <c r="W38" s="75">
        <v>2.677</v>
      </c>
      <c r="X38" s="75">
        <v>2.09</v>
      </c>
      <c r="Y38" s="75">
        <v>4.7729999999999997</v>
      </c>
      <c r="Z38" s="75">
        <v>2.6379999999999999</v>
      </c>
      <c r="AA38" s="75">
        <v>3.0960000000000001</v>
      </c>
      <c r="AB38" s="75">
        <v>6.6660000000000004</v>
      </c>
      <c r="AC38" s="75">
        <v>2.8410000000000002</v>
      </c>
      <c r="AD38" s="75">
        <v>5.0460000000000003</v>
      </c>
      <c r="AE38" s="76">
        <v>3.9580000000000002</v>
      </c>
      <c r="AF38" s="75">
        <v>3.2719999999999998</v>
      </c>
      <c r="AG38" s="75">
        <v>5.8890000000000002</v>
      </c>
      <c r="AH38" s="75">
        <v>2.355</v>
      </c>
      <c r="AI38" s="4">
        <v>2.7050000000000001</v>
      </c>
      <c r="AJ38" s="4">
        <v>6.1189999999999998</v>
      </c>
      <c r="AK38" s="4">
        <v>3.956</v>
      </c>
      <c r="AL38" s="4">
        <v>2.6309999999999998</v>
      </c>
      <c r="AM38" s="4">
        <v>4.4530000000000003</v>
      </c>
    </row>
    <row r="39" spans="1:39" ht="15" x14ac:dyDescent="0.25">
      <c r="A39" s="84">
        <v>44287</v>
      </c>
      <c r="B39" s="15"/>
      <c r="C39" s="15"/>
      <c r="D39" s="15">
        <v>8.76</v>
      </c>
      <c r="E39" s="75">
        <v>3.677</v>
      </c>
      <c r="F39" s="75">
        <v>8.9909999999999997</v>
      </c>
      <c r="G39" s="75">
        <v>12.465</v>
      </c>
      <c r="H39" s="75">
        <v>9.8219999999999992</v>
      </c>
      <c r="I39" s="75">
        <v>6.609</v>
      </c>
      <c r="J39" s="75">
        <v>9.2609999999999992</v>
      </c>
      <c r="K39" s="75">
        <v>9.1159999999999997</v>
      </c>
      <c r="L39" s="75">
        <v>5.0259999999999998</v>
      </c>
      <c r="M39" s="75">
        <v>9.3620000000000001</v>
      </c>
      <c r="N39" s="75">
        <v>5.8479999999999999</v>
      </c>
      <c r="O39" s="75">
        <v>7.6130000000000004</v>
      </c>
      <c r="P39" s="75">
        <v>5.1020000000000003</v>
      </c>
      <c r="Q39" s="75">
        <v>8.2789999999999999</v>
      </c>
      <c r="R39" s="75">
        <v>6.1120000000000001</v>
      </c>
      <c r="S39" s="75">
        <v>6.0789999999999997</v>
      </c>
      <c r="T39" s="75">
        <v>5.3250000000000002</v>
      </c>
      <c r="U39" s="75">
        <v>7.7560000000000002</v>
      </c>
      <c r="V39" s="75">
        <v>5.6210000000000004</v>
      </c>
      <c r="W39" s="75">
        <v>6.6349999999999998</v>
      </c>
      <c r="X39" s="75">
        <v>4.4850000000000003</v>
      </c>
      <c r="Y39" s="75">
        <v>9.7970000000000006</v>
      </c>
      <c r="Z39" s="75">
        <v>4.6529999999999996</v>
      </c>
      <c r="AA39" s="75">
        <v>7.68</v>
      </c>
      <c r="AB39" s="75">
        <v>9.2370000000000001</v>
      </c>
      <c r="AC39" s="75">
        <v>2.7429999999999999</v>
      </c>
      <c r="AD39" s="75">
        <v>5.8739999999999997</v>
      </c>
      <c r="AE39" s="76">
        <v>6.07</v>
      </c>
      <c r="AF39" s="75">
        <v>4.8239999999999998</v>
      </c>
      <c r="AG39" s="75">
        <v>14.523999999999999</v>
      </c>
      <c r="AH39" s="75">
        <v>3.4239999999999999</v>
      </c>
      <c r="AI39" s="4">
        <v>3.7549999999999999</v>
      </c>
      <c r="AJ39" s="4">
        <v>11.821</v>
      </c>
      <c r="AK39" s="4">
        <v>8.8219999999999992</v>
      </c>
      <c r="AL39" s="4">
        <v>3.4529999999999998</v>
      </c>
      <c r="AM39" s="4">
        <v>4.3330000000000002</v>
      </c>
    </row>
    <row r="40" spans="1:39" ht="15" x14ac:dyDescent="0.25">
      <c r="A40" s="84">
        <v>44317</v>
      </c>
      <c r="B40" s="15"/>
      <c r="C40" s="15"/>
      <c r="D40" s="15">
        <v>28.28</v>
      </c>
      <c r="E40" s="75">
        <v>37.381</v>
      </c>
      <c r="F40" s="75">
        <v>50.622999999999998</v>
      </c>
      <c r="G40" s="75">
        <v>44.664999999999999</v>
      </c>
      <c r="H40" s="75">
        <v>44.698999999999998</v>
      </c>
      <c r="I40" s="75">
        <v>20.277000000000001</v>
      </c>
      <c r="J40" s="75">
        <v>27.466000000000001</v>
      </c>
      <c r="K40" s="75">
        <v>19.452999999999999</v>
      </c>
      <c r="L40" s="75">
        <v>25.088000000000001</v>
      </c>
      <c r="M40" s="75">
        <v>30.067</v>
      </c>
      <c r="N40" s="75">
        <v>30.986000000000001</v>
      </c>
      <c r="O40" s="75">
        <v>28.204999999999998</v>
      </c>
      <c r="P40" s="75">
        <v>18.055</v>
      </c>
      <c r="Q40" s="75">
        <v>53.744999999999997</v>
      </c>
      <c r="R40" s="75">
        <v>36.029000000000003</v>
      </c>
      <c r="S40" s="75">
        <v>23.826000000000001</v>
      </c>
      <c r="T40" s="75">
        <v>20.988</v>
      </c>
      <c r="U40" s="75">
        <v>31.887</v>
      </c>
      <c r="V40" s="75">
        <v>25.654</v>
      </c>
      <c r="W40" s="75">
        <v>14.596</v>
      </c>
      <c r="X40" s="75">
        <v>21.099</v>
      </c>
      <c r="Y40" s="75">
        <v>27.9</v>
      </c>
      <c r="Z40" s="75">
        <v>24.594000000000001</v>
      </c>
      <c r="AA40" s="75">
        <v>30.082999999999998</v>
      </c>
      <c r="AB40" s="75">
        <v>28.58</v>
      </c>
      <c r="AC40" s="75">
        <v>21.571000000000002</v>
      </c>
      <c r="AD40" s="75">
        <v>35.268999999999998</v>
      </c>
      <c r="AE40" s="76">
        <v>16.344999999999999</v>
      </c>
      <c r="AF40" s="75">
        <v>16.923999999999999</v>
      </c>
      <c r="AG40" s="75">
        <v>20.998000000000001</v>
      </c>
      <c r="AH40" s="75">
        <v>17.253</v>
      </c>
      <c r="AI40" s="4">
        <v>24.39</v>
      </c>
      <c r="AJ40" s="4">
        <v>24.843</v>
      </c>
      <c r="AK40" s="4">
        <v>23.678999999999998</v>
      </c>
      <c r="AL40" s="4">
        <v>18.96</v>
      </c>
      <c r="AM40" s="4">
        <v>15.356</v>
      </c>
    </row>
    <row r="41" spans="1:39" ht="15" x14ac:dyDescent="0.25">
      <c r="A41" s="84">
        <v>44348</v>
      </c>
      <c r="B41" s="15"/>
      <c r="C41" s="15"/>
      <c r="D41" s="15">
        <v>41.72</v>
      </c>
      <c r="E41" s="75">
        <v>90.346999999999994</v>
      </c>
      <c r="F41" s="75">
        <v>62.040999999999997</v>
      </c>
      <c r="G41" s="75">
        <v>61.183</v>
      </c>
      <c r="H41" s="75">
        <v>38.767000000000003</v>
      </c>
      <c r="I41" s="75">
        <v>27.14</v>
      </c>
      <c r="J41" s="75">
        <v>30.657</v>
      </c>
      <c r="K41" s="75">
        <v>31.462</v>
      </c>
      <c r="L41" s="75">
        <v>40.338999999999999</v>
      </c>
      <c r="M41" s="75">
        <v>25.425000000000001</v>
      </c>
      <c r="N41" s="75">
        <v>63.613999999999997</v>
      </c>
      <c r="O41" s="75">
        <v>40.155999999999999</v>
      </c>
      <c r="P41" s="75">
        <v>84.296000000000006</v>
      </c>
      <c r="Q41" s="75">
        <v>58.322000000000003</v>
      </c>
      <c r="R41" s="75">
        <v>78.183000000000007</v>
      </c>
      <c r="S41" s="75">
        <v>28.949000000000002</v>
      </c>
      <c r="T41" s="75">
        <v>46.241999999999997</v>
      </c>
      <c r="U41" s="75">
        <v>24.643999999999998</v>
      </c>
      <c r="V41" s="75">
        <v>26.001999999999999</v>
      </c>
      <c r="W41" s="75">
        <v>11.476000000000001</v>
      </c>
      <c r="X41" s="75">
        <v>34.664999999999999</v>
      </c>
      <c r="Y41" s="75">
        <v>21.097000000000001</v>
      </c>
      <c r="Z41" s="75">
        <v>34.322000000000003</v>
      </c>
      <c r="AA41" s="75">
        <v>35.718000000000004</v>
      </c>
      <c r="AB41" s="75">
        <v>25.233000000000001</v>
      </c>
      <c r="AC41" s="75">
        <v>73.203000000000003</v>
      </c>
      <c r="AD41" s="75">
        <v>45.554000000000002</v>
      </c>
      <c r="AE41" s="76">
        <v>39.340000000000003</v>
      </c>
      <c r="AF41" s="75">
        <v>69.515000000000001</v>
      </c>
      <c r="AG41" s="75">
        <v>9.3119999999999994</v>
      </c>
      <c r="AH41" s="75">
        <v>26.922999999999998</v>
      </c>
      <c r="AI41" s="4">
        <v>49.231000000000002</v>
      </c>
      <c r="AJ41" s="4">
        <v>45.567</v>
      </c>
      <c r="AK41" s="4">
        <v>23.690999999999999</v>
      </c>
      <c r="AL41" s="4">
        <v>44.83</v>
      </c>
      <c r="AM41" s="4">
        <v>50.319000000000003</v>
      </c>
    </row>
    <row r="42" spans="1:39" ht="15" x14ac:dyDescent="0.25">
      <c r="A42" s="84">
        <v>44378</v>
      </c>
      <c r="B42" s="15"/>
      <c r="C42" s="15"/>
      <c r="D42" s="15">
        <v>20.14</v>
      </c>
      <c r="E42" s="75">
        <v>47.832000000000001</v>
      </c>
      <c r="F42" s="75">
        <v>23.096</v>
      </c>
      <c r="G42" s="75">
        <v>30.443999999999999</v>
      </c>
      <c r="H42" s="75">
        <v>15.936999999999999</v>
      </c>
      <c r="I42" s="75">
        <v>12.090999999999999</v>
      </c>
      <c r="J42" s="75">
        <v>12.967000000000001</v>
      </c>
      <c r="K42" s="75">
        <v>12.561</v>
      </c>
      <c r="L42" s="75">
        <v>16.695</v>
      </c>
      <c r="M42" s="75">
        <v>11.457000000000001</v>
      </c>
      <c r="N42" s="75">
        <v>35.781999999999996</v>
      </c>
      <c r="O42" s="75">
        <v>15.579000000000001</v>
      </c>
      <c r="P42" s="75">
        <v>83.674999999999997</v>
      </c>
      <c r="Q42" s="75">
        <v>26.007999999999999</v>
      </c>
      <c r="R42" s="75">
        <v>33.44</v>
      </c>
      <c r="S42" s="75">
        <v>13.789</v>
      </c>
      <c r="T42" s="75">
        <v>29.457000000000001</v>
      </c>
      <c r="U42" s="75">
        <v>9.7680000000000007</v>
      </c>
      <c r="V42" s="75">
        <v>9.9380000000000006</v>
      </c>
      <c r="W42" s="75">
        <v>5.1509999999999998</v>
      </c>
      <c r="X42" s="75">
        <v>12.481</v>
      </c>
      <c r="Y42" s="75">
        <v>8.7260000000000009</v>
      </c>
      <c r="Z42" s="75">
        <v>15.135999999999999</v>
      </c>
      <c r="AA42" s="75">
        <v>12.544</v>
      </c>
      <c r="AB42" s="75">
        <v>10.465</v>
      </c>
      <c r="AC42" s="75">
        <v>38.371000000000002</v>
      </c>
      <c r="AD42" s="75">
        <v>25.358000000000001</v>
      </c>
      <c r="AE42" s="76">
        <v>13.683999999999999</v>
      </c>
      <c r="AF42" s="75">
        <v>41.758000000000003</v>
      </c>
      <c r="AG42" s="75">
        <v>6.3369999999999997</v>
      </c>
      <c r="AH42" s="75">
        <v>10.855</v>
      </c>
      <c r="AI42" s="4">
        <v>17.587</v>
      </c>
      <c r="AJ42" s="4">
        <v>15.843999999999999</v>
      </c>
      <c r="AK42" s="4">
        <v>9.1180000000000003</v>
      </c>
      <c r="AL42" s="4">
        <v>27.486000000000001</v>
      </c>
      <c r="AM42" s="4">
        <v>32.625999999999998</v>
      </c>
    </row>
    <row r="43" spans="1:39" ht="15" x14ac:dyDescent="0.25">
      <c r="A43" s="84">
        <v>44409</v>
      </c>
      <c r="B43" s="15"/>
      <c r="C43" s="15"/>
      <c r="D43" s="15">
        <v>10.3</v>
      </c>
      <c r="E43" s="75">
        <v>18.134</v>
      </c>
      <c r="F43" s="75">
        <v>11.169</v>
      </c>
      <c r="G43" s="75">
        <v>12.651</v>
      </c>
      <c r="H43" s="75">
        <v>9.718</v>
      </c>
      <c r="I43" s="75">
        <v>6.7060000000000004</v>
      </c>
      <c r="J43" s="75">
        <v>7.9290000000000003</v>
      </c>
      <c r="K43" s="75">
        <v>6.7160000000000002</v>
      </c>
      <c r="L43" s="75">
        <v>7.9379999999999997</v>
      </c>
      <c r="M43" s="75">
        <v>8.1940000000000008</v>
      </c>
      <c r="N43" s="75">
        <v>12.773999999999999</v>
      </c>
      <c r="O43" s="75">
        <v>7.8609999999999998</v>
      </c>
      <c r="P43" s="75">
        <v>27.484000000000002</v>
      </c>
      <c r="Q43" s="75">
        <v>10.877000000000001</v>
      </c>
      <c r="R43" s="75">
        <v>14.22</v>
      </c>
      <c r="S43" s="75">
        <v>7.3789999999999996</v>
      </c>
      <c r="T43" s="75">
        <v>11.613</v>
      </c>
      <c r="U43" s="75">
        <v>6.5259999999999998</v>
      </c>
      <c r="V43" s="75">
        <v>6.532</v>
      </c>
      <c r="W43" s="75">
        <v>3.6789999999999998</v>
      </c>
      <c r="X43" s="75">
        <v>6.5209999999999999</v>
      </c>
      <c r="Y43" s="75">
        <v>5.7679999999999998</v>
      </c>
      <c r="Z43" s="75">
        <v>8.1189999999999998</v>
      </c>
      <c r="AA43" s="75">
        <v>7.6520000000000001</v>
      </c>
      <c r="AB43" s="75">
        <v>6.8680000000000003</v>
      </c>
      <c r="AC43" s="75">
        <v>13.444000000000001</v>
      </c>
      <c r="AD43" s="75">
        <v>10.282</v>
      </c>
      <c r="AE43" s="76">
        <v>8.2929999999999993</v>
      </c>
      <c r="AF43" s="75">
        <v>14.419</v>
      </c>
      <c r="AG43" s="75">
        <v>4.9610000000000003</v>
      </c>
      <c r="AH43" s="75">
        <v>6.9260000000000002</v>
      </c>
      <c r="AI43" s="4">
        <v>9.02</v>
      </c>
      <c r="AJ43" s="4">
        <v>8.0020000000000007</v>
      </c>
      <c r="AK43" s="4">
        <v>5.9210000000000003</v>
      </c>
      <c r="AL43" s="4">
        <v>11.055</v>
      </c>
      <c r="AM43" s="4">
        <v>13.08</v>
      </c>
    </row>
    <row r="44" spans="1:39" ht="15" x14ac:dyDescent="0.25">
      <c r="A44" s="84">
        <v>44440</v>
      </c>
      <c r="B44" s="15"/>
      <c r="C44" s="15"/>
      <c r="D44" s="15">
        <v>7.37</v>
      </c>
      <c r="E44" s="75">
        <v>10.587999999999999</v>
      </c>
      <c r="F44" s="75">
        <v>9.0020000000000007</v>
      </c>
      <c r="G44" s="75">
        <v>10.629</v>
      </c>
      <c r="H44" s="75">
        <v>7.5229999999999997</v>
      </c>
      <c r="I44" s="75">
        <v>5.9939999999999998</v>
      </c>
      <c r="J44" s="75">
        <v>5.8239999999999998</v>
      </c>
      <c r="K44" s="75">
        <v>5.2850000000000001</v>
      </c>
      <c r="L44" s="75">
        <v>5.9530000000000003</v>
      </c>
      <c r="M44" s="75">
        <v>6.7089999999999996</v>
      </c>
      <c r="N44" s="75">
        <v>8.8780000000000001</v>
      </c>
      <c r="O44" s="75">
        <v>6.2430000000000003</v>
      </c>
      <c r="P44" s="75">
        <v>13.786</v>
      </c>
      <c r="Q44" s="75">
        <v>8.1590000000000007</v>
      </c>
      <c r="R44" s="75">
        <v>9.7140000000000004</v>
      </c>
      <c r="S44" s="75">
        <v>5.6180000000000003</v>
      </c>
      <c r="T44" s="75">
        <v>7.4720000000000004</v>
      </c>
      <c r="U44" s="75">
        <v>5.2060000000000004</v>
      </c>
      <c r="V44" s="75">
        <v>4.9660000000000002</v>
      </c>
      <c r="W44" s="75">
        <v>3.2490000000000001</v>
      </c>
      <c r="X44" s="75">
        <v>7.0190000000000001</v>
      </c>
      <c r="Y44" s="75">
        <v>5.0149999999999997</v>
      </c>
      <c r="Z44" s="75">
        <v>5.6479999999999997</v>
      </c>
      <c r="AA44" s="75">
        <v>6.4710000000000001</v>
      </c>
      <c r="AB44" s="75">
        <v>5.9530000000000003</v>
      </c>
      <c r="AC44" s="75">
        <v>8.609</v>
      </c>
      <c r="AD44" s="75">
        <v>7.1870000000000003</v>
      </c>
      <c r="AE44" s="76">
        <v>5.8479999999999999</v>
      </c>
      <c r="AF44" s="75">
        <v>8.3930000000000007</v>
      </c>
      <c r="AG44" s="75">
        <v>4.3920000000000003</v>
      </c>
      <c r="AH44" s="75">
        <v>6.1849999999999996</v>
      </c>
      <c r="AI44" s="4">
        <v>8.2620000000000005</v>
      </c>
      <c r="AJ44" s="4">
        <v>6.3490000000000002</v>
      </c>
      <c r="AK44" s="4">
        <v>4.7270000000000003</v>
      </c>
      <c r="AL44" s="4">
        <v>8.7360000000000007</v>
      </c>
      <c r="AM44" s="4">
        <v>7.49</v>
      </c>
    </row>
    <row r="45" spans="1:39" ht="15" x14ac:dyDescent="0.25">
      <c r="A45" s="84">
        <v>44470</v>
      </c>
      <c r="B45" s="15"/>
      <c r="C45" s="15"/>
      <c r="D45" s="15">
        <v>6.66</v>
      </c>
      <c r="E45" s="75">
        <v>9.1259999999999994</v>
      </c>
      <c r="F45" s="75">
        <v>14.188000000000001</v>
      </c>
      <c r="G45" s="75">
        <v>10.678000000000001</v>
      </c>
      <c r="H45" s="75">
        <v>6.4080000000000004</v>
      </c>
      <c r="I45" s="75">
        <v>5.157</v>
      </c>
      <c r="J45" s="75">
        <v>5.3689999999999998</v>
      </c>
      <c r="K45" s="75">
        <v>6.8730000000000002</v>
      </c>
      <c r="L45" s="75">
        <v>5.319</v>
      </c>
      <c r="M45" s="75">
        <v>5.05</v>
      </c>
      <c r="N45" s="75">
        <v>8.548</v>
      </c>
      <c r="O45" s="75">
        <v>6.0789999999999997</v>
      </c>
      <c r="P45" s="75">
        <v>11.269</v>
      </c>
      <c r="Q45" s="75">
        <v>7.9870000000000001</v>
      </c>
      <c r="R45" s="75">
        <v>9.1050000000000004</v>
      </c>
      <c r="S45" s="75">
        <v>6.1159999999999997</v>
      </c>
      <c r="T45" s="75">
        <v>6.54</v>
      </c>
      <c r="U45" s="75">
        <v>4.7750000000000004</v>
      </c>
      <c r="V45" s="75">
        <v>4.3890000000000002</v>
      </c>
      <c r="W45" s="75">
        <v>4.2130000000000001</v>
      </c>
      <c r="X45" s="75">
        <v>5.4169999999999998</v>
      </c>
      <c r="Y45" s="75">
        <v>4.6680000000000001</v>
      </c>
      <c r="Z45" s="75">
        <v>6.5410000000000004</v>
      </c>
      <c r="AA45" s="75">
        <v>8.3140000000000001</v>
      </c>
      <c r="AB45" s="75">
        <v>6.0309999999999997</v>
      </c>
      <c r="AC45" s="75">
        <v>7.7850000000000001</v>
      </c>
      <c r="AD45" s="75">
        <v>7.2549999999999999</v>
      </c>
      <c r="AE45" s="76">
        <v>5.444</v>
      </c>
      <c r="AF45" s="75">
        <v>8.1850000000000005</v>
      </c>
      <c r="AG45" s="75">
        <v>3.9729999999999999</v>
      </c>
      <c r="AH45" s="75">
        <v>6.3949999999999996</v>
      </c>
      <c r="AI45" s="4">
        <v>9.9700000000000006</v>
      </c>
      <c r="AJ45" s="4">
        <v>5.6070000000000002</v>
      </c>
      <c r="AK45" s="4">
        <v>4.5609999999999999</v>
      </c>
      <c r="AL45" s="4">
        <v>7</v>
      </c>
      <c r="AM45" s="4">
        <v>6.4480000000000004</v>
      </c>
    </row>
    <row r="46" spans="1:39" ht="15" x14ac:dyDescent="0.25">
      <c r="A46" s="84">
        <v>44501</v>
      </c>
      <c r="B46" s="15"/>
      <c r="C46" s="15"/>
      <c r="D46" s="15">
        <v>5.1100000000000003</v>
      </c>
      <c r="E46" s="75">
        <v>7.5430000000000001</v>
      </c>
      <c r="F46" s="75">
        <v>9.5280000000000005</v>
      </c>
      <c r="G46" s="75">
        <v>8.1460000000000008</v>
      </c>
      <c r="H46" s="75">
        <v>5.7249999999999996</v>
      </c>
      <c r="I46" s="75">
        <v>4.1529999999999996</v>
      </c>
      <c r="J46" s="75">
        <v>4.5250000000000004</v>
      </c>
      <c r="K46" s="75">
        <v>6.4569999999999999</v>
      </c>
      <c r="L46" s="75">
        <v>4.5789999999999997</v>
      </c>
      <c r="M46" s="75">
        <v>4.3220000000000001</v>
      </c>
      <c r="N46" s="75">
        <v>7.101</v>
      </c>
      <c r="O46" s="75">
        <v>5.5439999999999996</v>
      </c>
      <c r="P46" s="75">
        <v>8.7309999999999999</v>
      </c>
      <c r="Q46" s="75">
        <v>6.7169999999999996</v>
      </c>
      <c r="R46" s="75">
        <v>7.3419999999999996</v>
      </c>
      <c r="S46" s="75">
        <v>4.8600000000000003</v>
      </c>
      <c r="T46" s="75">
        <v>5.44</v>
      </c>
      <c r="U46" s="75">
        <v>4.0540000000000003</v>
      </c>
      <c r="V46" s="75">
        <v>4.4980000000000002</v>
      </c>
      <c r="W46" s="75">
        <v>2.8319999999999999</v>
      </c>
      <c r="X46" s="75">
        <v>4.2030000000000003</v>
      </c>
      <c r="Y46" s="75">
        <v>4.1900000000000004</v>
      </c>
      <c r="Z46" s="75">
        <v>5.6779999999999999</v>
      </c>
      <c r="AA46" s="75">
        <v>6.1790000000000003</v>
      </c>
      <c r="AB46" s="75">
        <v>4.7949999999999999</v>
      </c>
      <c r="AC46" s="75">
        <v>6.7480000000000002</v>
      </c>
      <c r="AD46" s="75">
        <v>6.52</v>
      </c>
      <c r="AE46" s="76">
        <v>5.452</v>
      </c>
      <c r="AF46" s="75">
        <v>6.6470000000000002</v>
      </c>
      <c r="AG46" s="75">
        <v>3.3889999999999998</v>
      </c>
      <c r="AH46" s="75">
        <v>4.46</v>
      </c>
      <c r="AI46" s="4">
        <v>6.4560000000000004</v>
      </c>
      <c r="AJ46" s="4">
        <v>5.44</v>
      </c>
      <c r="AK46" s="4">
        <v>4.3550000000000004</v>
      </c>
      <c r="AL46" s="4">
        <v>5.38</v>
      </c>
      <c r="AM46" s="4">
        <v>5.5439999999999996</v>
      </c>
    </row>
    <row r="47" spans="1:39" ht="15" x14ac:dyDescent="0.25">
      <c r="A47" s="84">
        <v>44531</v>
      </c>
      <c r="B47" s="15"/>
      <c r="C47" s="15"/>
      <c r="D47" s="15">
        <v>4.68</v>
      </c>
      <c r="E47" s="75">
        <v>6.952</v>
      </c>
      <c r="F47" s="75">
        <v>6.9909999999999997</v>
      </c>
      <c r="G47" s="75">
        <v>6.5789999999999997</v>
      </c>
      <c r="H47" s="75">
        <v>5.2380000000000004</v>
      </c>
      <c r="I47" s="75">
        <v>3.8149999999999999</v>
      </c>
      <c r="J47" s="75">
        <v>4.1070000000000002</v>
      </c>
      <c r="K47" s="75">
        <v>4.734</v>
      </c>
      <c r="L47" s="75">
        <v>4.2530000000000001</v>
      </c>
      <c r="M47" s="75">
        <v>3.9340000000000002</v>
      </c>
      <c r="N47" s="75">
        <v>6.0970000000000004</v>
      </c>
      <c r="O47" s="75">
        <v>4.8209999999999997</v>
      </c>
      <c r="P47" s="75">
        <v>7.8440000000000003</v>
      </c>
      <c r="Q47" s="75">
        <v>6.2670000000000003</v>
      </c>
      <c r="R47" s="75">
        <v>6.6040000000000001</v>
      </c>
      <c r="S47" s="75">
        <v>4.5860000000000003</v>
      </c>
      <c r="T47" s="75">
        <v>5.0209999999999999</v>
      </c>
      <c r="U47" s="75">
        <v>3.7570000000000001</v>
      </c>
      <c r="V47" s="75">
        <v>3.7919999999999998</v>
      </c>
      <c r="W47" s="75">
        <v>2.4670000000000001</v>
      </c>
      <c r="X47" s="75">
        <v>3.8319999999999999</v>
      </c>
      <c r="Y47" s="75">
        <v>3.61</v>
      </c>
      <c r="Z47" s="75">
        <v>4.423</v>
      </c>
      <c r="AA47" s="75">
        <v>4.8319999999999999</v>
      </c>
      <c r="AB47" s="75">
        <v>3.9470000000000001</v>
      </c>
      <c r="AC47" s="75">
        <v>6.0579999999999998</v>
      </c>
      <c r="AD47" s="75">
        <v>5.4909999999999997</v>
      </c>
      <c r="AE47" s="76">
        <v>4.4829999999999997</v>
      </c>
      <c r="AF47" s="75">
        <v>5.9619999999999997</v>
      </c>
      <c r="AG47" s="75">
        <v>3.1280000000000001</v>
      </c>
      <c r="AH47" s="75">
        <v>3.827</v>
      </c>
      <c r="AI47" s="4">
        <v>5.1669999999999998</v>
      </c>
      <c r="AJ47" s="4">
        <v>4.8789999999999996</v>
      </c>
      <c r="AK47" s="4">
        <v>3.7240000000000002</v>
      </c>
      <c r="AL47" s="4">
        <v>4.8840000000000003</v>
      </c>
      <c r="AM47" s="4">
        <v>5.0830000000000002</v>
      </c>
    </row>
    <row r="48" spans="1:39" ht="15" x14ac:dyDescent="0.25">
      <c r="A48" s="84">
        <v>44562</v>
      </c>
      <c r="B48" s="15"/>
      <c r="C48" s="15"/>
      <c r="D48" s="15">
        <v>4.3499999999999996</v>
      </c>
      <c r="E48" s="75">
        <v>6.2489999999999997</v>
      </c>
      <c r="F48" s="75">
        <v>6.1680000000000001</v>
      </c>
      <c r="G48" s="75">
        <v>5.9379999999999997</v>
      </c>
      <c r="H48" s="75">
        <v>4.7110000000000003</v>
      </c>
      <c r="I48" s="75">
        <v>3.4249999999999998</v>
      </c>
      <c r="J48" s="75">
        <v>3.6970000000000001</v>
      </c>
      <c r="K48" s="75">
        <v>3.8889999999999998</v>
      </c>
      <c r="L48" s="75">
        <v>3.8239999999999998</v>
      </c>
      <c r="M48" s="75">
        <v>3.5270000000000001</v>
      </c>
      <c r="N48" s="75">
        <v>5.468</v>
      </c>
      <c r="O48" s="75">
        <v>4.274</v>
      </c>
      <c r="P48" s="75">
        <v>6.9189999999999996</v>
      </c>
      <c r="Q48" s="75">
        <v>5.5170000000000003</v>
      </c>
      <c r="R48" s="75">
        <v>5.97</v>
      </c>
      <c r="S48" s="75">
        <v>3.9319999999999999</v>
      </c>
      <c r="T48" s="75">
        <v>4.5119999999999996</v>
      </c>
      <c r="U48" s="75">
        <v>3.3759999999999999</v>
      </c>
      <c r="V48" s="75">
        <v>3.3170000000000002</v>
      </c>
      <c r="W48" s="75">
        <v>2.1909999999999998</v>
      </c>
      <c r="X48" s="75">
        <v>3.4319999999999999</v>
      </c>
      <c r="Y48" s="75">
        <v>3.2130000000000001</v>
      </c>
      <c r="Z48" s="75">
        <v>3.8450000000000002</v>
      </c>
      <c r="AA48" s="75">
        <v>4.2720000000000002</v>
      </c>
      <c r="AB48" s="75">
        <v>3.4860000000000002</v>
      </c>
      <c r="AC48" s="75">
        <v>5.4690000000000003</v>
      </c>
      <c r="AD48" s="75">
        <v>4.8630000000000004</v>
      </c>
      <c r="AE48" s="76">
        <v>3.9239999999999999</v>
      </c>
      <c r="AF48" s="75">
        <v>5.3559999999999999</v>
      </c>
      <c r="AG48" s="75">
        <v>2.8130000000000002</v>
      </c>
      <c r="AH48" s="75">
        <v>3.5009999999999999</v>
      </c>
      <c r="AI48" s="4">
        <v>4.5720000000000001</v>
      </c>
      <c r="AJ48" s="4">
        <v>4.4829999999999997</v>
      </c>
      <c r="AK48" s="4">
        <v>3.2719999999999998</v>
      </c>
      <c r="AL48" s="4">
        <v>4.4260000000000002</v>
      </c>
      <c r="AM48" s="4">
        <v>4.5590000000000002</v>
      </c>
    </row>
    <row r="49" spans="1:1005" ht="15" x14ac:dyDescent="0.25">
      <c r="A49" s="84">
        <v>44593</v>
      </c>
      <c r="B49" s="15"/>
      <c r="C49" s="15"/>
      <c r="D49" s="15">
        <v>3.8</v>
      </c>
      <c r="E49" s="75">
        <v>5.1550000000000002</v>
      </c>
      <c r="F49" s="75">
        <v>5.0570000000000004</v>
      </c>
      <c r="G49" s="75">
        <v>4.883</v>
      </c>
      <c r="H49" s="75">
        <v>3.871</v>
      </c>
      <c r="I49" s="75">
        <v>2.7970000000000002</v>
      </c>
      <c r="J49" s="75">
        <v>3.036</v>
      </c>
      <c r="K49" s="75">
        <v>3.14</v>
      </c>
      <c r="L49" s="75">
        <v>3.1219999999999999</v>
      </c>
      <c r="M49" s="75">
        <v>2.91</v>
      </c>
      <c r="N49" s="75">
        <v>4.4770000000000003</v>
      </c>
      <c r="O49" s="75">
        <v>3.5110000000000001</v>
      </c>
      <c r="P49" s="75">
        <v>5.6619999999999999</v>
      </c>
      <c r="Q49" s="75">
        <v>4.51</v>
      </c>
      <c r="R49" s="75">
        <v>4.8959999999999999</v>
      </c>
      <c r="S49" s="75">
        <v>3.2040000000000002</v>
      </c>
      <c r="T49" s="75">
        <v>3.7090000000000001</v>
      </c>
      <c r="U49" s="75">
        <v>2.762</v>
      </c>
      <c r="V49" s="75">
        <v>2.7090000000000001</v>
      </c>
      <c r="W49" s="75">
        <v>1.784</v>
      </c>
      <c r="X49" s="75">
        <v>2.7989999999999999</v>
      </c>
      <c r="Y49" s="75">
        <v>2.6320000000000001</v>
      </c>
      <c r="Z49" s="75">
        <v>3.133</v>
      </c>
      <c r="AA49" s="75">
        <v>3.5059999999999998</v>
      </c>
      <c r="AB49" s="75">
        <v>2.871</v>
      </c>
      <c r="AC49" s="75">
        <v>4.4880000000000004</v>
      </c>
      <c r="AD49" s="75">
        <v>3.98</v>
      </c>
      <c r="AE49" s="76">
        <v>3.2080000000000002</v>
      </c>
      <c r="AF49" s="75">
        <v>4.407</v>
      </c>
      <c r="AG49" s="75">
        <v>2.3149999999999999</v>
      </c>
      <c r="AH49" s="75">
        <v>2.8929999999999998</v>
      </c>
      <c r="AI49" s="4">
        <v>3.8530000000000002</v>
      </c>
      <c r="AJ49" s="4">
        <v>3.7549999999999999</v>
      </c>
      <c r="AK49" s="4">
        <v>2.6739999999999999</v>
      </c>
      <c r="AL49" s="4">
        <v>3.6269999999999998</v>
      </c>
      <c r="AM49" s="4">
        <v>3.7290000000000001</v>
      </c>
    </row>
    <row r="50" spans="1:1005" ht="15" x14ac:dyDescent="0.25">
      <c r="A50" s="84">
        <v>44621</v>
      </c>
      <c r="B50" s="15"/>
      <c r="C50" s="15"/>
      <c r="D50" s="15">
        <v>4.4400000000000004</v>
      </c>
      <c r="E50" s="75">
        <v>5.5410000000000004</v>
      </c>
      <c r="F50" s="75">
        <v>5.7850000000000001</v>
      </c>
      <c r="G50" s="75">
        <v>5.1029999999999998</v>
      </c>
      <c r="H50" s="75">
        <v>3.9489999999999998</v>
      </c>
      <c r="I50" s="75">
        <v>3.5129999999999999</v>
      </c>
      <c r="J50" s="75">
        <v>3.9449999999999998</v>
      </c>
      <c r="K50" s="75">
        <v>3.4729999999999999</v>
      </c>
      <c r="L50" s="75">
        <v>3.4089999999999998</v>
      </c>
      <c r="M50" s="75">
        <v>3.2149999999999999</v>
      </c>
      <c r="N50" s="75">
        <v>4.9720000000000004</v>
      </c>
      <c r="O50" s="75">
        <v>4.3810000000000002</v>
      </c>
      <c r="P50" s="75">
        <v>5.625</v>
      </c>
      <c r="Q50" s="75">
        <v>4.9800000000000004</v>
      </c>
      <c r="R50" s="75">
        <v>5.2930000000000001</v>
      </c>
      <c r="S50" s="75">
        <v>3.9769999999999999</v>
      </c>
      <c r="T50" s="75">
        <v>3.7709999999999999</v>
      </c>
      <c r="U50" s="75">
        <v>2.9820000000000002</v>
      </c>
      <c r="V50" s="75">
        <v>2.722</v>
      </c>
      <c r="W50" s="75">
        <v>2.0619999999999998</v>
      </c>
      <c r="X50" s="75">
        <v>4.758</v>
      </c>
      <c r="Y50" s="75">
        <v>2.5950000000000002</v>
      </c>
      <c r="Z50" s="75">
        <v>3.089</v>
      </c>
      <c r="AA50" s="75">
        <v>6.5359999999999996</v>
      </c>
      <c r="AB50" s="75">
        <v>2.8460000000000001</v>
      </c>
      <c r="AC50" s="75">
        <v>5.05</v>
      </c>
      <c r="AD50" s="75">
        <v>3.9449999999999998</v>
      </c>
      <c r="AE50" s="76">
        <v>3.3769999999999998</v>
      </c>
      <c r="AF50" s="75">
        <v>5.9139999999999997</v>
      </c>
      <c r="AG50" s="75">
        <v>2.3559999999999999</v>
      </c>
      <c r="AH50" s="75">
        <v>2.802</v>
      </c>
      <c r="AI50" s="4">
        <v>5.8019999999999996</v>
      </c>
      <c r="AJ50" s="4">
        <v>3.9420000000000002</v>
      </c>
      <c r="AK50" s="4">
        <v>2.68</v>
      </c>
      <c r="AL50" s="4">
        <v>4.4269999999999996</v>
      </c>
      <c r="AM50" s="4">
        <v>3.7410000000000001</v>
      </c>
    </row>
    <row r="51" spans="1:1005" ht="15" x14ac:dyDescent="0.25">
      <c r="A51" s="84">
        <v>44652</v>
      </c>
      <c r="B51" s="15"/>
      <c r="C51" s="15"/>
      <c r="D51" s="15">
        <v>8.76</v>
      </c>
      <c r="E51" s="75">
        <v>9.0370000000000008</v>
      </c>
      <c r="F51" s="75">
        <v>12.473000000000001</v>
      </c>
      <c r="G51" s="75">
        <v>9.0510000000000002</v>
      </c>
      <c r="H51" s="75">
        <v>6.665</v>
      </c>
      <c r="I51" s="75">
        <v>9.3640000000000008</v>
      </c>
      <c r="J51" s="75">
        <v>9.1690000000000005</v>
      </c>
      <c r="K51" s="75">
        <v>4.843</v>
      </c>
      <c r="L51" s="75">
        <v>9.3680000000000003</v>
      </c>
      <c r="M51" s="75">
        <v>5.8479999999999999</v>
      </c>
      <c r="N51" s="75">
        <v>7.6239999999999997</v>
      </c>
      <c r="O51" s="75">
        <v>5.0279999999999996</v>
      </c>
      <c r="P51" s="75">
        <v>8.3420000000000005</v>
      </c>
      <c r="Q51" s="75">
        <v>6.1139999999999999</v>
      </c>
      <c r="R51" s="75">
        <v>6.1580000000000004</v>
      </c>
      <c r="S51" s="75">
        <v>5.2930000000000001</v>
      </c>
      <c r="T51" s="75">
        <v>7.8689999999999998</v>
      </c>
      <c r="U51" s="75">
        <v>5.6219999999999999</v>
      </c>
      <c r="V51" s="75">
        <v>6.6829999999999998</v>
      </c>
      <c r="W51" s="75">
        <v>4.2610000000000001</v>
      </c>
      <c r="X51" s="75">
        <v>9.7810000000000006</v>
      </c>
      <c r="Y51" s="75">
        <v>4.6109999999999998</v>
      </c>
      <c r="Z51" s="75">
        <v>7.6719999999999997</v>
      </c>
      <c r="AA51" s="75">
        <v>8.8870000000000005</v>
      </c>
      <c r="AB51" s="75">
        <v>2.7480000000000002</v>
      </c>
      <c r="AC51" s="75">
        <v>5.8769999999999998</v>
      </c>
      <c r="AD51" s="75">
        <v>6.0570000000000004</v>
      </c>
      <c r="AE51" s="76">
        <v>4.8959999999999999</v>
      </c>
      <c r="AF51" s="75">
        <v>14.555</v>
      </c>
      <c r="AG51" s="75">
        <v>3.4249999999999998</v>
      </c>
      <c r="AH51" s="75">
        <v>3.847</v>
      </c>
      <c r="AI51" s="4">
        <v>11.781000000000001</v>
      </c>
      <c r="AJ51" s="4">
        <v>8.8070000000000004</v>
      </c>
      <c r="AK51" s="4">
        <v>3.5</v>
      </c>
      <c r="AL51" s="4">
        <v>4.3099999999999996</v>
      </c>
      <c r="AM51" s="4">
        <v>3.6549999999999998</v>
      </c>
    </row>
    <row r="52" spans="1:1005" ht="15" x14ac:dyDescent="0.25">
      <c r="A52" s="84">
        <v>44682</v>
      </c>
      <c r="B52" s="15"/>
      <c r="C52" s="15"/>
      <c r="D52" s="15">
        <v>28.28</v>
      </c>
      <c r="E52" s="75">
        <v>50.720999999999997</v>
      </c>
      <c r="F52" s="75">
        <v>44.68</v>
      </c>
      <c r="G52" s="75">
        <v>44.609000000000002</v>
      </c>
      <c r="H52" s="75">
        <v>20.335000000000001</v>
      </c>
      <c r="I52" s="75">
        <v>27.581</v>
      </c>
      <c r="J52" s="75">
        <v>19.507999999999999</v>
      </c>
      <c r="K52" s="75">
        <v>23.834</v>
      </c>
      <c r="L52" s="75">
        <v>30.068999999999999</v>
      </c>
      <c r="M52" s="75">
        <v>30.984999999999999</v>
      </c>
      <c r="N52" s="75">
        <v>28.227</v>
      </c>
      <c r="O52" s="75">
        <v>17.308</v>
      </c>
      <c r="P52" s="75">
        <v>53.884</v>
      </c>
      <c r="Q52" s="75">
        <v>36.030999999999999</v>
      </c>
      <c r="R52" s="75">
        <v>23.925999999999998</v>
      </c>
      <c r="S52" s="75">
        <v>19.989000000000001</v>
      </c>
      <c r="T52" s="75">
        <v>32.027999999999999</v>
      </c>
      <c r="U52" s="75">
        <v>25.655000000000001</v>
      </c>
      <c r="V52" s="75">
        <v>14.645</v>
      </c>
      <c r="W52" s="75">
        <v>19.684000000000001</v>
      </c>
      <c r="X52" s="75">
        <v>27.881</v>
      </c>
      <c r="Y52" s="75">
        <v>24.532</v>
      </c>
      <c r="Z52" s="75">
        <v>30.074000000000002</v>
      </c>
      <c r="AA52" s="75">
        <v>28.183</v>
      </c>
      <c r="AB52" s="75">
        <v>21.576000000000001</v>
      </c>
      <c r="AC52" s="75">
        <v>35.274999999999999</v>
      </c>
      <c r="AD52" s="75">
        <v>16.329000000000001</v>
      </c>
      <c r="AE52" s="76">
        <v>15.930999999999999</v>
      </c>
      <c r="AF52" s="75">
        <v>21.024999999999999</v>
      </c>
      <c r="AG52" s="75">
        <v>17.254000000000001</v>
      </c>
      <c r="AH52" s="75">
        <v>24.545000000000002</v>
      </c>
      <c r="AI52" s="4">
        <v>23.949000000000002</v>
      </c>
      <c r="AJ52" s="4">
        <v>23.661000000000001</v>
      </c>
      <c r="AK52" s="4">
        <v>19.026</v>
      </c>
      <c r="AL52" s="4">
        <v>15.321999999999999</v>
      </c>
      <c r="AM52" s="4">
        <v>37.389000000000003</v>
      </c>
    </row>
    <row r="53" spans="1:1005" ht="15" x14ac:dyDescent="0.25">
      <c r="A53" s="84">
        <v>44713</v>
      </c>
      <c r="B53" s="15"/>
      <c r="C53" s="15"/>
      <c r="D53" s="15">
        <v>41.72</v>
      </c>
      <c r="E53" s="75">
        <v>62.094000000000001</v>
      </c>
      <c r="F53" s="75">
        <v>61.19</v>
      </c>
      <c r="G53" s="75">
        <v>39.043999999999997</v>
      </c>
      <c r="H53" s="75">
        <v>27.181999999999999</v>
      </c>
      <c r="I53" s="75">
        <v>30.739000000000001</v>
      </c>
      <c r="J53" s="75">
        <v>31.504000000000001</v>
      </c>
      <c r="K53" s="75">
        <v>40.652999999999999</v>
      </c>
      <c r="L53" s="75">
        <v>25.428000000000001</v>
      </c>
      <c r="M53" s="75">
        <v>63.619</v>
      </c>
      <c r="N53" s="75">
        <v>40.168999999999997</v>
      </c>
      <c r="O53" s="75">
        <v>82.042000000000002</v>
      </c>
      <c r="P53" s="75">
        <v>58.386000000000003</v>
      </c>
      <c r="Q53" s="75">
        <v>78.182000000000002</v>
      </c>
      <c r="R53" s="75">
        <v>29.016999999999999</v>
      </c>
      <c r="S53" s="75">
        <v>46.093000000000004</v>
      </c>
      <c r="T53" s="75">
        <v>24.733000000000001</v>
      </c>
      <c r="U53" s="75">
        <v>26.001999999999999</v>
      </c>
      <c r="V53" s="75">
        <v>11.515000000000001</v>
      </c>
      <c r="W53" s="75">
        <v>35.487000000000002</v>
      </c>
      <c r="X53" s="75">
        <v>21.087</v>
      </c>
      <c r="Y53" s="75">
        <v>34.262</v>
      </c>
      <c r="Z53" s="75">
        <v>35.712000000000003</v>
      </c>
      <c r="AA53" s="75">
        <v>25.602</v>
      </c>
      <c r="AB53" s="75">
        <v>73.207999999999998</v>
      </c>
      <c r="AC53" s="75">
        <v>45.56</v>
      </c>
      <c r="AD53" s="75">
        <v>39.326999999999998</v>
      </c>
      <c r="AE53" s="76">
        <v>68.813999999999993</v>
      </c>
      <c r="AF53" s="75">
        <v>9.3290000000000006</v>
      </c>
      <c r="AG53" s="75">
        <v>26.923999999999999</v>
      </c>
      <c r="AH53" s="75">
        <v>49.396000000000001</v>
      </c>
      <c r="AI53" s="4">
        <v>45.695</v>
      </c>
      <c r="AJ53" s="4">
        <v>23.675999999999998</v>
      </c>
      <c r="AK53" s="4">
        <v>44.898000000000003</v>
      </c>
      <c r="AL53" s="4">
        <v>50.281999999999996</v>
      </c>
      <c r="AM53" s="4">
        <v>90.22</v>
      </c>
    </row>
    <row r="54" spans="1:1005" ht="15" x14ac:dyDescent="0.25">
      <c r="A54" s="84">
        <v>44743</v>
      </c>
      <c r="B54" s="15"/>
      <c r="C54" s="15"/>
      <c r="D54" s="15">
        <v>20.14</v>
      </c>
      <c r="E54" s="75">
        <v>23.117999999999999</v>
      </c>
      <c r="F54" s="75">
        <v>30.448</v>
      </c>
      <c r="G54" s="75">
        <v>16.48</v>
      </c>
      <c r="H54" s="75">
        <v>12.125</v>
      </c>
      <c r="I54" s="75">
        <v>13.022</v>
      </c>
      <c r="J54" s="75">
        <v>12.590999999999999</v>
      </c>
      <c r="K54" s="75">
        <v>17.256</v>
      </c>
      <c r="L54" s="75">
        <v>11.461</v>
      </c>
      <c r="M54" s="75">
        <v>35.784999999999997</v>
      </c>
      <c r="N54" s="75">
        <v>15.586</v>
      </c>
      <c r="O54" s="75">
        <v>84.962000000000003</v>
      </c>
      <c r="P54" s="75">
        <v>26.04</v>
      </c>
      <c r="Q54" s="75">
        <v>33.441000000000003</v>
      </c>
      <c r="R54" s="75">
        <v>13.840999999999999</v>
      </c>
      <c r="S54" s="75">
        <v>30.256</v>
      </c>
      <c r="T54" s="75">
        <v>9.8330000000000002</v>
      </c>
      <c r="U54" s="75">
        <v>9.9380000000000006</v>
      </c>
      <c r="V54" s="75">
        <v>5.181</v>
      </c>
      <c r="W54" s="75">
        <v>12.842000000000001</v>
      </c>
      <c r="X54" s="75">
        <v>8.718</v>
      </c>
      <c r="Y54" s="75">
        <v>15.105</v>
      </c>
      <c r="Z54" s="75">
        <v>12.54</v>
      </c>
      <c r="AA54" s="75">
        <v>10.64</v>
      </c>
      <c r="AB54" s="75">
        <v>38.372999999999998</v>
      </c>
      <c r="AC54" s="75">
        <v>25.361000000000001</v>
      </c>
      <c r="AD54" s="75">
        <v>13.676</v>
      </c>
      <c r="AE54" s="76">
        <v>43.069000000000003</v>
      </c>
      <c r="AF54" s="75">
        <v>6.3520000000000003</v>
      </c>
      <c r="AG54" s="75">
        <v>10.855</v>
      </c>
      <c r="AH54" s="75">
        <v>17.658000000000001</v>
      </c>
      <c r="AI54" s="4">
        <v>16.273</v>
      </c>
      <c r="AJ54" s="4">
        <v>9.109</v>
      </c>
      <c r="AK54" s="4">
        <v>27.526</v>
      </c>
      <c r="AL54" s="4">
        <v>32.606999999999999</v>
      </c>
      <c r="AM54" s="4">
        <v>47.738</v>
      </c>
    </row>
    <row r="55" spans="1:1005" ht="15" x14ac:dyDescent="0.25">
      <c r="A55" s="84">
        <v>44774</v>
      </c>
      <c r="B55" s="15"/>
      <c r="C55" s="15"/>
      <c r="D55" s="15">
        <v>10.3</v>
      </c>
      <c r="E55" s="75">
        <v>11.185</v>
      </c>
      <c r="F55" s="75">
        <v>12.654</v>
      </c>
      <c r="G55" s="75">
        <v>9.7899999999999991</v>
      </c>
      <c r="H55" s="75">
        <v>6.7350000000000003</v>
      </c>
      <c r="I55" s="75">
        <v>7.9740000000000002</v>
      </c>
      <c r="J55" s="75">
        <v>6.7409999999999997</v>
      </c>
      <c r="K55" s="75">
        <v>8.0269999999999992</v>
      </c>
      <c r="L55" s="75">
        <v>8.1969999999999992</v>
      </c>
      <c r="M55" s="75">
        <v>12.775</v>
      </c>
      <c r="N55" s="75">
        <v>7.8659999999999997</v>
      </c>
      <c r="O55" s="75">
        <v>28.346</v>
      </c>
      <c r="P55" s="75">
        <v>10.901</v>
      </c>
      <c r="Q55" s="75">
        <v>14.22</v>
      </c>
      <c r="R55" s="75">
        <v>7.423</v>
      </c>
      <c r="S55" s="75">
        <v>11.875</v>
      </c>
      <c r="T55" s="75">
        <v>6.5819999999999999</v>
      </c>
      <c r="U55" s="75">
        <v>6.5330000000000004</v>
      </c>
      <c r="V55" s="75">
        <v>3.7050000000000001</v>
      </c>
      <c r="W55" s="75">
        <v>6.57</v>
      </c>
      <c r="X55" s="75">
        <v>5.7610000000000001</v>
      </c>
      <c r="Y55" s="75">
        <v>8.0960000000000001</v>
      </c>
      <c r="Z55" s="75">
        <v>7.6479999999999997</v>
      </c>
      <c r="AA55" s="75">
        <v>6.9219999999999997</v>
      </c>
      <c r="AB55" s="75">
        <v>13.446</v>
      </c>
      <c r="AC55" s="75">
        <v>10.282999999999999</v>
      </c>
      <c r="AD55" s="75">
        <v>8.2859999999999996</v>
      </c>
      <c r="AE55" s="76">
        <v>14.813000000000001</v>
      </c>
      <c r="AF55" s="75">
        <v>4.9740000000000002</v>
      </c>
      <c r="AG55" s="75">
        <v>6.9269999999999996</v>
      </c>
      <c r="AH55" s="75">
        <v>9.0670000000000002</v>
      </c>
      <c r="AI55" s="4">
        <v>8.0530000000000008</v>
      </c>
      <c r="AJ55" s="4">
        <v>5.9139999999999997</v>
      </c>
      <c r="AK55" s="4">
        <v>11.081</v>
      </c>
      <c r="AL55" s="4">
        <v>13.067</v>
      </c>
      <c r="AM55" s="4">
        <v>18.11</v>
      </c>
    </row>
    <row r="56" spans="1:1005" ht="15" x14ac:dyDescent="0.25">
      <c r="A56" s="84">
        <v>44805</v>
      </c>
      <c r="B56" s="15"/>
      <c r="C56" s="15"/>
      <c r="D56" s="15">
        <v>7.37</v>
      </c>
      <c r="E56" s="75">
        <v>9.0150000000000006</v>
      </c>
      <c r="F56" s="75">
        <v>10.632</v>
      </c>
      <c r="G56" s="75">
        <v>7.62</v>
      </c>
      <c r="H56" s="75">
        <v>6.02</v>
      </c>
      <c r="I56" s="75">
        <v>5.8630000000000004</v>
      </c>
      <c r="J56" s="75">
        <v>5.3070000000000004</v>
      </c>
      <c r="K56" s="75">
        <v>5.9690000000000003</v>
      </c>
      <c r="L56" s="75">
        <v>6.7119999999999997</v>
      </c>
      <c r="M56" s="75">
        <v>8.8780000000000001</v>
      </c>
      <c r="N56" s="75">
        <v>6.2460000000000004</v>
      </c>
      <c r="O56" s="75">
        <v>14.106999999999999</v>
      </c>
      <c r="P56" s="75">
        <v>8.18</v>
      </c>
      <c r="Q56" s="75">
        <v>9.7149999999999999</v>
      </c>
      <c r="R56" s="75">
        <v>5.6559999999999997</v>
      </c>
      <c r="S56" s="75">
        <v>7.5330000000000004</v>
      </c>
      <c r="T56" s="75">
        <v>5.2539999999999996</v>
      </c>
      <c r="U56" s="75">
        <v>4.9669999999999996</v>
      </c>
      <c r="V56" s="75">
        <v>3.2709999999999999</v>
      </c>
      <c r="W56" s="75">
        <v>6.9820000000000002</v>
      </c>
      <c r="X56" s="75">
        <v>5.008</v>
      </c>
      <c r="Y56" s="75">
        <v>5.6289999999999996</v>
      </c>
      <c r="Z56" s="75">
        <v>6.468</v>
      </c>
      <c r="AA56" s="75">
        <v>5.931</v>
      </c>
      <c r="AB56" s="75">
        <v>8.61</v>
      </c>
      <c r="AC56" s="75">
        <v>7.1879999999999997</v>
      </c>
      <c r="AD56" s="75">
        <v>5.8419999999999996</v>
      </c>
      <c r="AE56" s="76">
        <v>8.4909999999999997</v>
      </c>
      <c r="AF56" s="75">
        <v>4.4039999999999999</v>
      </c>
      <c r="AG56" s="75">
        <v>6.1859999999999999</v>
      </c>
      <c r="AH56" s="75">
        <v>8.3040000000000003</v>
      </c>
      <c r="AI56" s="4">
        <v>6.343</v>
      </c>
      <c r="AJ56" s="4">
        <v>4.7210000000000001</v>
      </c>
      <c r="AK56" s="4">
        <v>8.7579999999999991</v>
      </c>
      <c r="AL56" s="4">
        <v>7.48</v>
      </c>
      <c r="AM56" s="4">
        <v>10.577999999999999</v>
      </c>
    </row>
    <row r="57" spans="1:1005" ht="15" x14ac:dyDescent="0.25">
      <c r="A57" s="84">
        <v>44835</v>
      </c>
      <c r="B57" s="15"/>
      <c r="C57" s="15"/>
      <c r="D57" s="15">
        <v>6.66</v>
      </c>
      <c r="E57" s="75">
        <v>14.202999999999999</v>
      </c>
      <c r="F57" s="75">
        <v>10.68</v>
      </c>
      <c r="G57" s="75">
        <v>6.4560000000000004</v>
      </c>
      <c r="H57" s="75">
        <v>5.181</v>
      </c>
      <c r="I57" s="75">
        <v>5.4050000000000002</v>
      </c>
      <c r="J57" s="75">
        <v>6.8949999999999996</v>
      </c>
      <c r="K57" s="75">
        <v>5.3280000000000003</v>
      </c>
      <c r="L57" s="75">
        <v>5.0519999999999996</v>
      </c>
      <c r="M57" s="75">
        <v>8.548</v>
      </c>
      <c r="N57" s="75">
        <v>6.0830000000000002</v>
      </c>
      <c r="O57" s="75">
        <v>11.321999999999999</v>
      </c>
      <c r="P57" s="75">
        <v>8.0060000000000002</v>
      </c>
      <c r="Q57" s="75">
        <v>9.1050000000000004</v>
      </c>
      <c r="R57" s="75">
        <v>6.1529999999999996</v>
      </c>
      <c r="S57" s="75">
        <v>6.6050000000000004</v>
      </c>
      <c r="T57" s="75">
        <v>4.819</v>
      </c>
      <c r="U57" s="75">
        <v>4.3899999999999997</v>
      </c>
      <c r="V57" s="75">
        <v>4.2350000000000003</v>
      </c>
      <c r="W57" s="75">
        <v>5.4669999999999996</v>
      </c>
      <c r="X57" s="75">
        <v>4.6619999999999999</v>
      </c>
      <c r="Y57" s="75">
        <v>6.5220000000000002</v>
      </c>
      <c r="Z57" s="75">
        <v>8.31</v>
      </c>
      <c r="AA57" s="75">
        <v>6.0490000000000004</v>
      </c>
      <c r="AB57" s="75">
        <v>7.7859999999999996</v>
      </c>
      <c r="AC57" s="75">
        <v>7.2560000000000002</v>
      </c>
      <c r="AD57" s="75">
        <v>5.4379999999999997</v>
      </c>
      <c r="AE57" s="76">
        <v>8.2520000000000007</v>
      </c>
      <c r="AF57" s="75">
        <v>3.984</v>
      </c>
      <c r="AG57" s="75">
        <v>6.3949999999999996</v>
      </c>
      <c r="AH57" s="75">
        <v>10.010999999999999</v>
      </c>
      <c r="AI57" s="4">
        <v>5.6</v>
      </c>
      <c r="AJ57" s="4">
        <v>4.556</v>
      </c>
      <c r="AK57" s="4">
        <v>7.0209999999999999</v>
      </c>
      <c r="AL57" s="4">
        <v>6.4379999999999997</v>
      </c>
      <c r="AM57" s="4">
        <v>9.1170000000000009</v>
      </c>
    </row>
    <row r="58" spans="1:1005" ht="15" x14ac:dyDescent="0.25">
      <c r="A58" s="84">
        <v>44866</v>
      </c>
      <c r="B58" s="15"/>
      <c r="C58" s="15"/>
      <c r="D58" s="15">
        <v>5.1100000000000003</v>
      </c>
      <c r="E58" s="75">
        <v>9.5389999999999997</v>
      </c>
      <c r="F58" s="75">
        <v>8.1479999999999997</v>
      </c>
      <c r="G58" s="75">
        <v>5.7610000000000001</v>
      </c>
      <c r="H58" s="75">
        <v>4.1740000000000004</v>
      </c>
      <c r="I58" s="75">
        <v>4.5570000000000004</v>
      </c>
      <c r="J58" s="75">
        <v>6.476</v>
      </c>
      <c r="K58" s="75">
        <v>4.5819999999999999</v>
      </c>
      <c r="L58" s="75">
        <v>4.3239999999999998</v>
      </c>
      <c r="M58" s="75">
        <v>7.101</v>
      </c>
      <c r="N58" s="75">
        <v>5.548</v>
      </c>
      <c r="O58" s="75">
        <v>8.7850000000000001</v>
      </c>
      <c r="P58" s="75">
        <v>6.734</v>
      </c>
      <c r="Q58" s="75">
        <v>7.343</v>
      </c>
      <c r="R58" s="75">
        <v>4.8920000000000003</v>
      </c>
      <c r="S58" s="75">
        <v>5.4729999999999999</v>
      </c>
      <c r="T58" s="75">
        <v>4.0940000000000003</v>
      </c>
      <c r="U58" s="75">
        <v>4.4980000000000002</v>
      </c>
      <c r="V58" s="75">
        <v>2.85</v>
      </c>
      <c r="W58" s="75">
        <v>4.2110000000000003</v>
      </c>
      <c r="X58" s="75">
        <v>4.1849999999999996</v>
      </c>
      <c r="Y58" s="75">
        <v>5.6630000000000003</v>
      </c>
      <c r="Z58" s="75">
        <v>6.1760000000000002</v>
      </c>
      <c r="AA58" s="75">
        <v>4.8529999999999998</v>
      </c>
      <c r="AB58" s="75">
        <v>6.75</v>
      </c>
      <c r="AC58" s="75">
        <v>6.5209999999999999</v>
      </c>
      <c r="AD58" s="75">
        <v>5.4470000000000001</v>
      </c>
      <c r="AE58" s="76">
        <v>6.718</v>
      </c>
      <c r="AF58" s="75">
        <v>3.3980000000000001</v>
      </c>
      <c r="AG58" s="75">
        <v>4.46</v>
      </c>
      <c r="AH58" s="75">
        <v>6.4889999999999999</v>
      </c>
      <c r="AI58" s="4">
        <v>5.4169999999999998</v>
      </c>
      <c r="AJ58" s="4">
        <v>4.3499999999999996</v>
      </c>
      <c r="AK58" s="4">
        <v>5.3979999999999997</v>
      </c>
      <c r="AL58" s="4">
        <v>5.5359999999999996</v>
      </c>
      <c r="AM58" s="4">
        <v>7.5359999999999996</v>
      </c>
    </row>
    <row r="59" spans="1:1005" ht="15" x14ac:dyDescent="0.25">
      <c r="A59" s="84">
        <v>44896</v>
      </c>
      <c r="B59" s="15"/>
      <c r="C59" s="15"/>
      <c r="D59" s="15">
        <v>4.68</v>
      </c>
      <c r="E59" s="75">
        <v>7.0010000000000003</v>
      </c>
      <c r="F59" s="75">
        <v>6.5810000000000004</v>
      </c>
      <c r="G59" s="75">
        <v>5.2809999999999997</v>
      </c>
      <c r="H59" s="75">
        <v>3.835</v>
      </c>
      <c r="I59" s="75">
        <v>4.1369999999999996</v>
      </c>
      <c r="J59" s="75">
        <v>4.75</v>
      </c>
      <c r="K59" s="75">
        <v>4.2549999999999999</v>
      </c>
      <c r="L59" s="75">
        <v>3.9359999999999999</v>
      </c>
      <c r="M59" s="75">
        <v>6.0970000000000004</v>
      </c>
      <c r="N59" s="75">
        <v>4.8250000000000002</v>
      </c>
      <c r="O59" s="75">
        <v>7.8849999999999998</v>
      </c>
      <c r="P59" s="75">
        <v>6.2830000000000004</v>
      </c>
      <c r="Q59" s="75">
        <v>6.6050000000000004</v>
      </c>
      <c r="R59" s="75">
        <v>4.6159999999999997</v>
      </c>
      <c r="S59" s="75">
        <v>5.048</v>
      </c>
      <c r="T59" s="75">
        <v>3.794</v>
      </c>
      <c r="U59" s="75">
        <v>3.7930000000000001</v>
      </c>
      <c r="V59" s="75">
        <v>2.4849999999999999</v>
      </c>
      <c r="W59" s="75">
        <v>3.8340000000000001</v>
      </c>
      <c r="X59" s="75">
        <v>3.6059999999999999</v>
      </c>
      <c r="Y59" s="75">
        <v>4.4089999999999998</v>
      </c>
      <c r="Z59" s="75">
        <v>4.8289999999999997</v>
      </c>
      <c r="AA59" s="75">
        <v>3.96</v>
      </c>
      <c r="AB59" s="75">
        <v>6.0590000000000002</v>
      </c>
      <c r="AC59" s="75">
        <v>5.492</v>
      </c>
      <c r="AD59" s="75">
        <v>4.4779999999999998</v>
      </c>
      <c r="AE59" s="76">
        <v>6.0069999999999997</v>
      </c>
      <c r="AF59" s="75">
        <v>3.1379999999999999</v>
      </c>
      <c r="AG59" s="75">
        <v>3.8279999999999998</v>
      </c>
      <c r="AH59" s="75">
        <v>5.1959999999999997</v>
      </c>
      <c r="AI59" s="4">
        <v>4.8719999999999999</v>
      </c>
      <c r="AJ59" s="4">
        <v>3.7189999999999999</v>
      </c>
      <c r="AK59" s="4">
        <v>4.9000000000000004</v>
      </c>
      <c r="AL59" s="4">
        <v>5.0750000000000002</v>
      </c>
      <c r="AM59" s="4">
        <v>6.9450000000000003</v>
      </c>
    </row>
    <row r="60" spans="1:1005" ht="15" x14ac:dyDescent="0.25">
      <c r="A60" s="84">
        <v>44927</v>
      </c>
      <c r="B60" s="15"/>
      <c r="C60" s="15"/>
      <c r="D60" s="15">
        <v>4.3499999999999996</v>
      </c>
      <c r="E60" s="75">
        <v>6.1769999999999996</v>
      </c>
      <c r="F60" s="75">
        <v>5.94</v>
      </c>
      <c r="G60" s="75">
        <v>4.7460000000000004</v>
      </c>
      <c r="H60" s="75">
        <v>3.4430000000000001</v>
      </c>
      <c r="I60" s="75">
        <v>3.7240000000000002</v>
      </c>
      <c r="J60" s="75">
        <v>3.9039999999999999</v>
      </c>
      <c r="K60" s="75">
        <v>3.8239999999999998</v>
      </c>
      <c r="L60" s="75">
        <v>3.5289999999999999</v>
      </c>
      <c r="M60" s="75">
        <v>5.468</v>
      </c>
      <c r="N60" s="75">
        <v>4.2770000000000001</v>
      </c>
      <c r="O60" s="75">
        <v>6.94</v>
      </c>
      <c r="P60" s="75">
        <v>5.5309999999999997</v>
      </c>
      <c r="Q60" s="75">
        <v>5.9710000000000001</v>
      </c>
      <c r="R60" s="75">
        <v>3.9590000000000001</v>
      </c>
      <c r="S60" s="75">
        <v>4.5350000000000001</v>
      </c>
      <c r="T60" s="75">
        <v>3.41</v>
      </c>
      <c r="U60" s="75">
        <v>3.3170000000000002</v>
      </c>
      <c r="V60" s="75">
        <v>2.2069999999999999</v>
      </c>
      <c r="W60" s="75">
        <v>3.4329999999999998</v>
      </c>
      <c r="X60" s="75">
        <v>3.2080000000000002</v>
      </c>
      <c r="Y60" s="75">
        <v>3.8319999999999999</v>
      </c>
      <c r="Z60" s="75">
        <v>4.2699999999999996</v>
      </c>
      <c r="AA60" s="75">
        <v>3.4969999999999999</v>
      </c>
      <c r="AB60" s="75">
        <v>5.47</v>
      </c>
      <c r="AC60" s="75">
        <v>4.8639999999999999</v>
      </c>
      <c r="AD60" s="75">
        <v>3.92</v>
      </c>
      <c r="AE60" s="76">
        <v>5.3949999999999996</v>
      </c>
      <c r="AF60" s="75">
        <v>2.8220000000000001</v>
      </c>
      <c r="AG60" s="75">
        <v>3.5009999999999999</v>
      </c>
      <c r="AH60" s="75">
        <v>4.5979999999999999</v>
      </c>
      <c r="AI60" s="4">
        <v>4.4850000000000003</v>
      </c>
      <c r="AJ60" s="4">
        <v>3.2669999999999999</v>
      </c>
      <c r="AK60" s="4">
        <v>4.4409999999999998</v>
      </c>
      <c r="AL60" s="4">
        <v>4.5519999999999996</v>
      </c>
      <c r="AM60" s="4">
        <v>6.2430000000000003</v>
      </c>
    </row>
    <row r="61" spans="1:1005" ht="15" x14ac:dyDescent="0.25">
      <c r="A61" s="84">
        <v>44958</v>
      </c>
      <c r="B61" s="15"/>
      <c r="C61" s="15"/>
      <c r="D61" s="15">
        <v>3.8</v>
      </c>
      <c r="E61" s="75">
        <v>5.0650000000000004</v>
      </c>
      <c r="F61" s="75">
        <v>4.8840000000000003</v>
      </c>
      <c r="G61" s="75">
        <v>3.8980000000000001</v>
      </c>
      <c r="H61" s="75">
        <v>2.8119999999999998</v>
      </c>
      <c r="I61" s="75">
        <v>3.0590000000000002</v>
      </c>
      <c r="J61" s="75">
        <v>3.1520000000000001</v>
      </c>
      <c r="K61" s="75">
        <v>3.1219999999999999</v>
      </c>
      <c r="L61" s="75">
        <v>2.911</v>
      </c>
      <c r="M61" s="75">
        <v>4.4770000000000003</v>
      </c>
      <c r="N61" s="75">
        <v>3.5129999999999999</v>
      </c>
      <c r="O61" s="75">
        <v>5.6760000000000002</v>
      </c>
      <c r="P61" s="75">
        <v>4.5220000000000002</v>
      </c>
      <c r="Q61" s="75">
        <v>4.8959999999999999</v>
      </c>
      <c r="R61" s="75">
        <v>3.226</v>
      </c>
      <c r="S61" s="75">
        <v>3.7290000000000001</v>
      </c>
      <c r="T61" s="75">
        <v>2.79</v>
      </c>
      <c r="U61" s="75">
        <v>2.71</v>
      </c>
      <c r="V61" s="75">
        <v>1.7969999999999999</v>
      </c>
      <c r="W61" s="75">
        <v>2.7989999999999999</v>
      </c>
      <c r="X61" s="75">
        <v>2.6280000000000001</v>
      </c>
      <c r="Y61" s="75">
        <v>3.1230000000000002</v>
      </c>
      <c r="Z61" s="75">
        <v>3.504</v>
      </c>
      <c r="AA61" s="75">
        <v>2.8769999999999998</v>
      </c>
      <c r="AB61" s="75">
        <v>4.4889999999999999</v>
      </c>
      <c r="AC61" s="75">
        <v>3.9809999999999999</v>
      </c>
      <c r="AD61" s="75">
        <v>3.2050000000000001</v>
      </c>
      <c r="AE61" s="76">
        <v>4.4379999999999997</v>
      </c>
      <c r="AF61" s="75">
        <v>2.3220000000000001</v>
      </c>
      <c r="AG61" s="75">
        <v>2.8940000000000001</v>
      </c>
      <c r="AH61" s="75">
        <v>3.875</v>
      </c>
      <c r="AI61" s="4">
        <v>3.7309999999999999</v>
      </c>
      <c r="AJ61" s="4">
        <v>2.67</v>
      </c>
      <c r="AK61" s="4">
        <v>3.64</v>
      </c>
      <c r="AL61" s="4">
        <v>3.7229999999999999</v>
      </c>
      <c r="AM61" s="4">
        <v>5.15</v>
      </c>
    </row>
    <row r="62" spans="1:1005" ht="15" x14ac:dyDescent="0.25">
      <c r="A62" s="84">
        <v>44986</v>
      </c>
      <c r="B62" s="15"/>
      <c r="C62" s="15"/>
      <c r="D62" s="15">
        <v>4.4400000000000004</v>
      </c>
      <c r="E62" s="75">
        <v>5.7930000000000001</v>
      </c>
      <c r="F62" s="75">
        <v>5.1040000000000001</v>
      </c>
      <c r="G62" s="75">
        <v>3.9449999999999998</v>
      </c>
      <c r="H62" s="75">
        <v>3.5289999999999999</v>
      </c>
      <c r="I62" s="75">
        <v>3.97</v>
      </c>
      <c r="J62" s="75">
        <v>3.4860000000000002</v>
      </c>
      <c r="K62" s="75">
        <v>3.367</v>
      </c>
      <c r="L62" s="75">
        <v>3.2160000000000002</v>
      </c>
      <c r="M62" s="75">
        <v>4.9720000000000004</v>
      </c>
      <c r="N62" s="75">
        <v>4.3840000000000003</v>
      </c>
      <c r="O62" s="75">
        <v>5.6340000000000003</v>
      </c>
      <c r="P62" s="75">
        <v>4.9930000000000003</v>
      </c>
      <c r="Q62" s="75">
        <v>5.2939999999999996</v>
      </c>
      <c r="R62" s="75">
        <v>4.0010000000000003</v>
      </c>
      <c r="S62" s="75">
        <v>3.77</v>
      </c>
      <c r="T62" s="75">
        <v>3.0110000000000001</v>
      </c>
      <c r="U62" s="75">
        <v>2.7229999999999999</v>
      </c>
      <c r="V62" s="75">
        <v>2.0750000000000002</v>
      </c>
      <c r="W62" s="75">
        <v>4.5940000000000003</v>
      </c>
      <c r="X62" s="75">
        <v>2.5920000000000001</v>
      </c>
      <c r="Y62" s="75">
        <v>3.0779999999999998</v>
      </c>
      <c r="Z62" s="75">
        <v>6.5339999999999998</v>
      </c>
      <c r="AA62" s="75">
        <v>2.85</v>
      </c>
      <c r="AB62" s="75">
        <v>5.05</v>
      </c>
      <c r="AC62" s="75">
        <v>3.9460000000000002</v>
      </c>
      <c r="AD62" s="75">
        <v>3.3730000000000002</v>
      </c>
      <c r="AE62" s="76">
        <v>5.7329999999999997</v>
      </c>
      <c r="AF62" s="75">
        <v>2.363</v>
      </c>
      <c r="AG62" s="75">
        <v>2.802</v>
      </c>
      <c r="AH62" s="75">
        <v>5.8259999999999996</v>
      </c>
      <c r="AI62" s="4">
        <v>3.9489999999999998</v>
      </c>
      <c r="AJ62" s="4">
        <v>2.6760000000000002</v>
      </c>
      <c r="AK62" s="4">
        <v>4.4409999999999998</v>
      </c>
      <c r="AL62" s="4">
        <v>3.7349999999999999</v>
      </c>
      <c r="AM62" s="4">
        <v>5.5369999999999999</v>
      </c>
    </row>
    <row r="63" spans="1:1005" ht="15" x14ac:dyDescent="0.25">
      <c r="A63" s="84">
        <v>45017</v>
      </c>
      <c r="B63" s="15"/>
      <c r="C63" s="15"/>
      <c r="D63" s="15">
        <v>8.76</v>
      </c>
      <c r="E63" s="75">
        <v>12.483000000000001</v>
      </c>
      <c r="F63" s="75">
        <v>9.0519999999999996</v>
      </c>
      <c r="G63" s="75">
        <v>6.5339999999999998</v>
      </c>
      <c r="H63" s="75">
        <v>9.3829999999999991</v>
      </c>
      <c r="I63" s="75">
        <v>9.1969999999999992</v>
      </c>
      <c r="J63" s="75">
        <v>4.8559999999999999</v>
      </c>
      <c r="K63" s="75">
        <v>8.8320000000000007</v>
      </c>
      <c r="L63" s="75">
        <v>5.85</v>
      </c>
      <c r="M63" s="75">
        <v>7.6239999999999997</v>
      </c>
      <c r="N63" s="75">
        <v>5.03</v>
      </c>
      <c r="O63" s="75">
        <v>8.2119999999999997</v>
      </c>
      <c r="P63" s="75">
        <v>6.1269999999999998</v>
      </c>
      <c r="Q63" s="75">
        <v>6.1589999999999998</v>
      </c>
      <c r="R63" s="75">
        <v>5.3170000000000002</v>
      </c>
      <c r="S63" s="75">
        <v>7.4279999999999999</v>
      </c>
      <c r="T63" s="75">
        <v>5.6520000000000001</v>
      </c>
      <c r="U63" s="75">
        <v>6.6829999999999998</v>
      </c>
      <c r="V63" s="75">
        <v>4.274</v>
      </c>
      <c r="W63" s="75">
        <v>9.7159999999999993</v>
      </c>
      <c r="X63" s="75">
        <v>4.6079999999999997</v>
      </c>
      <c r="Y63" s="75">
        <v>7.66</v>
      </c>
      <c r="Z63" s="75">
        <v>8.8849999999999998</v>
      </c>
      <c r="AA63" s="75">
        <v>2.7080000000000002</v>
      </c>
      <c r="AB63" s="75">
        <v>5.8780000000000001</v>
      </c>
      <c r="AC63" s="75">
        <v>6.0579999999999998</v>
      </c>
      <c r="AD63" s="75">
        <v>4.8920000000000003</v>
      </c>
      <c r="AE63" s="76">
        <v>14.365</v>
      </c>
      <c r="AF63" s="75">
        <v>3.4319999999999999</v>
      </c>
      <c r="AG63" s="75">
        <v>3.847</v>
      </c>
      <c r="AH63" s="75">
        <v>11.807</v>
      </c>
      <c r="AI63" s="4">
        <v>8.3030000000000008</v>
      </c>
      <c r="AJ63" s="4">
        <v>3.496</v>
      </c>
      <c r="AK63" s="4">
        <v>4.3220000000000001</v>
      </c>
      <c r="AL63" s="4">
        <v>3.649</v>
      </c>
      <c r="AM63" s="4">
        <v>8.6829999999999998</v>
      </c>
    </row>
    <row r="64" spans="1:1005" ht="15" x14ac:dyDescent="0.25">
      <c r="A64" s="84">
        <v>45047</v>
      </c>
      <c r="B64" s="15"/>
      <c r="C64" s="15"/>
      <c r="D64" s="15">
        <v>28.28</v>
      </c>
      <c r="E64" s="75">
        <v>44.68</v>
      </c>
      <c r="F64" s="75">
        <v>44.609000000000002</v>
      </c>
      <c r="G64" s="75">
        <v>20.335000000000001</v>
      </c>
      <c r="H64" s="75">
        <v>27.581</v>
      </c>
      <c r="I64" s="75">
        <v>19.507999999999999</v>
      </c>
      <c r="J64" s="75">
        <v>23.834</v>
      </c>
      <c r="K64" s="75">
        <v>30.068999999999999</v>
      </c>
      <c r="L64" s="75">
        <v>30.984999999999999</v>
      </c>
      <c r="M64" s="75">
        <v>28.227</v>
      </c>
      <c r="N64" s="75">
        <v>17.308</v>
      </c>
      <c r="O64" s="75">
        <v>53.884</v>
      </c>
      <c r="P64" s="75">
        <v>36.030999999999999</v>
      </c>
      <c r="Q64" s="75">
        <v>23.925999999999998</v>
      </c>
      <c r="R64" s="75">
        <v>19.989000000000001</v>
      </c>
      <c r="S64" s="75">
        <v>32.027999999999999</v>
      </c>
      <c r="T64" s="75">
        <v>25.655000000000001</v>
      </c>
      <c r="U64" s="75">
        <v>14.645</v>
      </c>
      <c r="V64" s="75">
        <v>19.684000000000001</v>
      </c>
      <c r="W64" s="75">
        <v>27.881</v>
      </c>
      <c r="X64" s="75">
        <v>24.532</v>
      </c>
      <c r="Y64" s="75">
        <v>30.074000000000002</v>
      </c>
      <c r="Z64" s="75">
        <v>28.183</v>
      </c>
      <c r="AA64" s="75">
        <v>21.576000000000001</v>
      </c>
      <c r="AB64" s="75">
        <v>35.274999999999999</v>
      </c>
      <c r="AC64" s="75">
        <v>16.329000000000001</v>
      </c>
      <c r="AD64" s="75">
        <v>15.930999999999999</v>
      </c>
      <c r="AE64" s="76">
        <v>21.024999999999999</v>
      </c>
      <c r="AF64" s="75">
        <v>17.254000000000001</v>
      </c>
      <c r="AG64" s="75">
        <v>24.545000000000002</v>
      </c>
      <c r="AH64" s="75">
        <v>23.949000000000002</v>
      </c>
      <c r="AI64" s="4">
        <v>23.661000000000001</v>
      </c>
      <c r="AJ64" s="4">
        <v>19.026</v>
      </c>
      <c r="AK64" s="4">
        <v>15.321999999999999</v>
      </c>
      <c r="AL64" s="4">
        <v>37.389000000000003</v>
      </c>
      <c r="AM64" s="4">
        <v>37.389000000000003</v>
      </c>
      <c r="ALQ64" s="4" t="e">
        <v>#N/A</v>
      </c>
    </row>
    <row r="65" spans="1:1005" ht="15" x14ac:dyDescent="0.25">
      <c r="A65" s="84">
        <v>45078</v>
      </c>
      <c r="B65" s="15"/>
      <c r="C65" s="15"/>
      <c r="D65" s="15">
        <v>41.72</v>
      </c>
      <c r="E65" s="75">
        <v>61.19</v>
      </c>
      <c r="F65" s="75">
        <v>39.043999999999997</v>
      </c>
      <c r="G65" s="75">
        <v>27.181999999999999</v>
      </c>
      <c r="H65" s="75">
        <v>30.739000000000001</v>
      </c>
      <c r="I65" s="75">
        <v>31.504000000000001</v>
      </c>
      <c r="J65" s="75">
        <v>40.652999999999999</v>
      </c>
      <c r="K65" s="75">
        <v>25.428000000000001</v>
      </c>
      <c r="L65" s="75">
        <v>63.619</v>
      </c>
      <c r="M65" s="75">
        <v>40.168999999999997</v>
      </c>
      <c r="N65" s="75">
        <v>82.042000000000002</v>
      </c>
      <c r="O65" s="75">
        <v>58.386000000000003</v>
      </c>
      <c r="P65" s="75">
        <v>78.182000000000002</v>
      </c>
      <c r="Q65" s="75">
        <v>29.016999999999999</v>
      </c>
      <c r="R65" s="75">
        <v>46.093000000000004</v>
      </c>
      <c r="S65" s="75">
        <v>24.733000000000001</v>
      </c>
      <c r="T65" s="75">
        <v>26.001999999999999</v>
      </c>
      <c r="U65" s="75">
        <v>11.515000000000001</v>
      </c>
      <c r="V65" s="75">
        <v>35.487000000000002</v>
      </c>
      <c r="W65" s="75">
        <v>21.087</v>
      </c>
      <c r="X65" s="75">
        <v>34.262</v>
      </c>
      <c r="Y65" s="75">
        <v>35.712000000000003</v>
      </c>
      <c r="Z65" s="75">
        <v>25.602</v>
      </c>
      <c r="AA65" s="75">
        <v>73.207999999999998</v>
      </c>
      <c r="AB65" s="75">
        <v>45.56</v>
      </c>
      <c r="AC65" s="75">
        <v>39.326999999999998</v>
      </c>
      <c r="AD65" s="75">
        <v>68.813999999999993</v>
      </c>
      <c r="AE65" s="76">
        <v>9.3290000000000006</v>
      </c>
      <c r="AF65" s="75">
        <v>26.923999999999999</v>
      </c>
      <c r="AG65" s="75">
        <v>49.396000000000001</v>
      </c>
      <c r="AH65" s="75">
        <v>45.695</v>
      </c>
      <c r="AI65" s="4">
        <v>23.675999999999998</v>
      </c>
      <c r="AJ65" s="4">
        <v>44.898000000000003</v>
      </c>
      <c r="AK65" s="4">
        <v>50.281999999999996</v>
      </c>
      <c r="AL65" s="4">
        <v>90.22</v>
      </c>
      <c r="AM65" s="4">
        <v>90.22</v>
      </c>
      <c r="ALQ65" s="4" t="e">
        <v>#N/A</v>
      </c>
    </row>
    <row r="66" spans="1:1005" ht="15" x14ac:dyDescent="0.25">
      <c r="A66" s="84">
        <v>45108</v>
      </c>
      <c r="B66" s="15"/>
      <c r="C66" s="15"/>
      <c r="D66" s="15">
        <v>20.14</v>
      </c>
      <c r="E66" s="75">
        <v>30.448</v>
      </c>
      <c r="F66" s="75">
        <v>16.48</v>
      </c>
      <c r="G66" s="75">
        <v>12.125</v>
      </c>
      <c r="H66" s="75">
        <v>13.022</v>
      </c>
      <c r="I66" s="75">
        <v>12.590999999999999</v>
      </c>
      <c r="J66" s="75">
        <v>17.256</v>
      </c>
      <c r="K66" s="75">
        <v>11.461</v>
      </c>
      <c r="L66" s="75">
        <v>35.784999999999997</v>
      </c>
      <c r="M66" s="75">
        <v>15.586</v>
      </c>
      <c r="N66" s="75">
        <v>84.962000000000003</v>
      </c>
      <c r="O66" s="75">
        <v>26.04</v>
      </c>
      <c r="P66" s="75">
        <v>33.441000000000003</v>
      </c>
      <c r="Q66" s="75">
        <v>13.840999999999999</v>
      </c>
      <c r="R66" s="75">
        <v>30.256</v>
      </c>
      <c r="S66" s="75">
        <v>9.8330000000000002</v>
      </c>
      <c r="T66" s="75">
        <v>9.9380000000000006</v>
      </c>
      <c r="U66" s="75">
        <v>5.181</v>
      </c>
      <c r="V66" s="75">
        <v>12.842000000000001</v>
      </c>
      <c r="W66" s="75">
        <v>8.718</v>
      </c>
      <c r="X66" s="75">
        <v>15.105</v>
      </c>
      <c r="Y66" s="75">
        <v>12.54</v>
      </c>
      <c r="Z66" s="75">
        <v>10.64</v>
      </c>
      <c r="AA66" s="75">
        <v>38.372999999999998</v>
      </c>
      <c r="AB66" s="75">
        <v>25.361000000000001</v>
      </c>
      <c r="AC66" s="75">
        <v>13.676</v>
      </c>
      <c r="AD66" s="75">
        <v>43.069000000000003</v>
      </c>
      <c r="AE66" s="76">
        <v>6.3520000000000003</v>
      </c>
      <c r="AF66" s="75">
        <v>10.855</v>
      </c>
      <c r="AG66" s="75">
        <v>17.658000000000001</v>
      </c>
      <c r="AH66" s="75">
        <v>16.273</v>
      </c>
      <c r="AI66" s="4">
        <v>9.109</v>
      </c>
      <c r="AJ66" s="4">
        <v>27.526</v>
      </c>
      <c r="AK66" s="4">
        <v>32.606999999999999</v>
      </c>
      <c r="AL66" s="4">
        <v>47.738</v>
      </c>
      <c r="AM66" s="4">
        <v>47.738</v>
      </c>
      <c r="ALQ66" s="4" t="e">
        <v>#N/A</v>
      </c>
    </row>
    <row r="67" spans="1:1005" ht="15" x14ac:dyDescent="0.25">
      <c r="A67" s="84">
        <v>45139</v>
      </c>
      <c r="B67" s="15"/>
      <c r="C67" s="15"/>
      <c r="D67" s="15">
        <v>10.3</v>
      </c>
      <c r="E67" s="75">
        <v>12.654</v>
      </c>
      <c r="F67" s="75">
        <v>9.7899999999999991</v>
      </c>
      <c r="G67" s="75">
        <v>6.7350000000000003</v>
      </c>
      <c r="H67" s="75">
        <v>7.9740000000000002</v>
      </c>
      <c r="I67" s="75">
        <v>6.7409999999999997</v>
      </c>
      <c r="J67" s="75">
        <v>8.0269999999999992</v>
      </c>
      <c r="K67" s="75">
        <v>8.1969999999999992</v>
      </c>
      <c r="L67" s="75">
        <v>12.775</v>
      </c>
      <c r="M67" s="75">
        <v>7.8659999999999997</v>
      </c>
      <c r="N67" s="75">
        <v>28.346</v>
      </c>
      <c r="O67" s="75">
        <v>10.901</v>
      </c>
      <c r="P67" s="75">
        <v>14.22</v>
      </c>
      <c r="Q67" s="75">
        <v>7.423</v>
      </c>
      <c r="R67" s="75">
        <v>11.875</v>
      </c>
      <c r="S67" s="75">
        <v>6.5819999999999999</v>
      </c>
      <c r="T67" s="75">
        <v>6.5330000000000004</v>
      </c>
      <c r="U67" s="75">
        <v>3.7050000000000001</v>
      </c>
      <c r="V67" s="75">
        <v>6.57</v>
      </c>
      <c r="W67" s="75">
        <v>5.7610000000000001</v>
      </c>
      <c r="X67" s="75">
        <v>8.0960000000000001</v>
      </c>
      <c r="Y67" s="75">
        <v>7.6479999999999997</v>
      </c>
      <c r="Z67" s="75">
        <v>6.9219999999999997</v>
      </c>
      <c r="AA67" s="75">
        <v>13.446</v>
      </c>
      <c r="AB67" s="75">
        <v>10.282999999999999</v>
      </c>
      <c r="AC67" s="75">
        <v>8.2859999999999996</v>
      </c>
      <c r="AD67" s="75">
        <v>14.813000000000001</v>
      </c>
      <c r="AE67" s="76">
        <v>4.9740000000000002</v>
      </c>
      <c r="AF67" s="75">
        <v>6.9269999999999996</v>
      </c>
      <c r="AG67" s="75">
        <v>9.0670000000000002</v>
      </c>
      <c r="AH67" s="75">
        <v>8.0530000000000008</v>
      </c>
      <c r="AI67" s="4">
        <v>5.9139999999999997</v>
      </c>
      <c r="AJ67" s="4">
        <v>11.081</v>
      </c>
      <c r="AK67" s="4">
        <v>13.067</v>
      </c>
      <c r="AL67" s="4">
        <v>18.11</v>
      </c>
      <c r="AM67" s="4">
        <v>18.11</v>
      </c>
      <c r="ALQ67" s="4" t="e">
        <v>#N/A</v>
      </c>
    </row>
    <row r="68" spans="1:1005" ht="15" x14ac:dyDescent="0.25">
      <c r="A68" s="84">
        <v>45170</v>
      </c>
      <c r="B68" s="15"/>
      <c r="C68" s="15"/>
      <c r="D68" s="15">
        <v>7.37</v>
      </c>
      <c r="E68" s="75">
        <v>10.632</v>
      </c>
      <c r="F68" s="75">
        <v>7.62</v>
      </c>
      <c r="G68" s="75">
        <v>6.02</v>
      </c>
      <c r="H68" s="75">
        <v>5.8630000000000004</v>
      </c>
      <c r="I68" s="75">
        <v>5.3070000000000004</v>
      </c>
      <c r="J68" s="75">
        <v>5.9690000000000003</v>
      </c>
      <c r="K68" s="75">
        <v>6.7119999999999997</v>
      </c>
      <c r="L68" s="75">
        <v>8.8780000000000001</v>
      </c>
      <c r="M68" s="75">
        <v>6.2460000000000004</v>
      </c>
      <c r="N68" s="75">
        <v>14.106999999999999</v>
      </c>
      <c r="O68" s="75">
        <v>8.18</v>
      </c>
      <c r="P68" s="75">
        <v>9.7149999999999999</v>
      </c>
      <c r="Q68" s="75">
        <v>5.6559999999999997</v>
      </c>
      <c r="R68" s="75">
        <v>7.5330000000000004</v>
      </c>
      <c r="S68" s="75">
        <v>5.2539999999999996</v>
      </c>
      <c r="T68" s="75">
        <v>4.9669999999999996</v>
      </c>
      <c r="U68" s="75">
        <v>3.2709999999999999</v>
      </c>
      <c r="V68" s="75">
        <v>6.9820000000000002</v>
      </c>
      <c r="W68" s="75">
        <v>5.008</v>
      </c>
      <c r="X68" s="75">
        <v>5.6289999999999996</v>
      </c>
      <c r="Y68" s="75">
        <v>6.468</v>
      </c>
      <c r="Z68" s="75">
        <v>5.931</v>
      </c>
      <c r="AA68" s="75">
        <v>8.61</v>
      </c>
      <c r="AB68" s="75">
        <v>7.1879999999999997</v>
      </c>
      <c r="AC68" s="75">
        <v>5.8419999999999996</v>
      </c>
      <c r="AD68" s="75">
        <v>8.4909999999999997</v>
      </c>
      <c r="AE68" s="76">
        <v>4.4039999999999999</v>
      </c>
      <c r="AF68" s="75">
        <v>6.1859999999999999</v>
      </c>
      <c r="AG68" s="75">
        <v>8.3040000000000003</v>
      </c>
      <c r="AH68" s="75">
        <v>6.343</v>
      </c>
      <c r="AI68" s="4">
        <v>4.7210000000000001</v>
      </c>
      <c r="AJ68" s="4">
        <v>8.7579999999999991</v>
      </c>
      <c r="AK68" s="4">
        <v>7.48</v>
      </c>
      <c r="AL68" s="4">
        <v>10.577999999999999</v>
      </c>
      <c r="AM68" s="4">
        <v>10.577999999999999</v>
      </c>
      <c r="ALQ68" s="4" t="e">
        <v>#N/A</v>
      </c>
    </row>
    <row r="69" spans="1:1005" ht="15" x14ac:dyDescent="0.25">
      <c r="A69" s="84"/>
      <c r="B69" s="15"/>
      <c r="C69" s="15"/>
      <c r="D69" s="1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6"/>
      <c r="AF69" s="75"/>
      <c r="AG69" s="75"/>
      <c r="AH69" s="75"/>
      <c r="ALQ69" s="4" t="e">
        <v>#N/A</v>
      </c>
    </row>
    <row r="70" spans="1:1005" ht="15" x14ac:dyDescent="0.25">
      <c r="A70" s="84"/>
      <c r="B70" s="15"/>
      <c r="C70" s="15"/>
      <c r="D70" s="1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6"/>
      <c r="AF70" s="75"/>
      <c r="AG70" s="75"/>
      <c r="AH70" s="75"/>
      <c r="ALQ70" s="4" t="e">
        <v>#N/A</v>
      </c>
    </row>
    <row r="71" spans="1:1005" ht="15" x14ac:dyDescent="0.25">
      <c r="A71" s="84"/>
      <c r="B71" s="15"/>
      <c r="C71" s="15"/>
      <c r="D71" s="1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6"/>
      <c r="AF71" s="75"/>
      <c r="AG71" s="75"/>
      <c r="AH71" s="75"/>
      <c r="ALQ71" s="4" t="e">
        <v>#N/A</v>
      </c>
    </row>
    <row r="72" spans="1:1005" ht="15" x14ac:dyDescent="0.25">
      <c r="A72" s="84"/>
      <c r="B72" s="15"/>
      <c r="C72" s="15"/>
      <c r="D72" s="15"/>
      <c r="ALQ72" s="4" t="e">
        <v>#N/A</v>
      </c>
    </row>
    <row r="73" spans="1:1005" ht="15" x14ac:dyDescent="0.25">
      <c r="A73" s="84"/>
      <c r="B73" s="15"/>
      <c r="C73" s="15"/>
      <c r="D73" s="15"/>
    </row>
    <row r="74" spans="1:1005" ht="15" x14ac:dyDescent="0.25">
      <c r="A74" s="84"/>
      <c r="B74" s="15"/>
      <c r="C74" s="15"/>
      <c r="D74" s="15"/>
    </row>
    <row r="75" spans="1:1005" ht="15" x14ac:dyDescent="0.25">
      <c r="A75" s="84"/>
      <c r="B75" s="15"/>
      <c r="C75" s="15"/>
      <c r="D75" s="15"/>
    </row>
    <row r="76" spans="1:1005" ht="15" x14ac:dyDescent="0.25">
      <c r="A76" s="84"/>
      <c r="B76" s="15"/>
      <c r="C76" s="15"/>
      <c r="D76" s="15"/>
    </row>
    <row r="77" spans="1:1005" ht="15" x14ac:dyDescent="0.25">
      <c r="A77" s="84"/>
      <c r="B77" s="15"/>
      <c r="C77" s="15"/>
      <c r="D77" s="15"/>
    </row>
    <row r="78" spans="1:1005" ht="15" x14ac:dyDescent="0.25">
      <c r="A78" s="84"/>
      <c r="B78" s="15"/>
      <c r="C78" s="15"/>
      <c r="D78" s="15"/>
    </row>
    <row r="79" spans="1:1005" ht="15" x14ac:dyDescent="0.25">
      <c r="A79" s="84"/>
      <c r="B79" s="15"/>
      <c r="C79" s="15"/>
      <c r="D79" s="15"/>
    </row>
    <row r="80" spans="1:1005" ht="15" x14ac:dyDescent="0.25">
      <c r="A80" s="84"/>
      <c r="B80" s="15"/>
      <c r="C80" s="15"/>
      <c r="D80" s="15"/>
    </row>
    <row r="101" spans="4:4" ht="12.75" customHeight="1" x14ac:dyDescent="0.25">
      <c r="D101" s="5">
        <v>41.72</v>
      </c>
    </row>
    <row r="102" spans="4:4" ht="12.75" customHeight="1" x14ac:dyDescent="0.25">
      <c r="D102" s="5">
        <v>20.14</v>
      </c>
    </row>
    <row r="103" spans="4:4" ht="12.75" customHeight="1" x14ac:dyDescent="0.25">
      <c r="D103" s="5">
        <v>10.3</v>
      </c>
    </row>
    <row r="104" spans="4:4" ht="12.75" customHeight="1" x14ac:dyDescent="0.25">
      <c r="D104" s="5">
        <v>7.37</v>
      </c>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CEBC5"/>
  </sheetPr>
  <dimension ref="A1:ALQ104"/>
  <sheetViews>
    <sheetView topLeftCell="A28" zoomScaleNormal="100" workbookViewId="0">
      <selection activeCell="D4" sqref="D4"/>
    </sheetView>
  </sheetViews>
  <sheetFormatPr defaultColWidth="18.7109375" defaultRowHeight="12.75" customHeight="1" x14ac:dyDescent="0.25"/>
  <cols>
    <col min="1" max="1" width="7.5703125" style="5" customWidth="1"/>
    <col min="2" max="4" width="7.5703125" style="91" customWidth="1"/>
    <col min="5" max="5" width="7" customWidth="1"/>
    <col min="6" max="15" width="8" customWidth="1"/>
    <col min="16" max="19" width="7" customWidth="1"/>
    <col min="20" max="26" width="8" customWidth="1"/>
    <col min="27" max="30" width="7" customWidth="1"/>
    <col min="31" max="31" width="8.42578125" style="12" customWidth="1"/>
    <col min="32" max="54" width="9.140625" customWidth="1"/>
  </cols>
  <sheetData>
    <row r="1" spans="1:54" s="5" customFormat="1" ht="15" x14ac:dyDescent="0.25">
      <c r="A1" s="85"/>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7"/>
      <c r="AJ1" s="87"/>
      <c r="AK1" s="87"/>
      <c r="AL1" s="87"/>
      <c r="AM1" s="87"/>
    </row>
    <row r="2" spans="1:54" s="5" customFormat="1" ht="15" x14ac:dyDescent="0.25">
      <c r="A2" s="85"/>
      <c r="B2" s="87" t="s">
        <v>0</v>
      </c>
      <c r="C2" s="87" t="s">
        <v>1</v>
      </c>
      <c r="D2" s="87" t="s">
        <v>2</v>
      </c>
      <c r="E2" s="87">
        <v>1981</v>
      </c>
      <c r="F2" s="87">
        <v>1982</v>
      </c>
      <c r="G2" s="87">
        <v>1983</v>
      </c>
      <c r="H2" s="87">
        <v>1984</v>
      </c>
      <c r="I2" s="87">
        <v>1985</v>
      </c>
      <c r="J2" s="87">
        <v>1986</v>
      </c>
      <c r="K2" s="87">
        <v>1987</v>
      </c>
      <c r="L2" s="87">
        <v>1988</v>
      </c>
      <c r="M2" s="87">
        <v>1989</v>
      </c>
      <c r="N2" s="87">
        <v>1990</v>
      </c>
      <c r="O2" s="87">
        <v>1991</v>
      </c>
      <c r="P2" s="87">
        <v>1992</v>
      </c>
      <c r="Q2" s="87">
        <v>1993</v>
      </c>
      <c r="R2" s="87">
        <v>1994</v>
      </c>
      <c r="S2" s="87">
        <v>1995</v>
      </c>
      <c r="T2" s="87">
        <v>1996</v>
      </c>
      <c r="U2" s="87">
        <v>1997</v>
      </c>
      <c r="V2" s="87">
        <v>1998</v>
      </c>
      <c r="W2" s="87">
        <v>1999</v>
      </c>
      <c r="X2" s="87">
        <v>2000</v>
      </c>
      <c r="Y2" s="87">
        <v>2001</v>
      </c>
      <c r="Z2" s="87">
        <v>2002</v>
      </c>
      <c r="AA2" s="87">
        <v>2003</v>
      </c>
      <c r="AB2" s="87">
        <v>2004</v>
      </c>
      <c r="AC2" s="87">
        <v>2005</v>
      </c>
      <c r="AD2" s="87">
        <v>2006</v>
      </c>
      <c r="AE2" s="87">
        <v>2007</v>
      </c>
      <c r="AF2" s="87">
        <v>2008</v>
      </c>
      <c r="AG2" s="87">
        <v>2009</v>
      </c>
      <c r="AH2" s="87">
        <v>2010</v>
      </c>
      <c r="AI2" s="87">
        <v>2011</v>
      </c>
      <c r="AJ2" s="87">
        <v>2012</v>
      </c>
      <c r="AK2" s="87">
        <v>2013</v>
      </c>
      <c r="AL2" s="87">
        <v>2014</v>
      </c>
      <c r="AM2" s="8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8"/>
      <c r="B3" s="89" t="s">
        <v>3</v>
      </c>
      <c r="C3" s="89" t="s">
        <v>4</v>
      </c>
      <c r="D3" s="89" t="s">
        <v>5</v>
      </c>
      <c r="E3" s="89" t="s">
        <v>6</v>
      </c>
      <c r="F3" s="89" t="s">
        <v>7</v>
      </c>
      <c r="G3" s="89" t="s">
        <v>8</v>
      </c>
      <c r="H3" s="89" t="s">
        <v>9</v>
      </c>
      <c r="I3" s="89" t="s">
        <v>10</v>
      </c>
      <c r="J3" s="89" t="s">
        <v>11</v>
      </c>
      <c r="K3" s="89" t="s">
        <v>12</v>
      </c>
      <c r="L3" s="89" t="s">
        <v>13</v>
      </c>
      <c r="M3" s="89" t="s">
        <v>14</v>
      </c>
      <c r="N3" s="89" t="s">
        <v>15</v>
      </c>
      <c r="O3" s="89" t="s">
        <v>16</v>
      </c>
      <c r="P3" s="89" t="s">
        <v>17</v>
      </c>
      <c r="Q3" s="89" t="s">
        <v>18</v>
      </c>
      <c r="R3" s="89" t="s">
        <v>19</v>
      </c>
      <c r="S3" s="89" t="s">
        <v>20</v>
      </c>
      <c r="T3" s="89" t="s">
        <v>21</v>
      </c>
      <c r="U3" s="89" t="s">
        <v>22</v>
      </c>
      <c r="V3" s="89" t="s">
        <v>23</v>
      </c>
      <c r="W3" s="89" t="s">
        <v>24</v>
      </c>
      <c r="X3" s="89" t="s">
        <v>25</v>
      </c>
      <c r="Y3" s="89" t="s">
        <v>26</v>
      </c>
      <c r="Z3" s="89" t="s">
        <v>27</v>
      </c>
      <c r="AA3" s="89" t="s">
        <v>28</v>
      </c>
      <c r="AB3" s="89" t="s">
        <v>29</v>
      </c>
      <c r="AC3" s="89" t="s">
        <v>30</v>
      </c>
      <c r="AD3" s="89" t="s">
        <v>31</v>
      </c>
      <c r="AE3" s="89" t="s">
        <v>32</v>
      </c>
      <c r="AF3" s="89" t="s">
        <v>33</v>
      </c>
      <c r="AG3" s="89" t="s">
        <v>34</v>
      </c>
      <c r="AH3" s="89" t="s">
        <v>35</v>
      </c>
      <c r="AI3" s="89" t="s">
        <v>36</v>
      </c>
      <c r="AJ3" s="89" t="s">
        <v>37</v>
      </c>
      <c r="AK3" s="89" t="s">
        <v>38</v>
      </c>
      <c r="AL3" s="89" t="s">
        <v>39</v>
      </c>
      <c r="AM3" s="8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90">
        <v>43221</v>
      </c>
      <c r="B4" s="13"/>
      <c r="C4" s="13"/>
      <c r="D4" s="11">
        <v>25</v>
      </c>
      <c r="E4" s="11">
        <v>25</v>
      </c>
      <c r="F4" s="11">
        <v>27.53</v>
      </c>
      <c r="G4" s="11">
        <v>21.295999999999999</v>
      </c>
      <c r="H4" s="11">
        <v>25.06</v>
      </c>
      <c r="I4" s="11">
        <v>25.734999999999999</v>
      </c>
      <c r="J4" s="11">
        <v>24.629000000000001</v>
      </c>
      <c r="K4" s="11">
        <v>28.238</v>
      </c>
      <c r="L4" s="11">
        <v>23.34</v>
      </c>
      <c r="M4" s="11">
        <v>20.446000000000002</v>
      </c>
      <c r="N4" s="11">
        <v>20.199000000000002</v>
      </c>
      <c r="O4" s="11">
        <v>23.785</v>
      </c>
      <c r="P4" s="11">
        <v>30.347999999999999</v>
      </c>
      <c r="Q4" s="11">
        <v>30.068999999999999</v>
      </c>
      <c r="R4" s="11">
        <v>25.515000000000001</v>
      </c>
      <c r="S4" s="11">
        <v>28.887</v>
      </c>
      <c r="T4" s="11">
        <v>21.686</v>
      </c>
      <c r="U4" s="11">
        <v>26.073</v>
      </c>
      <c r="V4" s="11">
        <v>21.056000000000001</v>
      </c>
      <c r="W4" s="11">
        <v>23.704999999999998</v>
      </c>
      <c r="X4" s="11">
        <v>22.687999999999999</v>
      </c>
      <c r="Y4" s="11">
        <v>23.995000000000001</v>
      </c>
      <c r="Z4" s="11">
        <v>20.847999999999999</v>
      </c>
      <c r="AA4" s="11">
        <v>25.643999999999998</v>
      </c>
      <c r="AB4" s="11">
        <v>20.797999999999998</v>
      </c>
      <c r="AC4" s="11">
        <v>23.562000000000001</v>
      </c>
      <c r="AD4" s="11">
        <v>22.814</v>
      </c>
      <c r="AE4" s="11">
        <v>32.917999999999999</v>
      </c>
      <c r="AF4" s="11">
        <v>25.553000000000001</v>
      </c>
      <c r="AG4" s="11">
        <v>25.527000000000001</v>
      </c>
      <c r="AH4" s="16">
        <v>18.37</v>
      </c>
      <c r="AI4" s="12">
        <v>25.449000000000002</v>
      </c>
      <c r="AJ4" s="12">
        <v>22.893999999999998</v>
      </c>
      <c r="AK4" s="12">
        <v>25.344999999999999</v>
      </c>
      <c r="AL4" s="12">
        <v>26.591999999999999</v>
      </c>
      <c r="AM4" s="12">
        <v>37.673999999999999</v>
      </c>
      <c r="AN4" s="12"/>
      <c r="AO4" s="12"/>
      <c r="AP4" s="12"/>
      <c r="AQ4" s="12"/>
      <c r="AR4" s="12"/>
      <c r="AS4" s="12"/>
      <c r="AT4" s="12"/>
      <c r="AU4" s="12"/>
      <c r="AV4" s="12"/>
      <c r="AW4" s="12"/>
      <c r="AX4" s="12"/>
      <c r="AY4" s="12"/>
    </row>
    <row r="5" spans="1:54" ht="14.45" customHeight="1" x14ac:dyDescent="0.25">
      <c r="A5" s="90">
        <v>43252</v>
      </c>
      <c r="B5" s="13"/>
      <c r="C5" s="13"/>
      <c r="D5" s="11">
        <v>13</v>
      </c>
      <c r="E5" s="11">
        <v>24.193000000000001</v>
      </c>
      <c r="F5" s="11">
        <v>14.452</v>
      </c>
      <c r="G5" s="11">
        <v>14.475</v>
      </c>
      <c r="H5" s="11">
        <v>13</v>
      </c>
      <c r="I5" s="11">
        <v>16.565999999999999</v>
      </c>
      <c r="J5" s="11">
        <v>13.378</v>
      </c>
      <c r="K5" s="11">
        <v>16.558</v>
      </c>
      <c r="L5" s="11">
        <v>15.278</v>
      </c>
      <c r="M5" s="11">
        <v>9.327</v>
      </c>
      <c r="N5" s="11">
        <v>10.013999999999999</v>
      </c>
      <c r="O5" s="11">
        <v>15.993</v>
      </c>
      <c r="P5" s="11">
        <v>20.553000000000001</v>
      </c>
      <c r="Q5" s="11">
        <v>12.852</v>
      </c>
      <c r="R5" s="11">
        <v>12.156000000000001</v>
      </c>
      <c r="S5" s="11">
        <v>20.98</v>
      </c>
      <c r="T5" s="11">
        <v>9.1310000000000002</v>
      </c>
      <c r="U5" s="11">
        <v>18.588000000000001</v>
      </c>
      <c r="V5" s="11">
        <v>9.2629999999999999</v>
      </c>
      <c r="W5" s="11">
        <v>13.571</v>
      </c>
      <c r="X5" s="11">
        <v>10.356999999999999</v>
      </c>
      <c r="Y5" s="11">
        <v>9.1669999999999998</v>
      </c>
      <c r="Z5" s="11">
        <v>8.4220000000000006</v>
      </c>
      <c r="AA5" s="11">
        <v>11.234999999999999</v>
      </c>
      <c r="AB5" s="11">
        <v>8.4329999999999998</v>
      </c>
      <c r="AC5" s="11">
        <v>10.077999999999999</v>
      </c>
      <c r="AD5" s="11">
        <v>9.3699999999999992</v>
      </c>
      <c r="AE5" s="11">
        <v>13.124000000000001</v>
      </c>
      <c r="AF5" s="11">
        <v>15.31</v>
      </c>
      <c r="AG5" s="11">
        <v>11.69</v>
      </c>
      <c r="AH5" s="16">
        <v>8.7989999999999995</v>
      </c>
      <c r="AI5" s="12">
        <v>19.526</v>
      </c>
      <c r="AJ5" s="12">
        <v>9.1319999999999997</v>
      </c>
      <c r="AK5" s="12">
        <v>10.129</v>
      </c>
      <c r="AL5" s="12">
        <v>15.295999999999999</v>
      </c>
      <c r="AM5" s="12">
        <v>48.530999999999999</v>
      </c>
      <c r="AN5" s="12"/>
      <c r="AO5" s="12"/>
      <c r="AP5" s="12"/>
      <c r="AQ5" s="12"/>
      <c r="AR5" s="12"/>
      <c r="AS5" s="12"/>
      <c r="AT5" s="12"/>
      <c r="AU5" s="12"/>
      <c r="AV5" s="12"/>
      <c r="AW5" s="12"/>
      <c r="AX5" s="12"/>
      <c r="AY5" s="12"/>
    </row>
    <row r="6" spans="1:54" ht="14.45" customHeight="1" x14ac:dyDescent="0.25">
      <c r="A6" s="90">
        <v>43282</v>
      </c>
      <c r="B6" s="13"/>
      <c r="C6" s="13"/>
      <c r="D6" s="11">
        <v>7</v>
      </c>
      <c r="E6" s="11">
        <v>14.805999999999999</v>
      </c>
      <c r="F6" s="11">
        <v>6.82</v>
      </c>
      <c r="G6" s="11">
        <v>6.3289999999999997</v>
      </c>
      <c r="H6" s="11">
        <v>7.3789999999999996</v>
      </c>
      <c r="I6" s="11">
        <v>7.3070000000000004</v>
      </c>
      <c r="J6" s="11">
        <v>12.32</v>
      </c>
      <c r="K6" s="11">
        <v>6.8540000000000001</v>
      </c>
      <c r="L6" s="11">
        <v>7.3920000000000003</v>
      </c>
      <c r="M6" s="11">
        <v>5.6539999999999999</v>
      </c>
      <c r="N6" s="11">
        <v>10.5</v>
      </c>
      <c r="O6" s="11">
        <v>8.7270000000000003</v>
      </c>
      <c r="P6" s="11">
        <v>10.79</v>
      </c>
      <c r="Q6" s="11">
        <v>6.23</v>
      </c>
      <c r="R6" s="11">
        <v>6.0190000000000001</v>
      </c>
      <c r="S6" s="11">
        <v>9.94</v>
      </c>
      <c r="T6" s="11">
        <v>5.5410000000000004</v>
      </c>
      <c r="U6" s="11">
        <v>8.6950000000000003</v>
      </c>
      <c r="V6" s="11">
        <v>7</v>
      </c>
      <c r="W6" s="11">
        <v>14.903</v>
      </c>
      <c r="X6" s="11">
        <v>5.3</v>
      </c>
      <c r="Y6" s="11">
        <v>5.2220000000000004</v>
      </c>
      <c r="Z6" s="11">
        <v>4.8220000000000001</v>
      </c>
      <c r="AA6" s="11">
        <v>6.367</v>
      </c>
      <c r="AB6" s="11">
        <v>4.9809999999999999</v>
      </c>
      <c r="AC6" s="11">
        <v>5.2889999999999997</v>
      </c>
      <c r="AD6" s="11">
        <v>8.7530000000000001</v>
      </c>
      <c r="AE6" s="11">
        <v>8.1470000000000002</v>
      </c>
      <c r="AF6" s="11">
        <v>8.4220000000000006</v>
      </c>
      <c r="AG6" s="11">
        <v>5.8029999999999999</v>
      </c>
      <c r="AH6" s="16">
        <v>5.117</v>
      </c>
      <c r="AI6" s="12">
        <v>7.8540000000000001</v>
      </c>
      <c r="AJ6" s="12">
        <v>6.1609999999999996</v>
      </c>
      <c r="AK6" s="12">
        <v>6.1280000000000001</v>
      </c>
      <c r="AL6" s="12">
        <v>7.2629999999999999</v>
      </c>
      <c r="AM6" s="12">
        <v>17.047000000000001</v>
      </c>
      <c r="AN6" s="12"/>
      <c r="AO6" s="12"/>
      <c r="AP6" s="12"/>
      <c r="AQ6" s="12"/>
      <c r="AR6" s="12"/>
      <c r="AS6" s="12"/>
      <c r="AT6" s="12"/>
      <c r="AU6" s="12"/>
      <c r="AV6" s="12"/>
      <c r="AW6" s="12"/>
      <c r="AX6" s="12"/>
      <c r="AY6" s="12"/>
    </row>
    <row r="7" spans="1:54" ht="14.45" customHeight="1" x14ac:dyDescent="0.25">
      <c r="A7" s="90">
        <v>43313</v>
      </c>
      <c r="B7" s="13"/>
      <c r="C7" s="13"/>
      <c r="D7" s="11">
        <v>8</v>
      </c>
      <c r="E7" s="11">
        <v>10.343999999999999</v>
      </c>
      <c r="F7" s="11">
        <v>13.718999999999999</v>
      </c>
      <c r="G7" s="11">
        <v>6.9480000000000004</v>
      </c>
      <c r="H7" s="11">
        <v>11.670999999999999</v>
      </c>
      <c r="I7" s="11">
        <v>5.6029999999999998</v>
      </c>
      <c r="J7" s="11">
        <v>9.4949999999999992</v>
      </c>
      <c r="K7" s="11">
        <v>8</v>
      </c>
      <c r="L7" s="11">
        <v>20.692</v>
      </c>
      <c r="M7" s="11">
        <v>9.1300000000000008</v>
      </c>
      <c r="N7" s="11">
        <v>11.996</v>
      </c>
      <c r="O7" s="11">
        <v>7.3710000000000004</v>
      </c>
      <c r="P7" s="11">
        <v>11.167</v>
      </c>
      <c r="Q7" s="11">
        <v>6.9850000000000003</v>
      </c>
      <c r="R7" s="11">
        <v>6.35</v>
      </c>
      <c r="S7" s="11">
        <v>8.7970000000000006</v>
      </c>
      <c r="T7" s="11">
        <v>5.35</v>
      </c>
      <c r="U7" s="11">
        <v>11.497</v>
      </c>
      <c r="V7" s="11">
        <v>6.29</v>
      </c>
      <c r="W7" s="11">
        <v>29.17</v>
      </c>
      <c r="X7" s="11">
        <v>5.726</v>
      </c>
      <c r="Y7" s="11">
        <v>10.773999999999999</v>
      </c>
      <c r="Z7" s="11">
        <v>3.964</v>
      </c>
      <c r="AA7" s="11">
        <v>6.5229999999999997</v>
      </c>
      <c r="AB7" s="11">
        <v>3.8380000000000001</v>
      </c>
      <c r="AC7" s="11">
        <v>7.59</v>
      </c>
      <c r="AD7" s="11">
        <v>8.4329999999999998</v>
      </c>
      <c r="AE7" s="11">
        <v>14.507999999999999</v>
      </c>
      <c r="AF7" s="11">
        <v>6.2530000000000001</v>
      </c>
      <c r="AG7" s="11">
        <v>4.3760000000000003</v>
      </c>
      <c r="AH7" s="16">
        <v>7.25</v>
      </c>
      <c r="AI7" s="12">
        <v>6.06</v>
      </c>
      <c r="AJ7" s="12">
        <v>4.3159999999999998</v>
      </c>
      <c r="AK7" s="12">
        <v>8.2910000000000004</v>
      </c>
      <c r="AL7" s="12">
        <v>8.1240000000000006</v>
      </c>
      <c r="AM7" s="12">
        <v>9.3970000000000002</v>
      </c>
      <c r="AN7" s="12"/>
      <c r="AO7" s="12"/>
      <c r="AP7" s="12"/>
      <c r="AQ7" s="12"/>
      <c r="AR7" s="12"/>
      <c r="AS7" s="12"/>
      <c r="AT7" s="12"/>
      <c r="AU7" s="12"/>
      <c r="AV7" s="12"/>
      <c r="AW7" s="12"/>
      <c r="AX7" s="12"/>
      <c r="AY7" s="12"/>
    </row>
    <row r="8" spans="1:54" ht="14.45" customHeight="1" x14ac:dyDescent="0.25">
      <c r="A8" s="90">
        <v>43344</v>
      </c>
      <c r="B8" s="13"/>
      <c r="C8" s="13"/>
      <c r="D8" s="11">
        <v>8</v>
      </c>
      <c r="E8" s="11">
        <v>5.8419999999999996</v>
      </c>
      <c r="F8" s="11">
        <v>17.259</v>
      </c>
      <c r="G8" s="11">
        <v>4.0190000000000001</v>
      </c>
      <c r="H8" s="11">
        <v>10.56</v>
      </c>
      <c r="I8" s="11">
        <v>8.5850000000000009</v>
      </c>
      <c r="J8" s="11">
        <v>13.863</v>
      </c>
      <c r="K8" s="11">
        <v>5.7629999999999999</v>
      </c>
      <c r="L8" s="11">
        <v>15.595000000000001</v>
      </c>
      <c r="M8" s="11">
        <v>4.72</v>
      </c>
      <c r="N8" s="11">
        <v>10.445</v>
      </c>
      <c r="O8" s="11">
        <v>20.084</v>
      </c>
      <c r="P8" s="11">
        <v>8</v>
      </c>
      <c r="Q8" s="11">
        <v>8.6029999999999998</v>
      </c>
      <c r="R8" s="11">
        <v>8.4320000000000004</v>
      </c>
      <c r="S8" s="11">
        <v>7.5389999999999997</v>
      </c>
      <c r="T8" s="11">
        <v>5.5750000000000002</v>
      </c>
      <c r="U8" s="11">
        <v>18.888000000000002</v>
      </c>
      <c r="V8" s="11">
        <v>5.7939999999999996</v>
      </c>
      <c r="W8" s="11">
        <v>21.882999999999999</v>
      </c>
      <c r="X8" s="11">
        <v>4.5339999999999998</v>
      </c>
      <c r="Y8" s="11">
        <v>4.7300000000000004</v>
      </c>
      <c r="Z8" s="11">
        <v>7.3810000000000002</v>
      </c>
      <c r="AA8" s="11">
        <v>10.058</v>
      </c>
      <c r="AB8" s="11">
        <v>7.2530000000000001</v>
      </c>
      <c r="AC8" s="11">
        <v>7.218</v>
      </c>
      <c r="AD8" s="11">
        <v>8.0760000000000005</v>
      </c>
      <c r="AE8" s="11">
        <v>10.448</v>
      </c>
      <c r="AF8" s="11">
        <v>7.633</v>
      </c>
      <c r="AG8" s="11">
        <v>4.351</v>
      </c>
      <c r="AH8" s="16">
        <v>5.3150000000000004</v>
      </c>
      <c r="AI8" s="12">
        <v>5.1319999999999997</v>
      </c>
      <c r="AJ8" s="12">
        <v>3.3530000000000002</v>
      </c>
      <c r="AK8" s="12">
        <v>18.901</v>
      </c>
      <c r="AL8" s="12">
        <v>8.6370000000000005</v>
      </c>
      <c r="AM8" s="12">
        <v>8.032</v>
      </c>
      <c r="AN8" s="12"/>
      <c r="AO8" s="12"/>
      <c r="AP8" s="12"/>
      <c r="AQ8" s="12"/>
      <c r="AR8" s="12"/>
      <c r="AS8" s="12"/>
      <c r="AT8" s="12"/>
      <c r="AU8" s="12"/>
      <c r="AV8" s="12"/>
      <c r="AW8" s="12"/>
      <c r="AX8" s="12"/>
      <c r="AY8" s="12"/>
    </row>
    <row r="9" spans="1:54" ht="14.45" customHeight="1" x14ac:dyDescent="0.25">
      <c r="A9" s="90">
        <v>43374</v>
      </c>
      <c r="B9" s="13"/>
      <c r="C9" s="13"/>
      <c r="D9" s="11">
        <v>9.99</v>
      </c>
      <c r="E9" s="11">
        <v>13.967000000000001</v>
      </c>
      <c r="F9" s="11">
        <v>12.407</v>
      </c>
      <c r="G9" s="11">
        <v>8.5619999999999994</v>
      </c>
      <c r="H9" s="11">
        <v>8.7889999999999997</v>
      </c>
      <c r="I9" s="11">
        <v>10.539</v>
      </c>
      <c r="J9" s="11">
        <v>15.866</v>
      </c>
      <c r="K9" s="11">
        <v>5.0259999999999998</v>
      </c>
      <c r="L9" s="11">
        <v>13.103</v>
      </c>
      <c r="M9" s="11">
        <v>6.6459999999999999</v>
      </c>
      <c r="N9" s="11">
        <v>13.561999999999999</v>
      </c>
      <c r="O9" s="11">
        <v>8.0039999999999996</v>
      </c>
      <c r="P9" s="11">
        <v>5.4909999999999997</v>
      </c>
      <c r="Q9" s="11">
        <v>5.6769999999999996</v>
      </c>
      <c r="R9" s="11">
        <v>5.5919999999999996</v>
      </c>
      <c r="S9" s="11">
        <v>6.0789999999999997</v>
      </c>
      <c r="T9" s="11">
        <v>6.9450000000000003</v>
      </c>
      <c r="U9" s="11">
        <v>15.489000000000001</v>
      </c>
      <c r="V9" s="11">
        <v>4.9180000000000001</v>
      </c>
      <c r="W9" s="11">
        <v>9.3140000000000001</v>
      </c>
      <c r="X9" s="11">
        <v>5.1310000000000002</v>
      </c>
      <c r="Y9" s="11">
        <v>3.7480000000000002</v>
      </c>
      <c r="Z9" s="11">
        <v>5.8470000000000004</v>
      </c>
      <c r="AA9" s="11">
        <v>5.7050000000000001</v>
      </c>
      <c r="AB9" s="11">
        <v>8.2330000000000005</v>
      </c>
      <c r="AC9" s="11">
        <v>11.021000000000001</v>
      </c>
      <c r="AD9" s="11">
        <v>30.327999999999999</v>
      </c>
      <c r="AE9" s="11">
        <v>9.6110000000000007</v>
      </c>
      <c r="AF9" s="11">
        <v>5.4889999999999999</v>
      </c>
      <c r="AG9" s="11">
        <v>4.7460000000000004</v>
      </c>
      <c r="AH9" s="16">
        <v>7.0549999999999997</v>
      </c>
      <c r="AI9" s="12">
        <v>7.9320000000000004</v>
      </c>
      <c r="AJ9" s="12">
        <v>3.1080000000000001</v>
      </c>
      <c r="AK9" s="12">
        <v>12.077999999999999</v>
      </c>
      <c r="AL9" s="12">
        <v>11.6</v>
      </c>
      <c r="AM9" s="12">
        <v>6.141</v>
      </c>
      <c r="AN9" s="12"/>
      <c r="AO9" s="12"/>
      <c r="AP9" s="12"/>
      <c r="AQ9" s="12"/>
      <c r="AR9" s="12"/>
      <c r="AS9" s="12"/>
      <c r="AT9" s="12"/>
      <c r="AU9" s="12"/>
      <c r="AV9" s="12"/>
      <c r="AW9" s="12"/>
      <c r="AX9" s="12"/>
      <c r="AY9" s="12"/>
    </row>
    <row r="10" spans="1:54" ht="14.45" customHeight="1" x14ac:dyDescent="0.25">
      <c r="A10" s="90">
        <v>43405</v>
      </c>
      <c r="B10" s="13"/>
      <c r="C10" s="13"/>
      <c r="D10" s="11">
        <v>7.19</v>
      </c>
      <c r="E10" s="11">
        <v>6.7430000000000003</v>
      </c>
      <c r="F10" s="11">
        <v>6.5389999999999997</v>
      </c>
      <c r="G10" s="11">
        <v>3.7290000000000001</v>
      </c>
      <c r="H10" s="11">
        <v>5.1529999999999996</v>
      </c>
      <c r="I10" s="11">
        <v>5.29</v>
      </c>
      <c r="J10" s="11">
        <v>9.3629999999999995</v>
      </c>
      <c r="K10" s="11">
        <v>5.3259999999999996</v>
      </c>
      <c r="L10" s="11">
        <v>7.44</v>
      </c>
      <c r="M10" s="11">
        <v>3.7080000000000002</v>
      </c>
      <c r="N10" s="11">
        <v>8.2129999999999992</v>
      </c>
      <c r="O10" s="11">
        <v>4.9550000000000001</v>
      </c>
      <c r="P10" s="11">
        <v>4.4160000000000004</v>
      </c>
      <c r="Q10" s="11">
        <v>4.0090000000000003</v>
      </c>
      <c r="R10" s="11">
        <v>4.3369999999999997</v>
      </c>
      <c r="S10" s="11">
        <v>3.9729999999999999</v>
      </c>
      <c r="T10" s="11">
        <v>4.1890000000000001</v>
      </c>
      <c r="U10" s="11">
        <v>6.9509999999999996</v>
      </c>
      <c r="V10" s="11">
        <v>4.9450000000000003</v>
      </c>
      <c r="W10" s="11">
        <v>5.8259999999999996</v>
      </c>
      <c r="X10" s="11">
        <v>4.1779999999999999</v>
      </c>
      <c r="Y10" s="11">
        <v>3.1339999999999999</v>
      </c>
      <c r="Z10" s="11">
        <v>3.7519999999999998</v>
      </c>
      <c r="AA10" s="11">
        <v>4.0389999999999997</v>
      </c>
      <c r="AB10" s="11">
        <v>5.7850000000000001</v>
      </c>
      <c r="AC10" s="11">
        <v>5.4859999999999998</v>
      </c>
      <c r="AD10" s="11">
        <v>11.38</v>
      </c>
      <c r="AE10" s="11">
        <v>5.226</v>
      </c>
      <c r="AF10" s="11">
        <v>4.2560000000000002</v>
      </c>
      <c r="AG10" s="11">
        <v>3.6120000000000001</v>
      </c>
      <c r="AH10" s="16">
        <v>4.1639999999999997</v>
      </c>
      <c r="AI10" s="12">
        <v>4.96</v>
      </c>
      <c r="AJ10" s="12">
        <v>2.597</v>
      </c>
      <c r="AK10" s="12">
        <v>6.069</v>
      </c>
      <c r="AL10" s="12">
        <v>6.4039999999999999</v>
      </c>
      <c r="AM10" s="12">
        <v>5.5010000000000003</v>
      </c>
      <c r="AN10" s="12"/>
      <c r="AO10" s="12"/>
      <c r="AP10" s="12"/>
      <c r="AQ10" s="12"/>
      <c r="AR10" s="12"/>
      <c r="AS10" s="12"/>
      <c r="AT10" s="12"/>
      <c r="AU10" s="12"/>
      <c r="AV10" s="12"/>
      <c r="AW10" s="12"/>
      <c r="AX10" s="12"/>
      <c r="AY10" s="12"/>
    </row>
    <row r="11" spans="1:54" ht="14.45" customHeight="1" x14ac:dyDescent="0.25">
      <c r="A11" s="90">
        <v>43435</v>
      </c>
      <c r="B11" s="13"/>
      <c r="C11" s="13"/>
      <c r="D11" s="11">
        <v>6.34</v>
      </c>
      <c r="E11" s="11">
        <v>4.5350000000000001</v>
      </c>
      <c r="F11" s="11">
        <v>4.7670000000000003</v>
      </c>
      <c r="G11" s="11">
        <v>3.008</v>
      </c>
      <c r="H11" s="11">
        <v>4.08</v>
      </c>
      <c r="I11" s="11">
        <v>3.9489999999999998</v>
      </c>
      <c r="J11" s="11">
        <v>6.2169999999999996</v>
      </c>
      <c r="K11" s="11">
        <v>3.73</v>
      </c>
      <c r="L11" s="11">
        <v>4.9870000000000001</v>
      </c>
      <c r="M11" s="11">
        <v>2.92</v>
      </c>
      <c r="N11" s="11">
        <v>5.0439999999999996</v>
      </c>
      <c r="O11" s="11">
        <v>4.0410000000000004</v>
      </c>
      <c r="P11" s="11">
        <v>3.66</v>
      </c>
      <c r="Q11" s="11">
        <v>3.2719999999999998</v>
      </c>
      <c r="R11" s="11">
        <v>3.266</v>
      </c>
      <c r="S11" s="11">
        <v>3.4289999999999998</v>
      </c>
      <c r="T11" s="11">
        <v>3.431</v>
      </c>
      <c r="U11" s="11">
        <v>4.8849999999999998</v>
      </c>
      <c r="V11" s="11">
        <v>3.96</v>
      </c>
      <c r="W11" s="11">
        <v>4.9020000000000001</v>
      </c>
      <c r="X11" s="11">
        <v>3.008</v>
      </c>
      <c r="Y11" s="11">
        <v>2.7010000000000001</v>
      </c>
      <c r="Z11" s="11">
        <v>3.0190000000000001</v>
      </c>
      <c r="AA11" s="11">
        <v>3.47</v>
      </c>
      <c r="AB11" s="11">
        <v>3.6549999999999998</v>
      </c>
      <c r="AC11" s="11">
        <v>3.66</v>
      </c>
      <c r="AD11" s="11">
        <v>6.2110000000000003</v>
      </c>
      <c r="AE11" s="11">
        <v>4.3150000000000004</v>
      </c>
      <c r="AF11" s="11">
        <v>3.2879999999999998</v>
      </c>
      <c r="AG11" s="11">
        <v>2.7709999999999999</v>
      </c>
      <c r="AH11" s="16">
        <v>3.0070000000000001</v>
      </c>
      <c r="AI11" s="12">
        <v>3.8079999999999998</v>
      </c>
      <c r="AJ11" s="12">
        <v>2.3730000000000002</v>
      </c>
      <c r="AK11" s="12">
        <v>4.5449999999999999</v>
      </c>
      <c r="AL11" s="12">
        <v>4.2750000000000004</v>
      </c>
      <c r="AM11" s="12">
        <v>4.7850000000000001</v>
      </c>
      <c r="AN11" s="12"/>
      <c r="AO11" s="12"/>
      <c r="AP11" s="12"/>
      <c r="AQ11" s="12"/>
      <c r="AR11" s="12"/>
      <c r="AS11" s="12"/>
      <c r="AT11" s="12"/>
      <c r="AU11" s="12"/>
      <c r="AV11" s="12"/>
      <c r="AW11" s="12"/>
      <c r="AX11" s="12"/>
      <c r="AY11" s="12"/>
    </row>
    <row r="12" spans="1:54" ht="14.45" customHeight="1" x14ac:dyDescent="0.25">
      <c r="A12" s="90">
        <v>43466</v>
      </c>
      <c r="B12" s="13"/>
      <c r="C12" s="13"/>
      <c r="D12" s="11">
        <v>5.39</v>
      </c>
      <c r="E12" s="11">
        <v>3.6070000000000002</v>
      </c>
      <c r="F12" s="11">
        <v>3.907</v>
      </c>
      <c r="G12" s="11">
        <v>2.544</v>
      </c>
      <c r="H12" s="11">
        <v>3.5190000000000001</v>
      </c>
      <c r="I12" s="11">
        <v>3.359</v>
      </c>
      <c r="J12" s="11">
        <v>4.4820000000000002</v>
      </c>
      <c r="K12" s="11">
        <v>2.94</v>
      </c>
      <c r="L12" s="11">
        <v>3.9860000000000002</v>
      </c>
      <c r="M12" s="11">
        <v>2.444</v>
      </c>
      <c r="N12" s="11">
        <v>3.78</v>
      </c>
      <c r="O12" s="11">
        <v>3.371</v>
      </c>
      <c r="P12" s="11">
        <v>3.0830000000000002</v>
      </c>
      <c r="Q12" s="11">
        <v>2.819</v>
      </c>
      <c r="R12" s="11">
        <v>2.7519999999999998</v>
      </c>
      <c r="S12" s="11">
        <v>2.9390000000000001</v>
      </c>
      <c r="T12" s="11">
        <v>2.75</v>
      </c>
      <c r="U12" s="11">
        <v>4.0250000000000004</v>
      </c>
      <c r="V12" s="11">
        <v>2.8690000000000002</v>
      </c>
      <c r="W12" s="11">
        <v>4.1929999999999996</v>
      </c>
      <c r="X12" s="11">
        <v>2.5049999999999999</v>
      </c>
      <c r="Y12" s="11">
        <v>2.31</v>
      </c>
      <c r="Z12" s="11">
        <v>2.5630000000000002</v>
      </c>
      <c r="AA12" s="11">
        <v>2.802</v>
      </c>
      <c r="AB12" s="11">
        <v>3.4950000000000001</v>
      </c>
      <c r="AC12" s="11">
        <v>2.99</v>
      </c>
      <c r="AD12" s="11">
        <v>4.6689999999999996</v>
      </c>
      <c r="AE12" s="11">
        <v>3.4409999999999998</v>
      </c>
      <c r="AF12" s="11">
        <v>2.7490000000000001</v>
      </c>
      <c r="AG12" s="11">
        <v>2.3159999999999998</v>
      </c>
      <c r="AH12" s="16">
        <v>2.516</v>
      </c>
      <c r="AI12" s="12">
        <v>3.16</v>
      </c>
      <c r="AJ12" s="12">
        <v>2.032</v>
      </c>
      <c r="AK12" s="12">
        <v>3.7360000000000002</v>
      </c>
      <c r="AL12" s="12">
        <v>3.508</v>
      </c>
      <c r="AM12" s="12">
        <v>4.234</v>
      </c>
      <c r="AN12" s="12"/>
      <c r="AO12" s="12"/>
      <c r="AP12" s="12"/>
      <c r="AQ12" s="12"/>
      <c r="AR12" s="12"/>
      <c r="AS12" s="12"/>
      <c r="AT12" s="12"/>
      <c r="AU12" s="12"/>
      <c r="AV12" s="12"/>
      <c r="AW12" s="12"/>
      <c r="AX12" s="12"/>
      <c r="AY12" s="12"/>
    </row>
    <row r="13" spans="1:54" ht="14.45" customHeight="1" x14ac:dyDescent="0.25">
      <c r="A13" s="90">
        <v>43497</v>
      </c>
      <c r="B13" s="13"/>
      <c r="C13" s="13"/>
      <c r="D13" s="11">
        <v>4.74</v>
      </c>
      <c r="E13" s="11">
        <v>2.7829999999999999</v>
      </c>
      <c r="F13" s="11">
        <v>3.0739999999999998</v>
      </c>
      <c r="G13" s="11">
        <v>2.028</v>
      </c>
      <c r="H13" s="11">
        <v>2.7080000000000002</v>
      </c>
      <c r="I13" s="11">
        <v>3.29</v>
      </c>
      <c r="J13" s="11">
        <v>5.68</v>
      </c>
      <c r="K13" s="11">
        <v>2.2919999999999998</v>
      </c>
      <c r="L13" s="11">
        <v>3.1139999999999999</v>
      </c>
      <c r="M13" s="11">
        <v>1.919</v>
      </c>
      <c r="N13" s="11">
        <v>3.1</v>
      </c>
      <c r="O13" s="11">
        <v>2.7559999999999998</v>
      </c>
      <c r="P13" s="11">
        <v>2.4060000000000001</v>
      </c>
      <c r="Q13" s="11">
        <v>2.25</v>
      </c>
      <c r="R13" s="11">
        <v>2.8149999999999999</v>
      </c>
      <c r="S13" s="11">
        <v>3.2250000000000001</v>
      </c>
      <c r="T13" s="11">
        <v>2.1349999999999998</v>
      </c>
      <c r="U13" s="11">
        <v>3.173</v>
      </c>
      <c r="V13" s="11">
        <v>2.5649999999999999</v>
      </c>
      <c r="W13" s="11">
        <v>3.5289999999999999</v>
      </c>
      <c r="X13" s="11">
        <v>1.9850000000000001</v>
      </c>
      <c r="Y13" s="11">
        <v>1.8440000000000001</v>
      </c>
      <c r="Z13" s="11">
        <v>2.3340000000000001</v>
      </c>
      <c r="AA13" s="11">
        <v>2.2240000000000002</v>
      </c>
      <c r="AB13" s="11">
        <v>3.036</v>
      </c>
      <c r="AC13" s="11">
        <v>2.419</v>
      </c>
      <c r="AD13" s="11">
        <v>3.9489999999999998</v>
      </c>
      <c r="AE13" s="11">
        <v>2.645</v>
      </c>
      <c r="AF13" s="11">
        <v>2.3719999999999999</v>
      </c>
      <c r="AG13" s="11">
        <v>1.802</v>
      </c>
      <c r="AH13" s="16">
        <v>2.0249999999999999</v>
      </c>
      <c r="AI13" s="12">
        <v>2.3719999999999999</v>
      </c>
      <c r="AJ13" s="12">
        <v>1.732</v>
      </c>
      <c r="AK13" s="12">
        <v>3.3719999999999999</v>
      </c>
      <c r="AL13" s="12">
        <v>3.9790000000000001</v>
      </c>
      <c r="AM13" s="12">
        <v>3.3860000000000001</v>
      </c>
      <c r="AN13" s="12"/>
      <c r="AO13" s="12"/>
      <c r="AP13" s="12"/>
      <c r="AQ13" s="12"/>
      <c r="AR13" s="12"/>
      <c r="AS13" s="12"/>
      <c r="AT13" s="12"/>
      <c r="AU13" s="12"/>
      <c r="AV13" s="12"/>
      <c r="AW13" s="12"/>
      <c r="AX13" s="12"/>
      <c r="AY13" s="12"/>
    </row>
    <row r="14" spans="1:54" ht="14.45" customHeight="1" x14ac:dyDescent="0.25">
      <c r="A14" s="90">
        <v>43525</v>
      </c>
      <c r="B14" s="13"/>
      <c r="C14" s="13"/>
      <c r="D14" s="11">
        <v>8.6</v>
      </c>
      <c r="E14" s="11">
        <v>3.504</v>
      </c>
      <c r="F14" s="11">
        <v>4.5330000000000004</v>
      </c>
      <c r="G14" s="11">
        <v>3.0859999999999999</v>
      </c>
      <c r="H14" s="11">
        <v>9.8510000000000009</v>
      </c>
      <c r="I14" s="11">
        <v>9.766</v>
      </c>
      <c r="J14" s="11">
        <v>9.2669999999999995</v>
      </c>
      <c r="K14" s="11">
        <v>3.4380000000000002</v>
      </c>
      <c r="L14" s="11">
        <v>9.0250000000000004</v>
      </c>
      <c r="M14" s="11">
        <v>3.6659999999999999</v>
      </c>
      <c r="N14" s="11">
        <v>3.43</v>
      </c>
      <c r="O14" s="11">
        <v>4.1500000000000004</v>
      </c>
      <c r="P14" s="11">
        <v>4.6559999999999997</v>
      </c>
      <c r="Q14" s="11">
        <v>4.6669999999999998</v>
      </c>
      <c r="R14" s="11">
        <v>10.329000000000001</v>
      </c>
      <c r="S14" s="11">
        <v>4.0960000000000001</v>
      </c>
      <c r="T14" s="11">
        <v>11.625999999999999</v>
      </c>
      <c r="U14" s="11">
        <v>5.1929999999999996</v>
      </c>
      <c r="V14" s="11">
        <v>4.891</v>
      </c>
      <c r="W14" s="11">
        <v>4.532</v>
      </c>
      <c r="X14" s="11">
        <v>4.4880000000000004</v>
      </c>
      <c r="Y14" s="11">
        <v>2.4950000000000001</v>
      </c>
      <c r="Z14" s="11">
        <v>3.9420000000000002</v>
      </c>
      <c r="AA14" s="11">
        <v>9.1790000000000003</v>
      </c>
      <c r="AB14" s="11">
        <v>8.3759999999999994</v>
      </c>
      <c r="AC14" s="11">
        <v>3.5550000000000002</v>
      </c>
      <c r="AD14" s="11">
        <v>15.391999999999999</v>
      </c>
      <c r="AE14" s="11">
        <v>3.48</v>
      </c>
      <c r="AF14" s="11">
        <v>4.8159999999999998</v>
      </c>
      <c r="AG14" s="11">
        <v>2.218</v>
      </c>
      <c r="AH14" s="16">
        <v>3.9940000000000002</v>
      </c>
      <c r="AI14" s="12">
        <v>5.5190000000000001</v>
      </c>
      <c r="AJ14" s="12">
        <v>2.87</v>
      </c>
      <c r="AK14" s="12">
        <v>7.5979999999999999</v>
      </c>
      <c r="AL14" s="12">
        <v>8.64</v>
      </c>
      <c r="AM14" s="12">
        <v>4.2530000000000001</v>
      </c>
      <c r="AN14" s="12"/>
      <c r="AO14" s="12"/>
      <c r="AP14" s="12"/>
      <c r="AQ14" s="12"/>
      <c r="AR14" s="12"/>
      <c r="AS14" s="12"/>
      <c r="AT14" s="12"/>
      <c r="AU14" s="12"/>
      <c r="AV14" s="12"/>
      <c r="AW14" s="12"/>
      <c r="AX14" s="12"/>
      <c r="AY14" s="12"/>
    </row>
    <row r="15" spans="1:54" ht="14.45" customHeight="1" x14ac:dyDescent="0.25">
      <c r="A15" s="90">
        <v>43556</v>
      </c>
      <c r="B15" s="13"/>
      <c r="C15" s="13"/>
      <c r="D15" s="11">
        <v>23.32</v>
      </c>
      <c r="E15" s="11">
        <v>8.3040000000000003</v>
      </c>
      <c r="F15" s="11">
        <v>11.675000000000001</v>
      </c>
      <c r="G15" s="11">
        <v>12.53</v>
      </c>
      <c r="H15" s="11">
        <v>30.193999999999999</v>
      </c>
      <c r="I15" s="11">
        <v>31.16</v>
      </c>
      <c r="J15" s="11">
        <v>33.621000000000002</v>
      </c>
      <c r="K15" s="11">
        <v>10.907</v>
      </c>
      <c r="L15" s="11">
        <v>39.082000000000001</v>
      </c>
      <c r="M15" s="11">
        <v>13.769</v>
      </c>
      <c r="N15" s="11">
        <v>13.398</v>
      </c>
      <c r="O15" s="11">
        <v>26.687000000000001</v>
      </c>
      <c r="P15" s="11">
        <v>23.972999999999999</v>
      </c>
      <c r="Q15" s="11">
        <v>17.324000000000002</v>
      </c>
      <c r="R15" s="11">
        <v>18.068000000000001</v>
      </c>
      <c r="S15" s="11">
        <v>7.8209999999999997</v>
      </c>
      <c r="T15" s="11">
        <v>23.623999999999999</v>
      </c>
      <c r="U15" s="11">
        <v>15.388999999999999</v>
      </c>
      <c r="V15" s="11">
        <v>8.57</v>
      </c>
      <c r="W15" s="11">
        <v>18.661000000000001</v>
      </c>
      <c r="X15" s="11">
        <v>21.771000000000001</v>
      </c>
      <c r="Y15" s="11">
        <v>6.4189999999999996</v>
      </c>
      <c r="Z15" s="11">
        <v>8.734</v>
      </c>
      <c r="AA15" s="11">
        <v>33.94</v>
      </c>
      <c r="AB15" s="11">
        <v>29.908000000000001</v>
      </c>
      <c r="AC15" s="11">
        <v>16.616</v>
      </c>
      <c r="AD15" s="11">
        <v>23.766999999999999</v>
      </c>
      <c r="AE15" s="11">
        <v>17.824000000000002</v>
      </c>
      <c r="AF15" s="11">
        <v>10.093999999999999</v>
      </c>
      <c r="AG15" s="11">
        <v>10.372</v>
      </c>
      <c r="AH15" s="16">
        <v>12.164999999999999</v>
      </c>
      <c r="AI15" s="12">
        <v>20.538</v>
      </c>
      <c r="AJ15" s="12">
        <v>6.468</v>
      </c>
      <c r="AK15" s="12">
        <v>18.545000000000002</v>
      </c>
      <c r="AL15" s="12">
        <v>12.74</v>
      </c>
      <c r="AM15" s="12">
        <v>12.086</v>
      </c>
      <c r="AN15" s="12"/>
      <c r="AO15" s="12"/>
      <c r="AP15" s="12"/>
      <c r="AQ15" s="12"/>
      <c r="AR15" s="12"/>
      <c r="AS15" s="12"/>
      <c r="AT15" s="12"/>
      <c r="AU15" s="12"/>
      <c r="AV15" s="12"/>
      <c r="AW15" s="12"/>
      <c r="AX15" s="12"/>
      <c r="AY15" s="12"/>
    </row>
    <row r="16" spans="1:54" ht="14.45" customHeight="1" x14ac:dyDescent="0.25">
      <c r="A16" s="90">
        <v>43586</v>
      </c>
      <c r="B16" s="13"/>
      <c r="C16" s="13"/>
      <c r="D16" s="11">
        <v>71.430000000000007</v>
      </c>
      <c r="E16" s="11">
        <v>53.554000000000002</v>
      </c>
      <c r="F16" s="11">
        <v>51.505000000000003</v>
      </c>
      <c r="G16" s="11">
        <v>78.427999999999997</v>
      </c>
      <c r="H16" s="11">
        <v>94.95</v>
      </c>
      <c r="I16" s="11">
        <v>75.866</v>
      </c>
      <c r="J16" s="11">
        <v>99.052000000000007</v>
      </c>
      <c r="K16" s="11">
        <v>33.801000000000002</v>
      </c>
      <c r="L16" s="11">
        <v>67.013999999999996</v>
      </c>
      <c r="M16" s="11">
        <v>49.731000000000002</v>
      </c>
      <c r="N16" s="11">
        <v>53.649000000000001</v>
      </c>
      <c r="O16" s="11">
        <v>80.263000000000005</v>
      </c>
      <c r="P16" s="11">
        <v>86.191000000000003</v>
      </c>
      <c r="Q16" s="11">
        <v>63.750999999999998</v>
      </c>
      <c r="R16" s="11">
        <v>53.795999999999999</v>
      </c>
      <c r="S16" s="11">
        <v>47.252000000000002</v>
      </c>
      <c r="T16" s="11">
        <v>88.391999999999996</v>
      </c>
      <c r="U16" s="11">
        <v>64.911000000000001</v>
      </c>
      <c r="V16" s="11">
        <v>52.48</v>
      </c>
      <c r="W16" s="11">
        <v>54.838999999999999</v>
      </c>
      <c r="X16" s="11">
        <v>105.762</v>
      </c>
      <c r="Y16" s="11">
        <v>12.667999999999999</v>
      </c>
      <c r="Z16" s="11">
        <v>44.838000000000001</v>
      </c>
      <c r="AA16" s="11">
        <v>85.453999999999994</v>
      </c>
      <c r="AB16" s="11">
        <v>100.44</v>
      </c>
      <c r="AC16" s="11">
        <v>50.99</v>
      </c>
      <c r="AD16" s="11">
        <v>74.72</v>
      </c>
      <c r="AE16" s="11">
        <v>73.546000000000006</v>
      </c>
      <c r="AF16" s="11">
        <v>77.694999999999993</v>
      </c>
      <c r="AG16" s="11">
        <v>32.335999999999999</v>
      </c>
      <c r="AH16" s="16">
        <v>40.783999999999999</v>
      </c>
      <c r="AI16" s="12">
        <v>47.228999999999999</v>
      </c>
      <c r="AJ16" s="12">
        <v>17.978999999999999</v>
      </c>
      <c r="AK16" s="12">
        <v>55.152000000000001</v>
      </c>
      <c r="AL16" s="12">
        <v>43.24</v>
      </c>
      <c r="AM16" s="12">
        <v>39.384</v>
      </c>
      <c r="AN16" s="12"/>
      <c r="AO16" s="12"/>
      <c r="AP16" s="12"/>
      <c r="AQ16" s="12"/>
      <c r="AR16" s="12"/>
      <c r="AS16" s="12"/>
      <c r="AT16" s="12"/>
      <c r="AU16" s="12"/>
      <c r="AV16" s="12"/>
      <c r="AW16" s="12"/>
      <c r="AX16" s="12"/>
      <c r="AY16" s="12"/>
    </row>
    <row r="17" spans="1:51" ht="14.45" customHeight="1" x14ac:dyDescent="0.25">
      <c r="A17" s="90">
        <v>43617</v>
      </c>
      <c r="B17" s="13"/>
      <c r="C17" s="13"/>
      <c r="D17" s="11">
        <v>70.349999999999994</v>
      </c>
      <c r="E17" s="11">
        <v>89.04</v>
      </c>
      <c r="F17" s="11">
        <v>124.185</v>
      </c>
      <c r="G17" s="11">
        <v>105.151</v>
      </c>
      <c r="H17" s="11">
        <v>150.386</v>
      </c>
      <c r="I17" s="11">
        <v>126.399</v>
      </c>
      <c r="J17" s="11">
        <v>122.867</v>
      </c>
      <c r="K17" s="11">
        <v>71.03</v>
      </c>
      <c r="L17" s="11">
        <v>51.933</v>
      </c>
      <c r="M17" s="11">
        <v>63.895000000000003</v>
      </c>
      <c r="N17" s="11">
        <v>91.334999999999994</v>
      </c>
      <c r="O17" s="11">
        <v>53.667999999999999</v>
      </c>
      <c r="P17" s="11">
        <v>119.571</v>
      </c>
      <c r="Q17" s="11">
        <v>60.637</v>
      </c>
      <c r="R17" s="11">
        <v>126.494</v>
      </c>
      <c r="S17" s="11">
        <v>25.81</v>
      </c>
      <c r="T17" s="11">
        <v>133.85900000000001</v>
      </c>
      <c r="U17" s="11">
        <v>58.875999999999998</v>
      </c>
      <c r="V17" s="11">
        <v>104.917</v>
      </c>
      <c r="W17" s="11">
        <v>29.992000000000001</v>
      </c>
      <c r="X17" s="11">
        <v>58.649000000000001</v>
      </c>
      <c r="Y17" s="11">
        <v>6.8179999999999996</v>
      </c>
      <c r="Z17" s="11">
        <v>40.520000000000003</v>
      </c>
      <c r="AA17" s="11">
        <v>47.073999999999998</v>
      </c>
      <c r="AB17" s="11">
        <v>123.93300000000001</v>
      </c>
      <c r="AC17" s="11">
        <v>27.928999999999998</v>
      </c>
      <c r="AD17" s="11">
        <v>49.838999999999999</v>
      </c>
      <c r="AE17" s="11">
        <v>104.074</v>
      </c>
      <c r="AF17" s="11">
        <v>44.856999999999999</v>
      </c>
      <c r="AG17" s="11">
        <v>57.715000000000003</v>
      </c>
      <c r="AH17" s="16">
        <v>87.617999999999995</v>
      </c>
      <c r="AI17" s="12">
        <v>27.641999999999999</v>
      </c>
      <c r="AJ17" s="12">
        <v>25.917000000000002</v>
      </c>
      <c r="AK17" s="12">
        <v>72.173000000000002</v>
      </c>
      <c r="AL17" s="12">
        <v>85.397000000000006</v>
      </c>
      <c r="AM17" s="12">
        <v>47.514000000000003</v>
      </c>
      <c r="AN17" s="12"/>
      <c r="AO17" s="12"/>
      <c r="AP17" s="12"/>
      <c r="AQ17" s="12"/>
      <c r="AR17" s="12"/>
      <c r="AS17" s="12"/>
      <c r="AT17" s="12"/>
      <c r="AU17" s="12"/>
      <c r="AV17" s="12"/>
      <c r="AW17" s="12"/>
      <c r="AX17" s="12"/>
      <c r="AY17" s="12"/>
    </row>
    <row r="18" spans="1:51" ht="14.45" customHeight="1" x14ac:dyDescent="0.25">
      <c r="A18" s="90">
        <v>43647</v>
      </c>
      <c r="B18" s="13"/>
      <c r="C18" s="13"/>
      <c r="D18" s="11">
        <v>29.01</v>
      </c>
      <c r="E18" s="11">
        <v>38.698</v>
      </c>
      <c r="F18" s="11">
        <v>68.320999999999998</v>
      </c>
      <c r="G18" s="11">
        <v>38.088999999999999</v>
      </c>
      <c r="H18" s="11">
        <v>41.631999999999998</v>
      </c>
      <c r="I18" s="11">
        <v>58.265000000000001</v>
      </c>
      <c r="J18" s="11">
        <v>37.668999999999997</v>
      </c>
      <c r="K18" s="11">
        <v>27.178000000000001</v>
      </c>
      <c r="L18" s="11">
        <v>19.262</v>
      </c>
      <c r="M18" s="11">
        <v>31.404</v>
      </c>
      <c r="N18" s="11">
        <v>34.942999999999998</v>
      </c>
      <c r="O18" s="11">
        <v>23.402999999999999</v>
      </c>
      <c r="P18" s="11">
        <v>37.65</v>
      </c>
      <c r="Q18" s="11">
        <v>17.739999999999998</v>
      </c>
      <c r="R18" s="11">
        <v>81.382000000000005</v>
      </c>
      <c r="S18" s="11">
        <v>10.564</v>
      </c>
      <c r="T18" s="11">
        <v>34.927999999999997</v>
      </c>
      <c r="U18" s="11">
        <v>26.632000000000001</v>
      </c>
      <c r="V18" s="11">
        <v>61.192999999999998</v>
      </c>
      <c r="W18" s="11">
        <v>10.849</v>
      </c>
      <c r="X18" s="11">
        <v>17.873999999999999</v>
      </c>
      <c r="Y18" s="11">
        <v>3.35</v>
      </c>
      <c r="Z18" s="11">
        <v>13.315</v>
      </c>
      <c r="AA18" s="11">
        <v>16.341000000000001</v>
      </c>
      <c r="AB18" s="11">
        <v>42.759</v>
      </c>
      <c r="AC18" s="11">
        <v>15.224</v>
      </c>
      <c r="AD18" s="11">
        <v>19.227</v>
      </c>
      <c r="AE18" s="11">
        <v>31.913</v>
      </c>
      <c r="AF18" s="11">
        <v>15.113</v>
      </c>
      <c r="AG18" s="11">
        <v>16.398</v>
      </c>
      <c r="AH18" s="16">
        <v>27.207999999999998</v>
      </c>
      <c r="AI18" s="12">
        <v>11.702999999999999</v>
      </c>
      <c r="AJ18" s="12">
        <v>9.2230000000000008</v>
      </c>
      <c r="AK18" s="12">
        <v>20.087</v>
      </c>
      <c r="AL18" s="12">
        <v>29.247</v>
      </c>
      <c r="AM18" s="12">
        <v>25.199000000000002</v>
      </c>
      <c r="AN18" s="12"/>
      <c r="AO18" s="12"/>
      <c r="AP18" s="12"/>
      <c r="AQ18" s="12"/>
      <c r="AR18" s="12"/>
      <c r="AS18" s="12"/>
      <c r="AT18" s="12"/>
      <c r="AU18" s="12"/>
      <c r="AV18" s="12"/>
      <c r="AW18" s="12"/>
      <c r="AX18" s="12"/>
      <c r="AY18" s="12"/>
    </row>
    <row r="19" spans="1:51" ht="14.45" customHeight="1" x14ac:dyDescent="0.25">
      <c r="A19" s="90">
        <v>43678</v>
      </c>
      <c r="B19" s="13"/>
      <c r="C19" s="13"/>
      <c r="D19" s="11">
        <v>19.8</v>
      </c>
      <c r="E19" s="11">
        <v>31.788</v>
      </c>
      <c r="F19" s="11">
        <v>25.728000000000002</v>
      </c>
      <c r="G19" s="11">
        <v>27.620999999999999</v>
      </c>
      <c r="H19" s="11">
        <v>16.904</v>
      </c>
      <c r="I19" s="11">
        <v>23.533999999999999</v>
      </c>
      <c r="J19" s="11">
        <v>20.638999999999999</v>
      </c>
      <c r="K19" s="11">
        <v>31.361000000000001</v>
      </c>
      <c r="L19" s="11">
        <v>17.529</v>
      </c>
      <c r="M19" s="11">
        <v>22.576000000000001</v>
      </c>
      <c r="N19" s="11">
        <v>18.099</v>
      </c>
      <c r="O19" s="11">
        <v>18.532</v>
      </c>
      <c r="P19" s="11">
        <v>19.616</v>
      </c>
      <c r="Q19" s="11">
        <v>12.526999999999999</v>
      </c>
      <c r="R19" s="11">
        <v>27.082999999999998</v>
      </c>
      <c r="S19" s="11">
        <v>8.01</v>
      </c>
      <c r="T19" s="11">
        <v>26.538</v>
      </c>
      <c r="U19" s="11">
        <v>14.757</v>
      </c>
      <c r="V19" s="11">
        <v>50.247</v>
      </c>
      <c r="W19" s="11">
        <v>9.2880000000000003</v>
      </c>
      <c r="X19" s="11">
        <v>23.341999999999999</v>
      </c>
      <c r="Y19" s="11">
        <v>2.577</v>
      </c>
      <c r="Z19" s="11">
        <v>10.19</v>
      </c>
      <c r="AA19" s="11">
        <v>9.968</v>
      </c>
      <c r="AB19" s="11">
        <v>22.503</v>
      </c>
      <c r="AC19" s="11">
        <v>12.382999999999999</v>
      </c>
      <c r="AD19" s="11">
        <v>26.356000000000002</v>
      </c>
      <c r="AE19" s="11">
        <v>15.185</v>
      </c>
      <c r="AF19" s="11">
        <v>8.8670000000000009</v>
      </c>
      <c r="AG19" s="11">
        <v>13.615</v>
      </c>
      <c r="AH19" s="16">
        <v>12.932</v>
      </c>
      <c r="AI19" s="12">
        <v>7.1130000000000004</v>
      </c>
      <c r="AJ19" s="12">
        <v>9.5389999999999997</v>
      </c>
      <c r="AK19" s="12">
        <v>14.923</v>
      </c>
      <c r="AL19" s="12">
        <v>12.993</v>
      </c>
      <c r="AM19" s="12">
        <v>15.417</v>
      </c>
      <c r="AN19" s="12"/>
      <c r="AO19" s="12"/>
      <c r="AP19" s="12"/>
      <c r="AQ19" s="12"/>
      <c r="AR19" s="12"/>
      <c r="AS19" s="12"/>
      <c r="AT19" s="12"/>
      <c r="AU19" s="12"/>
      <c r="AV19" s="12"/>
      <c r="AW19" s="12"/>
      <c r="AX19" s="12"/>
      <c r="AY19" s="12"/>
    </row>
    <row r="20" spans="1:51" ht="14.45" customHeight="1" x14ac:dyDescent="0.25">
      <c r="A20" s="90">
        <v>43709</v>
      </c>
      <c r="B20" s="13"/>
      <c r="C20" s="13"/>
      <c r="D20" s="11">
        <v>17.47</v>
      </c>
      <c r="E20" s="11">
        <v>32.174999999999997</v>
      </c>
      <c r="F20" s="11">
        <v>12.523</v>
      </c>
      <c r="G20" s="11">
        <v>20.311</v>
      </c>
      <c r="H20" s="11">
        <v>19.427</v>
      </c>
      <c r="I20" s="11">
        <v>23.992999999999999</v>
      </c>
      <c r="J20" s="11">
        <v>12.747</v>
      </c>
      <c r="K20" s="11">
        <v>22.100999999999999</v>
      </c>
      <c r="L20" s="11">
        <v>9.8219999999999992</v>
      </c>
      <c r="M20" s="11">
        <v>17.317</v>
      </c>
      <c r="N20" s="11">
        <v>32.503999999999998</v>
      </c>
      <c r="O20" s="11">
        <v>15.239000000000001</v>
      </c>
      <c r="P20" s="11">
        <v>17.503</v>
      </c>
      <c r="Q20" s="11">
        <v>14.161</v>
      </c>
      <c r="R20" s="11">
        <v>16.335000000000001</v>
      </c>
      <c r="S20" s="11">
        <v>7.8940000000000001</v>
      </c>
      <c r="T20" s="11">
        <v>33.418999999999997</v>
      </c>
      <c r="U20" s="11">
        <v>12.349</v>
      </c>
      <c r="V20" s="11">
        <v>32.796999999999997</v>
      </c>
      <c r="W20" s="11">
        <v>7.6159999999999997</v>
      </c>
      <c r="X20" s="11">
        <v>10.961</v>
      </c>
      <c r="Y20" s="11">
        <v>6.4180000000000001</v>
      </c>
      <c r="Z20" s="11">
        <v>14.733000000000001</v>
      </c>
      <c r="AA20" s="11">
        <v>13.773999999999999</v>
      </c>
      <c r="AB20" s="11">
        <v>16.864999999999998</v>
      </c>
      <c r="AC20" s="11">
        <v>11.944000000000001</v>
      </c>
      <c r="AD20" s="11">
        <v>16.760000000000002</v>
      </c>
      <c r="AE20" s="11">
        <v>15.236000000000001</v>
      </c>
      <c r="AF20" s="11">
        <v>8.0909999999999993</v>
      </c>
      <c r="AG20" s="11">
        <v>9.5129999999999999</v>
      </c>
      <c r="AH20" s="16">
        <v>9.782</v>
      </c>
      <c r="AI20" s="12">
        <v>5.5590000000000002</v>
      </c>
      <c r="AJ20" s="12">
        <v>23.398</v>
      </c>
      <c r="AK20" s="12">
        <v>14.601000000000001</v>
      </c>
      <c r="AL20" s="12">
        <v>10.314</v>
      </c>
      <c r="AM20" s="12">
        <v>8.3160000000000007</v>
      </c>
      <c r="AN20" s="12"/>
      <c r="AO20" s="12"/>
      <c r="AP20" s="12"/>
      <c r="AQ20" s="12"/>
      <c r="AR20" s="12"/>
      <c r="AS20" s="12"/>
      <c r="AT20" s="12"/>
      <c r="AU20" s="12"/>
      <c r="AV20" s="12"/>
      <c r="AW20" s="12"/>
      <c r="AX20" s="12"/>
      <c r="AY20" s="12"/>
    </row>
    <row r="21" spans="1:51" ht="14.45" customHeight="1" x14ac:dyDescent="0.25">
      <c r="A21" s="90">
        <v>43739</v>
      </c>
      <c r="B21" s="13"/>
      <c r="C21" s="13"/>
      <c r="D21" s="11">
        <v>15.64</v>
      </c>
      <c r="E21" s="11">
        <v>18.843</v>
      </c>
      <c r="F21" s="11">
        <v>17.488</v>
      </c>
      <c r="G21" s="11">
        <v>14.954000000000001</v>
      </c>
      <c r="H21" s="11">
        <v>21.757999999999999</v>
      </c>
      <c r="I21" s="11">
        <v>25.472999999999999</v>
      </c>
      <c r="J21" s="11">
        <v>10.55</v>
      </c>
      <c r="K21" s="11">
        <v>16.658999999999999</v>
      </c>
      <c r="L21" s="11">
        <v>11.167</v>
      </c>
      <c r="M21" s="11">
        <v>18.21</v>
      </c>
      <c r="N21" s="11">
        <v>12.64</v>
      </c>
      <c r="O21" s="11">
        <v>9.1319999999999997</v>
      </c>
      <c r="P21" s="11">
        <v>11.284000000000001</v>
      </c>
      <c r="Q21" s="11">
        <v>9.0120000000000005</v>
      </c>
      <c r="R21" s="11">
        <v>12.077</v>
      </c>
      <c r="S21" s="11">
        <v>8.7810000000000006</v>
      </c>
      <c r="T21" s="11">
        <v>23.003</v>
      </c>
      <c r="U21" s="11">
        <v>9.4930000000000003</v>
      </c>
      <c r="V21" s="11">
        <v>13.494</v>
      </c>
      <c r="W21" s="11">
        <v>7.4130000000000003</v>
      </c>
      <c r="X21" s="11">
        <v>8.2129999999999992</v>
      </c>
      <c r="Y21" s="11">
        <v>4.6360000000000001</v>
      </c>
      <c r="Z21" s="11">
        <v>9.0399999999999991</v>
      </c>
      <c r="AA21" s="11">
        <v>13.382999999999999</v>
      </c>
      <c r="AB21" s="11">
        <v>22.887</v>
      </c>
      <c r="AC21" s="11">
        <v>36.020000000000003</v>
      </c>
      <c r="AD21" s="11">
        <v>13.37</v>
      </c>
      <c r="AE21" s="11">
        <v>10.627000000000001</v>
      </c>
      <c r="AF21" s="11">
        <v>7.6920000000000002</v>
      </c>
      <c r="AG21" s="11">
        <v>10.669</v>
      </c>
      <c r="AH21" s="16">
        <v>11.897</v>
      </c>
      <c r="AI21" s="12">
        <v>4.8120000000000003</v>
      </c>
      <c r="AJ21" s="12">
        <v>13.503</v>
      </c>
      <c r="AK21" s="12">
        <v>19.888999999999999</v>
      </c>
      <c r="AL21" s="12">
        <v>7.3209999999999997</v>
      </c>
      <c r="AM21" s="12">
        <v>16.212</v>
      </c>
      <c r="AN21" s="12"/>
      <c r="AO21" s="12"/>
      <c r="AP21" s="12"/>
      <c r="AQ21" s="12"/>
      <c r="AR21" s="12"/>
      <c r="AS21" s="12"/>
      <c r="AT21" s="12"/>
      <c r="AU21" s="12"/>
      <c r="AV21" s="12"/>
      <c r="AW21" s="12"/>
      <c r="AX21" s="12"/>
      <c r="AY21" s="12"/>
    </row>
    <row r="22" spans="1:51" ht="14.45" customHeight="1" x14ac:dyDescent="0.25">
      <c r="A22" s="90">
        <v>43770</v>
      </c>
      <c r="B22" s="13"/>
      <c r="C22" s="13"/>
      <c r="D22" s="11">
        <v>8.7799999999999994</v>
      </c>
      <c r="E22" s="11">
        <v>10.329000000000001</v>
      </c>
      <c r="F22" s="11">
        <v>8.98</v>
      </c>
      <c r="G22" s="11">
        <v>9.4009999999999998</v>
      </c>
      <c r="H22" s="11">
        <v>12.177</v>
      </c>
      <c r="I22" s="11">
        <v>14.93</v>
      </c>
      <c r="J22" s="11">
        <v>9.9949999999999992</v>
      </c>
      <c r="K22" s="11">
        <v>9.82</v>
      </c>
      <c r="L22" s="11">
        <v>6.7960000000000003</v>
      </c>
      <c r="M22" s="11">
        <v>11.244</v>
      </c>
      <c r="N22" s="11">
        <v>8.1669999999999998</v>
      </c>
      <c r="O22" s="11">
        <v>7.1689999999999996</v>
      </c>
      <c r="P22" s="11">
        <v>8.3350000000000009</v>
      </c>
      <c r="Q22" s="11">
        <v>7.0419999999999998</v>
      </c>
      <c r="R22" s="11">
        <v>8.4160000000000004</v>
      </c>
      <c r="S22" s="11">
        <v>5.3070000000000004</v>
      </c>
      <c r="T22" s="11">
        <v>11.167</v>
      </c>
      <c r="U22" s="11">
        <v>8.5860000000000003</v>
      </c>
      <c r="V22" s="11">
        <v>8.8369999999999997</v>
      </c>
      <c r="W22" s="11">
        <v>6.0940000000000003</v>
      </c>
      <c r="X22" s="11">
        <v>6.7919999999999998</v>
      </c>
      <c r="Y22" s="11">
        <v>2.8159999999999998</v>
      </c>
      <c r="Z22" s="11">
        <v>5.9219999999999997</v>
      </c>
      <c r="AA22" s="11">
        <v>9.4749999999999996</v>
      </c>
      <c r="AB22" s="11">
        <v>12.829000000000001</v>
      </c>
      <c r="AC22" s="11">
        <v>13.42</v>
      </c>
      <c r="AD22" s="11">
        <v>7.6529999999999996</v>
      </c>
      <c r="AE22" s="11">
        <v>8.3249999999999993</v>
      </c>
      <c r="AF22" s="11">
        <v>5.9429999999999996</v>
      </c>
      <c r="AG22" s="11">
        <v>7.1189999999999998</v>
      </c>
      <c r="AH22" s="16">
        <v>7.62</v>
      </c>
      <c r="AI22" s="12">
        <v>4.0090000000000003</v>
      </c>
      <c r="AJ22" s="12">
        <v>6.49</v>
      </c>
      <c r="AK22" s="12">
        <v>10.201000000000001</v>
      </c>
      <c r="AL22" s="12">
        <v>6.4589999999999996</v>
      </c>
      <c r="AM22" s="12">
        <v>7.9729999999999999</v>
      </c>
      <c r="AN22" s="12"/>
      <c r="AO22" s="12"/>
      <c r="AP22" s="12"/>
      <c r="AQ22" s="12"/>
      <c r="AR22" s="12"/>
      <c r="AS22" s="12"/>
      <c r="AT22" s="12"/>
      <c r="AU22" s="12"/>
      <c r="AV22" s="12"/>
      <c r="AW22" s="12"/>
      <c r="AX22" s="12"/>
      <c r="AY22" s="12"/>
    </row>
    <row r="23" spans="1:51" ht="14.45" customHeight="1" x14ac:dyDescent="0.25">
      <c r="A23" s="90">
        <v>43800</v>
      </c>
      <c r="B23" s="13"/>
      <c r="C23" s="13"/>
      <c r="D23" s="11">
        <v>6.34</v>
      </c>
      <c r="E23" s="11">
        <v>7.8049999999999997</v>
      </c>
      <c r="F23" s="11">
        <v>7.4569999999999999</v>
      </c>
      <c r="G23" s="11">
        <v>7.69</v>
      </c>
      <c r="H23" s="11">
        <v>8.5500000000000007</v>
      </c>
      <c r="I23" s="11">
        <v>10.266</v>
      </c>
      <c r="J23" s="11">
        <v>7.53</v>
      </c>
      <c r="K23" s="11">
        <v>6.7779999999999996</v>
      </c>
      <c r="L23" s="11">
        <v>5.5979999999999999</v>
      </c>
      <c r="M23" s="11">
        <v>7.5209999999999999</v>
      </c>
      <c r="N23" s="11">
        <v>6.7830000000000004</v>
      </c>
      <c r="O23" s="11">
        <v>5.9930000000000003</v>
      </c>
      <c r="P23" s="11">
        <v>7.0490000000000004</v>
      </c>
      <c r="Q23" s="11">
        <v>5.5730000000000004</v>
      </c>
      <c r="R23" s="11">
        <v>7.35</v>
      </c>
      <c r="S23" s="11">
        <v>4.4249999999999998</v>
      </c>
      <c r="T23" s="11">
        <v>8.3089999999999993</v>
      </c>
      <c r="U23" s="11">
        <v>7</v>
      </c>
      <c r="V23" s="11">
        <v>7.52</v>
      </c>
      <c r="W23" s="11">
        <v>4.5759999999999996</v>
      </c>
      <c r="X23" s="11">
        <v>5.915</v>
      </c>
      <c r="Y23" s="11">
        <v>2.2040000000000002</v>
      </c>
      <c r="Z23" s="11">
        <v>4.9370000000000003</v>
      </c>
      <c r="AA23" s="11">
        <v>6.5609999999999999</v>
      </c>
      <c r="AB23" s="11">
        <v>8.4290000000000003</v>
      </c>
      <c r="AC23" s="11">
        <v>7.508</v>
      </c>
      <c r="AD23" s="11">
        <v>6.3929999999999998</v>
      </c>
      <c r="AE23" s="11">
        <v>6.6820000000000004</v>
      </c>
      <c r="AF23" s="11">
        <v>4.758</v>
      </c>
      <c r="AG23" s="11">
        <v>5.1680000000000001</v>
      </c>
      <c r="AH23" s="16">
        <v>6.0810000000000004</v>
      </c>
      <c r="AI23" s="12">
        <v>3.6389999999999998</v>
      </c>
      <c r="AJ23" s="12">
        <v>4.8120000000000003</v>
      </c>
      <c r="AK23" s="12">
        <v>6.8810000000000002</v>
      </c>
      <c r="AL23" s="12">
        <v>5.6289999999999996</v>
      </c>
      <c r="AM23" s="12">
        <v>5.5039999999999996</v>
      </c>
      <c r="AN23" s="12"/>
      <c r="AO23" s="12"/>
      <c r="AP23" s="12"/>
      <c r="AQ23" s="12"/>
      <c r="AR23" s="12"/>
      <c r="AS23" s="12"/>
      <c r="AT23" s="12"/>
      <c r="AU23" s="12"/>
      <c r="AV23" s="12"/>
      <c r="AW23" s="12"/>
      <c r="AX23" s="12"/>
      <c r="AY23" s="12"/>
    </row>
    <row r="24" spans="1:51" ht="14.45" customHeight="1" x14ac:dyDescent="0.25">
      <c r="A24" s="90">
        <v>43831</v>
      </c>
      <c r="B24" s="13"/>
      <c r="C24" s="13"/>
      <c r="D24" s="11">
        <v>5.39</v>
      </c>
      <c r="E24" s="11">
        <v>6.4710000000000001</v>
      </c>
      <c r="F24" s="11">
        <v>6.3440000000000003</v>
      </c>
      <c r="G24" s="11">
        <v>6.6029999999999998</v>
      </c>
      <c r="H24" s="11">
        <v>7.0890000000000004</v>
      </c>
      <c r="I24" s="11">
        <v>7.4859999999999998</v>
      </c>
      <c r="J24" s="11">
        <v>6.13</v>
      </c>
      <c r="K24" s="11">
        <v>5.4740000000000002</v>
      </c>
      <c r="L24" s="11">
        <v>4.7409999999999997</v>
      </c>
      <c r="M24" s="11">
        <v>5.742</v>
      </c>
      <c r="N24" s="11">
        <v>5.7060000000000004</v>
      </c>
      <c r="O24" s="11">
        <v>5.0709999999999997</v>
      </c>
      <c r="P24" s="11">
        <v>6.0780000000000003</v>
      </c>
      <c r="Q24" s="11">
        <v>4.7270000000000003</v>
      </c>
      <c r="R24" s="11">
        <v>6.3159999999999998</v>
      </c>
      <c r="S24" s="11">
        <v>3.58</v>
      </c>
      <c r="T24" s="11">
        <v>6.9329999999999998</v>
      </c>
      <c r="U24" s="11">
        <v>5.3650000000000002</v>
      </c>
      <c r="V24" s="11">
        <v>6.4390000000000001</v>
      </c>
      <c r="W24" s="11">
        <v>3.8380000000000001</v>
      </c>
      <c r="X24" s="11">
        <v>5.0789999999999997</v>
      </c>
      <c r="Y24" s="11">
        <v>1.865</v>
      </c>
      <c r="Z24" s="11">
        <v>4.0220000000000002</v>
      </c>
      <c r="AA24" s="11">
        <v>6.1150000000000002</v>
      </c>
      <c r="AB24" s="11">
        <v>6.84</v>
      </c>
      <c r="AC24" s="11">
        <v>5.7069999999999999</v>
      </c>
      <c r="AD24" s="11">
        <v>5.1840000000000002</v>
      </c>
      <c r="AE24" s="11">
        <v>5.6509999999999998</v>
      </c>
      <c r="AF24" s="11">
        <v>4.016</v>
      </c>
      <c r="AG24" s="11">
        <v>4.28</v>
      </c>
      <c r="AH24" s="16">
        <v>5.093</v>
      </c>
      <c r="AI24" s="12">
        <v>3.1080000000000001</v>
      </c>
      <c r="AJ24" s="12">
        <v>3.9489999999999998</v>
      </c>
      <c r="AK24" s="12">
        <v>5.6340000000000003</v>
      </c>
      <c r="AL24" s="12">
        <v>4.9569999999999999</v>
      </c>
      <c r="AM24" s="12">
        <v>4.4169999999999998</v>
      </c>
      <c r="AN24" s="12"/>
      <c r="AO24" s="12"/>
      <c r="AP24" s="12"/>
      <c r="AQ24" s="12"/>
      <c r="AR24" s="12"/>
      <c r="AS24" s="12"/>
      <c r="AT24" s="12"/>
      <c r="AU24" s="12"/>
      <c r="AV24" s="12"/>
      <c r="AW24" s="12"/>
      <c r="AX24" s="12"/>
      <c r="AY24" s="12"/>
    </row>
    <row r="25" spans="1:51" ht="14.45" customHeight="1" x14ac:dyDescent="0.25">
      <c r="A25" s="90">
        <v>43862</v>
      </c>
      <c r="B25" s="13"/>
      <c r="C25" s="13"/>
      <c r="D25" s="11">
        <v>4.74</v>
      </c>
      <c r="E25" s="11">
        <v>5.2640000000000002</v>
      </c>
      <c r="F25" s="11">
        <v>5.1790000000000003</v>
      </c>
      <c r="G25" s="11">
        <v>5.266</v>
      </c>
      <c r="H25" s="11">
        <v>6.72</v>
      </c>
      <c r="I25" s="11">
        <v>8.6010000000000009</v>
      </c>
      <c r="J25" s="11">
        <v>4.9720000000000004</v>
      </c>
      <c r="K25" s="11">
        <v>4.4180000000000001</v>
      </c>
      <c r="L25" s="11">
        <v>3.855</v>
      </c>
      <c r="M25" s="11">
        <v>4.7969999999999997</v>
      </c>
      <c r="N25" s="11">
        <v>4.7439999999999998</v>
      </c>
      <c r="O25" s="11">
        <v>4.0960000000000001</v>
      </c>
      <c r="P25" s="11">
        <v>4.9790000000000001</v>
      </c>
      <c r="Q25" s="11">
        <v>4.6859999999999999</v>
      </c>
      <c r="R25" s="11">
        <v>6.2869999999999999</v>
      </c>
      <c r="S25" s="11">
        <v>2.871</v>
      </c>
      <c r="T25" s="11">
        <v>5.6379999999999999</v>
      </c>
      <c r="U25" s="11">
        <v>4.944</v>
      </c>
      <c r="V25" s="11">
        <v>5.49</v>
      </c>
      <c r="W25" s="11">
        <v>3.13</v>
      </c>
      <c r="X25" s="11">
        <v>4.1639999999999997</v>
      </c>
      <c r="Y25" s="11">
        <v>1.84</v>
      </c>
      <c r="Z25" s="11">
        <v>3.3</v>
      </c>
      <c r="AA25" s="11">
        <v>5.3940000000000001</v>
      </c>
      <c r="AB25" s="11">
        <v>5.6349999999999998</v>
      </c>
      <c r="AC25" s="11">
        <v>4.9260000000000002</v>
      </c>
      <c r="AD25" s="11">
        <v>4.1379999999999999</v>
      </c>
      <c r="AE25" s="11">
        <v>4.8529999999999998</v>
      </c>
      <c r="AF25" s="11">
        <v>3.234</v>
      </c>
      <c r="AG25" s="11">
        <v>3.5139999999999998</v>
      </c>
      <c r="AH25" s="16">
        <v>4.0030000000000001</v>
      </c>
      <c r="AI25" s="12">
        <v>2.6840000000000002</v>
      </c>
      <c r="AJ25" s="12">
        <v>3.681</v>
      </c>
      <c r="AK25" s="12">
        <v>5.8769999999999998</v>
      </c>
      <c r="AL25" s="12">
        <v>4.1120000000000001</v>
      </c>
      <c r="AM25" s="12">
        <v>3.5259999999999998</v>
      </c>
      <c r="AN25" s="12"/>
      <c r="AO25" s="12"/>
      <c r="AP25" s="12"/>
      <c r="AQ25" s="12"/>
      <c r="AR25" s="12"/>
      <c r="AS25" s="12"/>
      <c r="AT25" s="12"/>
      <c r="AU25" s="12"/>
      <c r="AV25" s="12"/>
      <c r="AW25" s="12"/>
      <c r="AX25" s="12"/>
      <c r="AY25" s="12"/>
    </row>
    <row r="26" spans="1:51" ht="14.45" customHeight="1" x14ac:dyDescent="0.25">
      <c r="A26" s="90">
        <v>43891</v>
      </c>
      <c r="B26" s="13"/>
      <c r="C26" s="13"/>
      <c r="D26" s="11">
        <v>8.6</v>
      </c>
      <c r="E26" s="11">
        <v>6.9480000000000004</v>
      </c>
      <c r="F26" s="11">
        <v>6.3570000000000002</v>
      </c>
      <c r="G26" s="11">
        <v>14.128</v>
      </c>
      <c r="H26" s="11">
        <v>15.555</v>
      </c>
      <c r="I26" s="11">
        <v>12.074</v>
      </c>
      <c r="J26" s="11">
        <v>6.1280000000000001</v>
      </c>
      <c r="K26" s="11">
        <v>11.178000000000001</v>
      </c>
      <c r="L26" s="11">
        <v>5.6920000000000002</v>
      </c>
      <c r="M26" s="11">
        <v>4.9720000000000004</v>
      </c>
      <c r="N26" s="11">
        <v>6.242</v>
      </c>
      <c r="O26" s="11">
        <v>6.641</v>
      </c>
      <c r="P26" s="11">
        <v>7.7110000000000003</v>
      </c>
      <c r="Q26" s="11">
        <v>13.188000000000001</v>
      </c>
      <c r="R26" s="11">
        <v>6.91</v>
      </c>
      <c r="S26" s="11">
        <v>12.621</v>
      </c>
      <c r="T26" s="11">
        <v>8.2880000000000003</v>
      </c>
      <c r="U26" s="11">
        <v>7.266</v>
      </c>
      <c r="V26" s="11">
        <v>6.4939999999999998</v>
      </c>
      <c r="W26" s="11">
        <v>5.7679999999999998</v>
      </c>
      <c r="X26" s="11">
        <v>4.7709999999999999</v>
      </c>
      <c r="Y26" s="11">
        <v>3.5</v>
      </c>
      <c r="Z26" s="11">
        <v>11.016</v>
      </c>
      <c r="AA26" s="11">
        <v>11.074999999999999</v>
      </c>
      <c r="AB26" s="11">
        <v>6.67</v>
      </c>
      <c r="AC26" s="11">
        <v>17.158000000000001</v>
      </c>
      <c r="AD26" s="11">
        <v>5.069</v>
      </c>
      <c r="AE26" s="11">
        <v>7.4880000000000004</v>
      </c>
      <c r="AF26" s="11">
        <v>3.5910000000000002</v>
      </c>
      <c r="AG26" s="11">
        <v>5.63</v>
      </c>
      <c r="AH26" s="16">
        <v>7.8760000000000003</v>
      </c>
      <c r="AI26" s="12">
        <v>3.726</v>
      </c>
      <c r="AJ26" s="12">
        <v>8.5060000000000002</v>
      </c>
      <c r="AK26" s="12">
        <v>11.692</v>
      </c>
      <c r="AL26" s="12">
        <v>4.8120000000000003</v>
      </c>
      <c r="AM26" s="12">
        <v>4.1369999999999996</v>
      </c>
      <c r="AN26" s="12"/>
      <c r="AO26" s="12"/>
      <c r="AP26" s="12"/>
      <c r="AQ26" s="12"/>
      <c r="AR26" s="12"/>
      <c r="AS26" s="12"/>
      <c r="AT26" s="12"/>
      <c r="AU26" s="12"/>
      <c r="AV26" s="12"/>
      <c r="AW26" s="12"/>
      <c r="AX26" s="12"/>
      <c r="AY26" s="12"/>
    </row>
    <row r="27" spans="1:51" ht="15" x14ac:dyDescent="0.25">
      <c r="A27" s="90">
        <v>43922</v>
      </c>
      <c r="B27" s="13"/>
      <c r="C27" s="13"/>
      <c r="D27" s="11">
        <v>23.32</v>
      </c>
      <c r="E27" s="11">
        <v>15.585000000000001</v>
      </c>
      <c r="F27" s="11">
        <v>17.555</v>
      </c>
      <c r="G27" s="11">
        <v>36.374000000000002</v>
      </c>
      <c r="H27" s="11">
        <v>38.262</v>
      </c>
      <c r="I27" s="11">
        <v>40.353000000000002</v>
      </c>
      <c r="J27" s="11">
        <v>15.137</v>
      </c>
      <c r="K27" s="11">
        <v>42.343000000000004</v>
      </c>
      <c r="L27" s="11">
        <v>17.315000000000001</v>
      </c>
      <c r="M27" s="11">
        <v>16.849</v>
      </c>
      <c r="N27" s="11">
        <v>33.097000000000001</v>
      </c>
      <c r="O27" s="11">
        <v>27.263999999999999</v>
      </c>
      <c r="P27" s="11">
        <v>23.672000000000001</v>
      </c>
      <c r="Q27" s="11">
        <v>21.731999999999999</v>
      </c>
      <c r="R27" s="11">
        <v>11.602</v>
      </c>
      <c r="S27" s="11">
        <v>24.928999999999998</v>
      </c>
      <c r="T27" s="11">
        <v>19.959</v>
      </c>
      <c r="U27" s="11">
        <v>12.592000000000001</v>
      </c>
      <c r="V27" s="11">
        <v>22.832999999999998</v>
      </c>
      <c r="W27" s="11">
        <v>24.268000000000001</v>
      </c>
      <c r="X27" s="11">
        <v>8.9120000000000008</v>
      </c>
      <c r="Y27" s="11">
        <v>8.32</v>
      </c>
      <c r="Z27" s="11">
        <v>37.744999999999997</v>
      </c>
      <c r="AA27" s="11">
        <v>33.804000000000002</v>
      </c>
      <c r="AB27" s="11">
        <v>23.111999999999998</v>
      </c>
      <c r="AC27" s="11">
        <v>26.254000000000001</v>
      </c>
      <c r="AD27" s="11">
        <v>20.684000000000001</v>
      </c>
      <c r="AE27" s="11">
        <v>14.069000000000001</v>
      </c>
      <c r="AF27" s="11">
        <v>12.563000000000001</v>
      </c>
      <c r="AG27" s="11">
        <v>15.433999999999999</v>
      </c>
      <c r="AH27" s="16">
        <v>25.584</v>
      </c>
      <c r="AI27" s="12">
        <v>7.2450000000000001</v>
      </c>
      <c r="AJ27" s="12">
        <v>19.087</v>
      </c>
      <c r="AK27" s="12">
        <v>15.186999999999999</v>
      </c>
      <c r="AL27" s="12">
        <v>13.826000000000001</v>
      </c>
      <c r="AM27" s="12">
        <v>9.7490000000000006</v>
      </c>
      <c r="AN27" s="12"/>
      <c r="AO27" s="12"/>
      <c r="AP27" s="12"/>
      <c r="AQ27" s="12"/>
      <c r="AR27" s="12"/>
      <c r="AS27" s="12"/>
      <c r="AT27" s="12"/>
      <c r="AU27" s="12"/>
      <c r="AV27" s="12"/>
      <c r="AW27" s="12"/>
      <c r="AX27" s="12"/>
      <c r="AY27" s="12"/>
    </row>
    <row r="28" spans="1:51" ht="14.45" customHeight="1" x14ac:dyDescent="0.25">
      <c r="A28" s="90">
        <v>43952</v>
      </c>
      <c r="B28" s="13"/>
      <c r="C28" s="13"/>
      <c r="D28" s="11">
        <v>71.430000000000007</v>
      </c>
      <c r="E28" s="11">
        <v>61.277000000000001</v>
      </c>
      <c r="F28" s="11">
        <v>96.79</v>
      </c>
      <c r="G28" s="11">
        <v>102.084</v>
      </c>
      <c r="H28" s="11">
        <v>84.034000000000006</v>
      </c>
      <c r="I28" s="11">
        <v>103.23099999999999</v>
      </c>
      <c r="J28" s="11">
        <v>43.457999999999998</v>
      </c>
      <c r="K28" s="11">
        <v>69.376000000000005</v>
      </c>
      <c r="L28" s="11">
        <v>57.411999999999999</v>
      </c>
      <c r="M28" s="11">
        <v>59.707000000000001</v>
      </c>
      <c r="N28" s="11">
        <v>84.459000000000003</v>
      </c>
      <c r="O28" s="11">
        <v>90.710999999999999</v>
      </c>
      <c r="P28" s="11">
        <v>77.174999999999997</v>
      </c>
      <c r="Q28" s="11">
        <v>59.866</v>
      </c>
      <c r="R28" s="11">
        <v>57.307000000000002</v>
      </c>
      <c r="S28" s="11">
        <v>93.763999999999996</v>
      </c>
      <c r="T28" s="11">
        <v>71.652000000000001</v>
      </c>
      <c r="U28" s="11">
        <v>63.578000000000003</v>
      </c>
      <c r="V28" s="11">
        <v>58.606000000000002</v>
      </c>
      <c r="W28" s="11">
        <v>111.48099999999999</v>
      </c>
      <c r="X28" s="11">
        <v>17.382000000000001</v>
      </c>
      <c r="Y28" s="11">
        <v>46.594999999999999</v>
      </c>
      <c r="Z28" s="11">
        <v>89.42</v>
      </c>
      <c r="AA28" s="11">
        <v>108.66800000000001</v>
      </c>
      <c r="AB28" s="11">
        <v>57.588999999999999</v>
      </c>
      <c r="AC28" s="11">
        <v>76.597999999999999</v>
      </c>
      <c r="AD28" s="11">
        <v>80.180999999999997</v>
      </c>
      <c r="AE28" s="11">
        <v>89.546000000000006</v>
      </c>
      <c r="AF28" s="11">
        <v>37.389000000000003</v>
      </c>
      <c r="AG28" s="11">
        <v>47.877000000000002</v>
      </c>
      <c r="AH28" s="16">
        <v>55.308999999999997</v>
      </c>
      <c r="AI28" s="12">
        <v>20.719000000000001</v>
      </c>
      <c r="AJ28" s="12">
        <v>59.005000000000003</v>
      </c>
      <c r="AK28" s="12">
        <v>47.722999999999999</v>
      </c>
      <c r="AL28" s="12">
        <v>42.591999999999999</v>
      </c>
      <c r="AM28" s="12">
        <v>56.746000000000002</v>
      </c>
      <c r="AN28" s="12"/>
      <c r="AO28" s="12"/>
      <c r="AP28" s="12"/>
      <c r="AQ28" s="12"/>
      <c r="AR28" s="12"/>
      <c r="AS28" s="12"/>
      <c r="AT28" s="12"/>
      <c r="AU28" s="12"/>
      <c r="AV28" s="12"/>
      <c r="AW28" s="12"/>
      <c r="AX28" s="12"/>
      <c r="AY28" s="12"/>
    </row>
    <row r="29" spans="1:51" ht="14.45" customHeight="1" x14ac:dyDescent="0.25">
      <c r="A29" s="90">
        <v>43983</v>
      </c>
      <c r="B29" s="13"/>
      <c r="C29" s="13"/>
      <c r="D29" s="11">
        <v>70.349999999999994</v>
      </c>
      <c r="E29" s="11">
        <v>128.523</v>
      </c>
      <c r="F29" s="11">
        <v>109.419</v>
      </c>
      <c r="G29" s="11">
        <v>153.90199999999999</v>
      </c>
      <c r="H29" s="11">
        <v>131.471</v>
      </c>
      <c r="I29" s="11">
        <v>126.181</v>
      </c>
      <c r="J29" s="11">
        <v>78.340999999999994</v>
      </c>
      <c r="K29" s="11">
        <v>53.112000000000002</v>
      </c>
      <c r="L29" s="11">
        <v>67.210999999999999</v>
      </c>
      <c r="M29" s="11">
        <v>92.991</v>
      </c>
      <c r="N29" s="11">
        <v>54.459000000000003</v>
      </c>
      <c r="O29" s="11">
        <v>122.093</v>
      </c>
      <c r="P29" s="11">
        <v>63.374000000000002</v>
      </c>
      <c r="Q29" s="11">
        <v>133.55500000000001</v>
      </c>
      <c r="R29" s="11">
        <v>28.667000000000002</v>
      </c>
      <c r="S29" s="11">
        <v>136.92099999999999</v>
      </c>
      <c r="T29" s="11">
        <v>59.453000000000003</v>
      </c>
      <c r="U29" s="11">
        <v>111.39</v>
      </c>
      <c r="V29" s="11">
        <v>29.774000000000001</v>
      </c>
      <c r="W29" s="11">
        <v>60.036000000000001</v>
      </c>
      <c r="X29" s="11">
        <v>8.8490000000000002</v>
      </c>
      <c r="Y29" s="11">
        <v>38.113</v>
      </c>
      <c r="Z29" s="11">
        <v>47.756</v>
      </c>
      <c r="AA29" s="11">
        <v>128.71299999999999</v>
      </c>
      <c r="AB29" s="11">
        <v>29.809000000000001</v>
      </c>
      <c r="AC29" s="11">
        <v>49.606000000000002</v>
      </c>
      <c r="AD29" s="11">
        <v>103.773</v>
      </c>
      <c r="AE29" s="11">
        <v>48.030999999999999</v>
      </c>
      <c r="AF29" s="11">
        <v>59.945</v>
      </c>
      <c r="AG29" s="11">
        <v>91.686999999999998</v>
      </c>
      <c r="AH29" s="16">
        <v>29.361000000000001</v>
      </c>
      <c r="AI29" s="12">
        <v>28.74</v>
      </c>
      <c r="AJ29" s="12">
        <v>70.174999999999997</v>
      </c>
      <c r="AK29" s="12">
        <v>87.394000000000005</v>
      </c>
      <c r="AL29" s="12">
        <v>47.716999999999999</v>
      </c>
      <c r="AM29" s="12">
        <v>90.822999999999993</v>
      </c>
      <c r="AN29" s="12"/>
      <c r="AO29" s="12"/>
      <c r="AP29" s="12"/>
      <c r="AQ29" s="12"/>
      <c r="AR29" s="12"/>
      <c r="AS29" s="12"/>
      <c r="AT29" s="12"/>
      <c r="AU29" s="12"/>
      <c r="AV29" s="12"/>
      <c r="AW29" s="12"/>
      <c r="AX29" s="12"/>
      <c r="AY29" s="12"/>
    </row>
    <row r="30" spans="1:51" ht="14.45" customHeight="1" x14ac:dyDescent="0.25">
      <c r="A30" s="90">
        <v>44013</v>
      </c>
      <c r="B30" s="13"/>
      <c r="C30" s="13"/>
      <c r="D30" s="11">
        <v>29.01</v>
      </c>
      <c r="E30" s="11">
        <v>66.792000000000002</v>
      </c>
      <c r="F30" s="11">
        <v>38.566000000000003</v>
      </c>
      <c r="G30" s="11">
        <v>42.073999999999998</v>
      </c>
      <c r="H30" s="11">
        <v>57.305</v>
      </c>
      <c r="I30" s="11">
        <v>36.189</v>
      </c>
      <c r="J30" s="11">
        <v>27.460999999999999</v>
      </c>
      <c r="K30" s="11">
        <v>19.687000000000001</v>
      </c>
      <c r="L30" s="11">
        <v>32.243000000000002</v>
      </c>
      <c r="M30" s="11">
        <v>34.587000000000003</v>
      </c>
      <c r="N30" s="11">
        <v>23.81</v>
      </c>
      <c r="O30" s="11">
        <v>38.045999999999999</v>
      </c>
      <c r="P30" s="11">
        <v>18.591000000000001</v>
      </c>
      <c r="Q30" s="11">
        <v>79.891000000000005</v>
      </c>
      <c r="R30" s="11">
        <v>11.647</v>
      </c>
      <c r="S30" s="11">
        <v>35.283000000000001</v>
      </c>
      <c r="T30" s="11">
        <v>26.98</v>
      </c>
      <c r="U30" s="11">
        <v>61.345999999999997</v>
      </c>
      <c r="V30" s="11">
        <v>11.369</v>
      </c>
      <c r="W30" s="11">
        <v>18.248999999999999</v>
      </c>
      <c r="X30" s="11">
        <v>4.7670000000000003</v>
      </c>
      <c r="Y30" s="11">
        <v>13.065</v>
      </c>
      <c r="Z30" s="11">
        <v>16.399000000000001</v>
      </c>
      <c r="AA30" s="11">
        <v>43.436</v>
      </c>
      <c r="AB30" s="11">
        <v>16.734999999999999</v>
      </c>
      <c r="AC30" s="11">
        <v>19.344000000000001</v>
      </c>
      <c r="AD30" s="11">
        <v>31.565999999999999</v>
      </c>
      <c r="AE30" s="11">
        <v>16.282</v>
      </c>
      <c r="AF30" s="11">
        <v>17.186</v>
      </c>
      <c r="AG30" s="11">
        <v>27.355</v>
      </c>
      <c r="AH30" s="16">
        <v>12.641999999999999</v>
      </c>
      <c r="AI30" s="12">
        <v>10.117000000000001</v>
      </c>
      <c r="AJ30" s="12">
        <v>19.77</v>
      </c>
      <c r="AK30" s="12">
        <v>29.248000000000001</v>
      </c>
      <c r="AL30" s="12">
        <v>25.675000000000001</v>
      </c>
      <c r="AM30" s="12">
        <v>36.994</v>
      </c>
      <c r="AN30" s="12"/>
      <c r="AO30" s="12"/>
      <c r="AP30" s="12"/>
      <c r="AQ30" s="12"/>
      <c r="AR30" s="12"/>
      <c r="AS30" s="12"/>
      <c r="AT30" s="12"/>
      <c r="AU30" s="12"/>
      <c r="AV30" s="12"/>
      <c r="AW30" s="12"/>
      <c r="AX30" s="12"/>
      <c r="AY30" s="12"/>
    </row>
    <row r="31" spans="1:51" ht="14.45" customHeight="1" x14ac:dyDescent="0.25">
      <c r="A31" s="90">
        <v>44044</v>
      </c>
      <c r="B31" s="13"/>
      <c r="C31" s="13"/>
      <c r="D31" s="11">
        <v>19.8</v>
      </c>
      <c r="E31" s="11">
        <v>25.579000000000001</v>
      </c>
      <c r="F31" s="11">
        <v>27.704000000000001</v>
      </c>
      <c r="G31" s="11">
        <v>17.07</v>
      </c>
      <c r="H31" s="11">
        <v>23.712</v>
      </c>
      <c r="I31" s="11">
        <v>20.794</v>
      </c>
      <c r="J31" s="11">
        <v>33.308999999999997</v>
      </c>
      <c r="K31" s="11">
        <v>17.882000000000001</v>
      </c>
      <c r="L31" s="11">
        <v>23.352</v>
      </c>
      <c r="M31" s="11">
        <v>18.190999999999999</v>
      </c>
      <c r="N31" s="11">
        <v>19.137</v>
      </c>
      <c r="O31" s="11">
        <v>19.785</v>
      </c>
      <c r="P31" s="11">
        <v>13.374000000000001</v>
      </c>
      <c r="Q31" s="11">
        <v>27.052</v>
      </c>
      <c r="R31" s="11">
        <v>9.2569999999999997</v>
      </c>
      <c r="S31" s="11">
        <v>26.709</v>
      </c>
      <c r="T31" s="11">
        <v>15.135</v>
      </c>
      <c r="U31" s="11">
        <v>50.911999999999999</v>
      </c>
      <c r="V31" s="11">
        <v>10.044</v>
      </c>
      <c r="W31" s="11">
        <v>23.693000000000001</v>
      </c>
      <c r="X31" s="11">
        <v>3.7280000000000002</v>
      </c>
      <c r="Y31" s="11">
        <v>10.294</v>
      </c>
      <c r="Z31" s="11">
        <v>10.144</v>
      </c>
      <c r="AA31" s="11">
        <v>22.75</v>
      </c>
      <c r="AB31" s="11">
        <v>13.44</v>
      </c>
      <c r="AC31" s="11">
        <v>26.587</v>
      </c>
      <c r="AD31" s="11">
        <v>15.13</v>
      </c>
      <c r="AE31" s="11">
        <v>9.6920000000000002</v>
      </c>
      <c r="AF31" s="11">
        <v>13.89</v>
      </c>
      <c r="AG31" s="11">
        <v>13.185</v>
      </c>
      <c r="AH31" s="16">
        <v>7.7960000000000003</v>
      </c>
      <c r="AI31" s="12">
        <v>10.228</v>
      </c>
      <c r="AJ31" s="12">
        <v>14.839</v>
      </c>
      <c r="AK31" s="12">
        <v>13.22</v>
      </c>
      <c r="AL31" s="12">
        <v>15.395</v>
      </c>
      <c r="AM31" s="12">
        <v>32.323999999999998</v>
      </c>
      <c r="AN31" s="12"/>
      <c r="AO31" s="12"/>
      <c r="AP31" s="12"/>
      <c r="AQ31" s="12"/>
      <c r="AR31" s="12"/>
      <c r="AS31" s="12"/>
      <c r="AT31" s="12"/>
      <c r="AU31" s="12"/>
      <c r="AV31" s="12"/>
      <c r="AW31" s="12"/>
      <c r="AX31" s="12"/>
      <c r="AY31" s="12"/>
    </row>
    <row r="32" spans="1:51" ht="14.45" customHeight="1" x14ac:dyDescent="0.25">
      <c r="A32" s="90">
        <v>44075</v>
      </c>
      <c r="B32" s="13"/>
      <c r="C32" s="13"/>
      <c r="D32" s="11">
        <v>17.47</v>
      </c>
      <c r="E32" s="11">
        <v>12.894</v>
      </c>
      <c r="F32" s="11">
        <v>20.407</v>
      </c>
      <c r="G32" s="11">
        <v>19.568999999999999</v>
      </c>
      <c r="H32" s="11">
        <v>24.088999999999999</v>
      </c>
      <c r="I32" s="11">
        <v>12.7</v>
      </c>
      <c r="J32" s="11">
        <v>22.596</v>
      </c>
      <c r="K32" s="11">
        <v>10.055999999999999</v>
      </c>
      <c r="L32" s="11">
        <v>18.134</v>
      </c>
      <c r="M32" s="11">
        <v>32.991999999999997</v>
      </c>
      <c r="N32" s="11">
        <v>15.226000000000001</v>
      </c>
      <c r="O32" s="11">
        <v>17.635000000000002</v>
      </c>
      <c r="P32" s="11">
        <v>14.943</v>
      </c>
      <c r="Q32" s="11">
        <v>16.603000000000002</v>
      </c>
      <c r="R32" s="11">
        <v>8.9130000000000003</v>
      </c>
      <c r="S32" s="11">
        <v>33.56</v>
      </c>
      <c r="T32" s="11">
        <v>12.617000000000001</v>
      </c>
      <c r="U32" s="11">
        <v>32.579000000000001</v>
      </c>
      <c r="V32" s="11">
        <v>7.8319999999999999</v>
      </c>
      <c r="W32" s="11">
        <v>11.148999999999999</v>
      </c>
      <c r="X32" s="11">
        <v>7.6470000000000002</v>
      </c>
      <c r="Y32" s="11">
        <v>14.276999999999999</v>
      </c>
      <c r="Z32" s="11">
        <v>14.228999999999999</v>
      </c>
      <c r="AA32" s="11">
        <v>17.015999999999998</v>
      </c>
      <c r="AB32" s="11">
        <v>12.999000000000001</v>
      </c>
      <c r="AC32" s="11">
        <v>16.834</v>
      </c>
      <c r="AD32" s="11">
        <v>15.372</v>
      </c>
      <c r="AE32" s="11">
        <v>8.7949999999999999</v>
      </c>
      <c r="AF32" s="11">
        <v>9.8460000000000001</v>
      </c>
      <c r="AG32" s="11">
        <v>10.151999999999999</v>
      </c>
      <c r="AH32" s="16">
        <v>6.125</v>
      </c>
      <c r="AI32" s="12">
        <v>24.148</v>
      </c>
      <c r="AJ32" s="12">
        <v>15.234</v>
      </c>
      <c r="AK32" s="12">
        <v>10.566000000000001</v>
      </c>
      <c r="AL32" s="12">
        <v>8.3529999999999998</v>
      </c>
      <c r="AM32" s="12">
        <v>32.198</v>
      </c>
      <c r="AN32" s="12"/>
      <c r="AO32" s="12"/>
      <c r="AP32" s="12"/>
      <c r="AQ32" s="12"/>
      <c r="AR32" s="12"/>
      <c r="AS32" s="12"/>
      <c r="AT32" s="12"/>
      <c r="AU32" s="12"/>
      <c r="AV32" s="12"/>
      <c r="AW32" s="12"/>
      <c r="AX32" s="12"/>
      <c r="AY32" s="12"/>
    </row>
    <row r="33" spans="1:51" ht="14.45" customHeight="1" x14ac:dyDescent="0.25">
      <c r="A33" s="90">
        <v>44105</v>
      </c>
      <c r="B33" s="13"/>
      <c r="C33" s="13"/>
      <c r="D33" s="11">
        <v>15.64</v>
      </c>
      <c r="E33" s="11">
        <v>17.170000000000002</v>
      </c>
      <c r="F33" s="11">
        <v>15.207000000000001</v>
      </c>
      <c r="G33" s="11">
        <v>21.882999999999999</v>
      </c>
      <c r="H33" s="11">
        <v>25.67</v>
      </c>
      <c r="I33" s="11">
        <v>10.667</v>
      </c>
      <c r="J33" s="11">
        <v>17.109000000000002</v>
      </c>
      <c r="K33" s="11">
        <v>11.388999999999999</v>
      </c>
      <c r="L33" s="11">
        <v>18.303999999999998</v>
      </c>
      <c r="M33" s="11">
        <v>12.577999999999999</v>
      </c>
      <c r="N33" s="11">
        <v>9.2729999999999997</v>
      </c>
      <c r="O33" s="11">
        <v>11.372999999999999</v>
      </c>
      <c r="P33" s="11">
        <v>9.5589999999999993</v>
      </c>
      <c r="Q33" s="11">
        <v>11.706</v>
      </c>
      <c r="R33" s="11">
        <v>9.657</v>
      </c>
      <c r="S33" s="11">
        <v>23.085999999999999</v>
      </c>
      <c r="T33" s="11">
        <v>9.9329999999999998</v>
      </c>
      <c r="U33" s="11">
        <v>13.461</v>
      </c>
      <c r="V33" s="11">
        <v>7.8840000000000003</v>
      </c>
      <c r="W33" s="11">
        <v>8.3719999999999999</v>
      </c>
      <c r="X33" s="11">
        <v>5.4889999999999999</v>
      </c>
      <c r="Y33" s="11">
        <v>8.5809999999999995</v>
      </c>
      <c r="Z33" s="11">
        <v>13.432</v>
      </c>
      <c r="AA33" s="11">
        <v>23.02</v>
      </c>
      <c r="AB33" s="11">
        <v>37.280999999999999</v>
      </c>
      <c r="AC33" s="11">
        <v>13.180999999999999</v>
      </c>
      <c r="AD33" s="11">
        <v>10.759</v>
      </c>
      <c r="AE33" s="11">
        <v>8.3190000000000008</v>
      </c>
      <c r="AF33" s="11">
        <v>10.901</v>
      </c>
      <c r="AG33" s="11">
        <v>12.291</v>
      </c>
      <c r="AH33" s="16">
        <v>5.3159999999999998</v>
      </c>
      <c r="AI33" s="12">
        <v>13.911</v>
      </c>
      <c r="AJ33" s="12">
        <v>19.266999999999999</v>
      </c>
      <c r="AK33" s="12">
        <v>7.5579999999999998</v>
      </c>
      <c r="AL33" s="12">
        <v>16.38</v>
      </c>
      <c r="AM33" s="12">
        <v>18.352</v>
      </c>
      <c r="AN33" s="12"/>
      <c r="AO33" s="12"/>
      <c r="AP33" s="12"/>
      <c r="AQ33" s="12"/>
      <c r="AR33" s="12"/>
      <c r="AS33" s="12"/>
      <c r="AT33" s="12"/>
      <c r="AU33" s="12"/>
      <c r="AV33" s="12"/>
      <c r="AW33" s="12"/>
      <c r="AX33" s="12"/>
      <c r="AY33" s="12"/>
    </row>
    <row r="34" spans="1:51" ht="14.45" customHeight="1" x14ac:dyDescent="0.25">
      <c r="A34" s="90">
        <v>44136</v>
      </c>
      <c r="B34"/>
      <c r="C34"/>
      <c r="D34" s="11">
        <v>8.7799999999999994</v>
      </c>
      <c r="E34" s="11">
        <v>8.9770000000000003</v>
      </c>
      <c r="F34" s="11">
        <v>9.5879999999999992</v>
      </c>
      <c r="G34" s="11">
        <v>12.257</v>
      </c>
      <c r="H34" s="11">
        <v>14.718999999999999</v>
      </c>
      <c r="I34" s="11">
        <v>10.026</v>
      </c>
      <c r="J34" s="11">
        <v>10.039999999999999</v>
      </c>
      <c r="K34" s="11">
        <v>6.9560000000000004</v>
      </c>
      <c r="L34" s="11">
        <v>11.247999999999999</v>
      </c>
      <c r="M34" s="11">
        <v>8.2919999999999998</v>
      </c>
      <c r="N34" s="11">
        <v>7.351</v>
      </c>
      <c r="O34" s="11">
        <v>8.4039999999999999</v>
      </c>
      <c r="P34" s="11">
        <v>7.4550000000000001</v>
      </c>
      <c r="Q34" s="11">
        <v>8.4700000000000006</v>
      </c>
      <c r="R34" s="11">
        <v>6.0149999999999997</v>
      </c>
      <c r="S34" s="11">
        <v>11.214</v>
      </c>
      <c r="T34" s="11">
        <v>8.8529999999999998</v>
      </c>
      <c r="U34" s="11">
        <v>8.9629999999999992</v>
      </c>
      <c r="V34" s="11">
        <v>6.3310000000000004</v>
      </c>
      <c r="W34" s="11">
        <v>6.9249999999999998</v>
      </c>
      <c r="X34" s="11">
        <v>3.504</v>
      </c>
      <c r="Y34" s="11">
        <v>5.7510000000000003</v>
      </c>
      <c r="Z34" s="11">
        <v>9.4600000000000009</v>
      </c>
      <c r="AA34" s="11">
        <v>12.913</v>
      </c>
      <c r="AB34" s="11">
        <v>13.542</v>
      </c>
      <c r="AC34" s="11">
        <v>7.6180000000000003</v>
      </c>
      <c r="AD34" s="11">
        <v>8.3239999999999998</v>
      </c>
      <c r="AE34" s="11">
        <v>6.4489999999999998</v>
      </c>
      <c r="AF34" s="11">
        <v>7.2320000000000002</v>
      </c>
      <c r="AG34" s="11">
        <v>7.8040000000000003</v>
      </c>
      <c r="AH34" s="16">
        <v>4.4359999999999999</v>
      </c>
      <c r="AI34" s="12">
        <v>6.758</v>
      </c>
      <c r="AJ34" s="12">
        <v>9.9760000000000009</v>
      </c>
      <c r="AK34" s="12">
        <v>6.6509999999999998</v>
      </c>
      <c r="AL34" s="12">
        <v>7.8840000000000003</v>
      </c>
      <c r="AM34" s="12">
        <v>10.254</v>
      </c>
      <c r="AN34" s="12"/>
      <c r="AO34" s="12"/>
      <c r="AP34" s="12"/>
      <c r="AQ34" s="12"/>
      <c r="AR34" s="12"/>
      <c r="AS34" s="12"/>
      <c r="AT34" s="12"/>
      <c r="AU34" s="12"/>
      <c r="AV34" s="12"/>
      <c r="AW34" s="12"/>
      <c r="AX34" s="12"/>
      <c r="AY34" s="12"/>
    </row>
    <row r="35" spans="1:51" ht="14.45" customHeight="1" x14ac:dyDescent="0.25">
      <c r="A35" s="90">
        <v>44166</v>
      </c>
      <c r="B35"/>
      <c r="C35"/>
      <c r="D35" s="11">
        <v>6.34</v>
      </c>
      <c r="E35" s="11">
        <v>7.5170000000000003</v>
      </c>
      <c r="F35" s="11">
        <v>7.9059999999999997</v>
      </c>
      <c r="G35" s="11">
        <v>8.6140000000000008</v>
      </c>
      <c r="H35" s="11">
        <v>10.24</v>
      </c>
      <c r="I35" s="11">
        <v>7.5679999999999996</v>
      </c>
      <c r="J35" s="11">
        <v>7.1020000000000003</v>
      </c>
      <c r="K35" s="11">
        <v>5.7380000000000004</v>
      </c>
      <c r="L35" s="11">
        <v>7.5940000000000003</v>
      </c>
      <c r="M35" s="11">
        <v>6.9020000000000001</v>
      </c>
      <c r="N35" s="11">
        <v>6.1470000000000002</v>
      </c>
      <c r="O35" s="11">
        <v>7.1079999999999997</v>
      </c>
      <c r="P35" s="11">
        <v>5.9630000000000001</v>
      </c>
      <c r="Q35" s="11">
        <v>7.4050000000000002</v>
      </c>
      <c r="R35" s="11">
        <v>4.9989999999999997</v>
      </c>
      <c r="S35" s="11">
        <v>8.3460000000000001</v>
      </c>
      <c r="T35" s="11">
        <v>7.1879999999999997</v>
      </c>
      <c r="U35" s="11">
        <v>7.657</v>
      </c>
      <c r="V35" s="11">
        <v>4.8319999999999999</v>
      </c>
      <c r="W35" s="11">
        <v>6.0339999999999998</v>
      </c>
      <c r="X35" s="11">
        <v>2.8039999999999998</v>
      </c>
      <c r="Y35" s="11">
        <v>4.82</v>
      </c>
      <c r="Z35" s="11">
        <v>6.65</v>
      </c>
      <c r="AA35" s="11">
        <v>8.4949999999999992</v>
      </c>
      <c r="AB35" s="11">
        <v>7.835</v>
      </c>
      <c r="AC35" s="11">
        <v>6.4390000000000001</v>
      </c>
      <c r="AD35" s="11">
        <v>6.7350000000000003</v>
      </c>
      <c r="AE35" s="11">
        <v>5.2</v>
      </c>
      <c r="AF35" s="11">
        <v>5.3540000000000001</v>
      </c>
      <c r="AG35" s="11">
        <v>6.26</v>
      </c>
      <c r="AH35" s="16">
        <v>4.0129999999999999</v>
      </c>
      <c r="AI35" s="12">
        <v>5.0389999999999997</v>
      </c>
      <c r="AJ35" s="12">
        <v>6.8310000000000004</v>
      </c>
      <c r="AK35" s="12">
        <v>5.8259999999999996</v>
      </c>
      <c r="AL35" s="12">
        <v>5.5259999999999998</v>
      </c>
      <c r="AM35" s="12">
        <v>7.7880000000000003</v>
      </c>
      <c r="AN35" s="12"/>
      <c r="AO35" s="12"/>
      <c r="AP35" s="12"/>
      <c r="AQ35" s="12"/>
      <c r="AR35" s="12"/>
      <c r="AS35" s="12"/>
      <c r="AT35" s="12"/>
      <c r="AU35" s="12"/>
      <c r="AV35" s="12"/>
      <c r="AW35" s="12"/>
      <c r="AX35" s="12"/>
      <c r="AY35" s="12"/>
    </row>
    <row r="36" spans="1:51" ht="15" x14ac:dyDescent="0.25">
      <c r="A36" s="90">
        <v>44197</v>
      </c>
      <c r="B36"/>
      <c r="C36"/>
      <c r="D36" s="15">
        <v>5.39</v>
      </c>
      <c r="E36" s="11">
        <v>6.4059999999999997</v>
      </c>
      <c r="F36" s="11">
        <v>6.7560000000000002</v>
      </c>
      <c r="G36" s="11">
        <v>7.1440000000000001</v>
      </c>
      <c r="H36" s="11">
        <v>7.5389999999999997</v>
      </c>
      <c r="I36" s="11">
        <v>6.1760000000000002</v>
      </c>
      <c r="J36" s="11">
        <v>5.77</v>
      </c>
      <c r="K36" s="11">
        <v>4.8609999999999998</v>
      </c>
      <c r="L36" s="11">
        <v>5.8879999999999999</v>
      </c>
      <c r="M36" s="11">
        <v>5.819</v>
      </c>
      <c r="N36" s="11">
        <v>5.2089999999999996</v>
      </c>
      <c r="O36" s="11">
        <v>6.1289999999999996</v>
      </c>
      <c r="P36" s="11">
        <v>5.0599999999999996</v>
      </c>
      <c r="Q36" s="11">
        <v>6.3680000000000003</v>
      </c>
      <c r="R36" s="11">
        <v>4.08</v>
      </c>
      <c r="S36" s="11">
        <v>6.9649999999999999</v>
      </c>
      <c r="T36" s="11">
        <v>5.5519999999999996</v>
      </c>
      <c r="U36" s="11">
        <v>6.5629999999999997</v>
      </c>
      <c r="V36" s="11">
        <v>4.0640000000000001</v>
      </c>
      <c r="W36" s="11">
        <v>5.181</v>
      </c>
      <c r="X36" s="11">
        <v>2.4020000000000001</v>
      </c>
      <c r="Y36" s="11">
        <v>3.927</v>
      </c>
      <c r="Z36" s="11">
        <v>6.2</v>
      </c>
      <c r="AA36" s="11">
        <v>6.8949999999999996</v>
      </c>
      <c r="AB36" s="11">
        <v>6.0380000000000003</v>
      </c>
      <c r="AC36" s="11">
        <v>5.2220000000000004</v>
      </c>
      <c r="AD36" s="11">
        <v>5.7130000000000001</v>
      </c>
      <c r="AE36" s="16">
        <v>4.3979999999999997</v>
      </c>
      <c r="AF36" s="11">
        <v>4.4509999999999996</v>
      </c>
      <c r="AG36" s="11">
        <v>5.266</v>
      </c>
      <c r="AH36" s="11">
        <v>3.444</v>
      </c>
      <c r="AI36" s="12">
        <v>4.1420000000000003</v>
      </c>
      <c r="AJ36" s="12">
        <v>5.63</v>
      </c>
      <c r="AK36" s="12">
        <v>5.0910000000000002</v>
      </c>
      <c r="AL36" s="12">
        <v>4.4630000000000001</v>
      </c>
      <c r="AM36" s="12">
        <v>6.4749999999999996</v>
      </c>
      <c r="AN36" s="12"/>
      <c r="AO36" s="12"/>
      <c r="AP36" s="12"/>
      <c r="AQ36" s="12"/>
      <c r="AR36" s="12"/>
      <c r="AS36" s="12"/>
      <c r="AT36" s="12"/>
      <c r="AU36" s="12"/>
      <c r="AV36" s="12"/>
      <c r="AW36" s="12"/>
      <c r="AX36" s="12"/>
      <c r="AY36" s="12"/>
    </row>
    <row r="37" spans="1:51" ht="15" x14ac:dyDescent="0.25">
      <c r="A37" s="90">
        <v>44228</v>
      </c>
      <c r="B37" s="15"/>
      <c r="C37" s="15"/>
      <c r="D37" s="15">
        <v>4.74</v>
      </c>
      <c r="E37" s="11">
        <v>5.0620000000000003</v>
      </c>
      <c r="F37" s="11">
        <v>5.24</v>
      </c>
      <c r="G37" s="11">
        <v>6.4809999999999999</v>
      </c>
      <c r="H37" s="11">
        <v>8.4410000000000007</v>
      </c>
      <c r="I37" s="11">
        <v>4.851</v>
      </c>
      <c r="J37" s="11">
        <v>4.5149999999999997</v>
      </c>
      <c r="K37" s="11">
        <v>3.8140000000000001</v>
      </c>
      <c r="L37" s="11">
        <v>4.7720000000000002</v>
      </c>
      <c r="M37" s="11">
        <v>4.68</v>
      </c>
      <c r="N37" s="11">
        <v>4.0739999999999998</v>
      </c>
      <c r="O37" s="11">
        <v>4.8540000000000001</v>
      </c>
      <c r="P37" s="11">
        <v>4.8570000000000002</v>
      </c>
      <c r="Q37" s="11">
        <v>6.149</v>
      </c>
      <c r="R37" s="11">
        <v>3.1709999999999998</v>
      </c>
      <c r="S37" s="11">
        <v>5.4820000000000002</v>
      </c>
      <c r="T37" s="11">
        <v>4.92</v>
      </c>
      <c r="U37" s="11">
        <v>5.423</v>
      </c>
      <c r="V37" s="11">
        <v>3.2090000000000001</v>
      </c>
      <c r="W37" s="11">
        <v>4.1029999999999998</v>
      </c>
      <c r="X37" s="11">
        <v>2.1930000000000001</v>
      </c>
      <c r="Y37" s="11">
        <v>3.125</v>
      </c>
      <c r="Z37" s="11">
        <v>5.2309999999999999</v>
      </c>
      <c r="AA37" s="11">
        <v>5.4630000000000001</v>
      </c>
      <c r="AB37" s="11">
        <v>5.0510000000000002</v>
      </c>
      <c r="AC37" s="11">
        <v>4.0389999999999997</v>
      </c>
      <c r="AD37" s="11">
        <v>4.742</v>
      </c>
      <c r="AE37" s="16">
        <v>3.431</v>
      </c>
      <c r="AF37" s="11">
        <v>3.5419999999999998</v>
      </c>
      <c r="AG37" s="11">
        <v>4.0110000000000001</v>
      </c>
      <c r="AH37" s="11">
        <v>2.8439999999999999</v>
      </c>
      <c r="AI37" s="12">
        <v>3.6970000000000001</v>
      </c>
      <c r="AJ37" s="12">
        <v>5.6849999999999996</v>
      </c>
      <c r="AK37" s="12">
        <v>4.1109999999999998</v>
      </c>
      <c r="AL37" s="12">
        <v>3.452</v>
      </c>
      <c r="AM37" s="12">
        <v>5.0999999999999996</v>
      </c>
      <c r="AN37" s="12"/>
      <c r="AO37" s="12"/>
      <c r="AP37" s="12"/>
      <c r="AQ37" s="12"/>
      <c r="AR37" s="12"/>
      <c r="AS37" s="12"/>
      <c r="AT37" s="12"/>
      <c r="AU37" s="12"/>
      <c r="AV37" s="12"/>
      <c r="AW37" s="12"/>
      <c r="AX37" s="12"/>
      <c r="AY37" s="12"/>
    </row>
    <row r="38" spans="1:51" ht="15" x14ac:dyDescent="0.25">
      <c r="A38" s="90">
        <v>44256</v>
      </c>
      <c r="B38" s="15"/>
      <c r="C38" s="15"/>
      <c r="D38" s="15">
        <v>8.6</v>
      </c>
      <c r="E38" s="11">
        <v>6.44</v>
      </c>
      <c r="F38" s="11">
        <v>14.327</v>
      </c>
      <c r="G38" s="11">
        <v>14.99</v>
      </c>
      <c r="H38" s="11">
        <v>12.185</v>
      </c>
      <c r="I38" s="11">
        <v>6.1840000000000002</v>
      </c>
      <c r="J38" s="11">
        <v>11.449</v>
      </c>
      <c r="K38" s="11">
        <v>5.7039999999999997</v>
      </c>
      <c r="L38" s="11">
        <v>5.1180000000000003</v>
      </c>
      <c r="M38" s="11">
        <v>6.36</v>
      </c>
      <c r="N38" s="11">
        <v>6.7720000000000002</v>
      </c>
      <c r="O38" s="11">
        <v>7.702</v>
      </c>
      <c r="P38" s="11">
        <v>13.568</v>
      </c>
      <c r="Q38" s="11">
        <v>6.9779999999999998</v>
      </c>
      <c r="R38" s="11">
        <v>13.254</v>
      </c>
      <c r="S38" s="11">
        <v>8.1539999999999999</v>
      </c>
      <c r="T38" s="11">
        <v>7.4249999999999998</v>
      </c>
      <c r="U38" s="11">
        <v>6.6390000000000002</v>
      </c>
      <c r="V38" s="11">
        <v>5.9820000000000002</v>
      </c>
      <c r="W38" s="11">
        <v>4.7750000000000004</v>
      </c>
      <c r="X38" s="11">
        <v>3.927</v>
      </c>
      <c r="Y38" s="11">
        <v>10.875999999999999</v>
      </c>
      <c r="Z38" s="11">
        <v>11.105</v>
      </c>
      <c r="AA38" s="11">
        <v>6.6989999999999998</v>
      </c>
      <c r="AB38" s="11">
        <v>17.539000000000001</v>
      </c>
      <c r="AC38" s="11">
        <v>5.1189999999999998</v>
      </c>
      <c r="AD38" s="11">
        <v>7.5419999999999998</v>
      </c>
      <c r="AE38" s="16">
        <v>3.8250000000000002</v>
      </c>
      <c r="AF38" s="11">
        <v>5.7889999999999997</v>
      </c>
      <c r="AG38" s="11">
        <v>8.0220000000000002</v>
      </c>
      <c r="AH38" s="11">
        <v>3.9929999999999999</v>
      </c>
      <c r="AI38" s="12">
        <v>8.4849999999999994</v>
      </c>
      <c r="AJ38" s="12">
        <v>11.555999999999999</v>
      </c>
      <c r="AK38" s="12">
        <v>4.9560000000000004</v>
      </c>
      <c r="AL38" s="12">
        <v>4.1920000000000002</v>
      </c>
      <c r="AM38" s="12">
        <v>6.9109999999999996</v>
      </c>
      <c r="AN38" s="12"/>
      <c r="AO38" s="12"/>
      <c r="AP38" s="12"/>
      <c r="AQ38" s="12"/>
      <c r="AR38" s="12"/>
      <c r="AS38" s="12"/>
      <c r="AT38" s="12"/>
      <c r="AU38" s="12"/>
      <c r="AV38" s="12"/>
      <c r="AW38" s="12"/>
      <c r="AX38" s="12"/>
      <c r="AY38" s="12"/>
    </row>
    <row r="39" spans="1:51" ht="15" x14ac:dyDescent="0.25">
      <c r="A39" s="90">
        <v>44287</v>
      </c>
      <c r="B39" s="15"/>
      <c r="C39" s="15"/>
      <c r="D39" s="15">
        <v>23.32</v>
      </c>
      <c r="E39" s="11">
        <v>17.628</v>
      </c>
      <c r="F39" s="11">
        <v>36.521999999999998</v>
      </c>
      <c r="G39" s="11">
        <v>37.44</v>
      </c>
      <c r="H39" s="11">
        <v>40.529000000000003</v>
      </c>
      <c r="I39" s="11">
        <v>15.106999999999999</v>
      </c>
      <c r="J39" s="11">
        <v>42.64</v>
      </c>
      <c r="K39" s="11">
        <v>17.050999999999998</v>
      </c>
      <c r="L39" s="11">
        <v>16.940999999999999</v>
      </c>
      <c r="M39" s="11">
        <v>33.19</v>
      </c>
      <c r="N39" s="11">
        <v>27.44</v>
      </c>
      <c r="O39" s="11">
        <v>23.303999999999998</v>
      </c>
      <c r="P39" s="11">
        <v>22.053000000000001</v>
      </c>
      <c r="Q39" s="11">
        <v>11.558999999999999</v>
      </c>
      <c r="R39" s="11">
        <v>25.448</v>
      </c>
      <c r="S39" s="11">
        <v>19.312000000000001</v>
      </c>
      <c r="T39" s="11">
        <v>12.762</v>
      </c>
      <c r="U39" s="11">
        <v>22.84</v>
      </c>
      <c r="V39" s="11">
        <v>24.515000000000001</v>
      </c>
      <c r="W39" s="11">
        <v>8.9090000000000007</v>
      </c>
      <c r="X39" s="11">
        <v>8.7279999999999998</v>
      </c>
      <c r="Y39" s="11">
        <v>37.497</v>
      </c>
      <c r="Z39" s="11">
        <v>33.856999999999999</v>
      </c>
      <c r="AA39" s="11">
        <v>22.727</v>
      </c>
      <c r="AB39" s="11">
        <v>26.603999999999999</v>
      </c>
      <c r="AC39" s="11">
        <v>20.687999999999999</v>
      </c>
      <c r="AD39" s="11">
        <v>14.05</v>
      </c>
      <c r="AE39" s="16">
        <v>12.663</v>
      </c>
      <c r="AF39" s="11">
        <v>15.494</v>
      </c>
      <c r="AG39" s="11">
        <v>25.600999999999999</v>
      </c>
      <c r="AH39" s="11">
        <v>7.4889999999999999</v>
      </c>
      <c r="AI39" s="12">
        <v>19.065000000000001</v>
      </c>
      <c r="AJ39" s="12">
        <v>15.129</v>
      </c>
      <c r="AK39" s="12">
        <v>13.885999999999999</v>
      </c>
      <c r="AL39" s="12">
        <v>9.8070000000000004</v>
      </c>
      <c r="AM39" s="12">
        <v>15.561999999999999</v>
      </c>
      <c r="AN39" s="12"/>
      <c r="AO39" s="12"/>
      <c r="AP39" s="12"/>
      <c r="AQ39" s="12"/>
      <c r="AR39" s="12"/>
      <c r="AS39" s="12"/>
      <c r="AT39" s="12"/>
      <c r="AU39" s="12"/>
      <c r="AV39" s="12"/>
      <c r="AW39" s="12"/>
      <c r="AX39" s="12"/>
      <c r="AY39" s="12"/>
    </row>
    <row r="40" spans="1:51" ht="15" x14ac:dyDescent="0.25">
      <c r="A40" s="90">
        <v>44317</v>
      </c>
      <c r="B40" s="15"/>
      <c r="C40" s="15"/>
      <c r="D40" s="15">
        <v>71.430000000000007</v>
      </c>
      <c r="E40" s="11">
        <v>96.769000000000005</v>
      </c>
      <c r="F40" s="11">
        <v>102.19499999999999</v>
      </c>
      <c r="G40" s="11">
        <v>83.254999999999995</v>
      </c>
      <c r="H40" s="11">
        <v>103.258</v>
      </c>
      <c r="I40" s="11">
        <v>43.343000000000004</v>
      </c>
      <c r="J40" s="11">
        <v>69.570999999999998</v>
      </c>
      <c r="K40" s="11">
        <v>56.470999999999997</v>
      </c>
      <c r="L40" s="11">
        <v>59.847000000000001</v>
      </c>
      <c r="M40" s="11">
        <v>84.421000000000006</v>
      </c>
      <c r="N40" s="11">
        <v>90.704999999999998</v>
      </c>
      <c r="O40" s="11">
        <v>74.802000000000007</v>
      </c>
      <c r="P40" s="11">
        <v>60.097000000000001</v>
      </c>
      <c r="Q40" s="11">
        <v>57.16</v>
      </c>
      <c r="R40" s="11">
        <v>94.311999999999998</v>
      </c>
      <c r="S40" s="11">
        <v>69.680999999999997</v>
      </c>
      <c r="T40" s="11">
        <v>63.694000000000003</v>
      </c>
      <c r="U40" s="11">
        <v>58.484000000000002</v>
      </c>
      <c r="V40" s="11">
        <v>111.678</v>
      </c>
      <c r="W40" s="11">
        <v>17.184000000000001</v>
      </c>
      <c r="X40" s="11">
        <v>47.198</v>
      </c>
      <c r="Y40" s="11">
        <v>89.231999999999999</v>
      </c>
      <c r="Z40" s="11">
        <v>108.684</v>
      </c>
      <c r="AA40" s="11">
        <v>56.972999999999999</v>
      </c>
      <c r="AB40" s="11">
        <v>76.927000000000007</v>
      </c>
      <c r="AC40" s="11">
        <v>80.081000000000003</v>
      </c>
      <c r="AD40" s="11">
        <v>89.388999999999996</v>
      </c>
      <c r="AE40" s="16">
        <v>36.279000000000003</v>
      </c>
      <c r="AF40" s="11">
        <v>48.036000000000001</v>
      </c>
      <c r="AG40" s="11">
        <v>55.277999999999999</v>
      </c>
      <c r="AH40" s="11">
        <v>20.917000000000002</v>
      </c>
      <c r="AI40" s="12">
        <v>56.043999999999997</v>
      </c>
      <c r="AJ40" s="12">
        <v>47.698</v>
      </c>
      <c r="AK40" s="12">
        <v>42.539000000000001</v>
      </c>
      <c r="AL40" s="12">
        <v>56.694000000000003</v>
      </c>
      <c r="AM40" s="12">
        <v>61.206000000000003</v>
      </c>
      <c r="AN40" s="12"/>
      <c r="AO40" s="12"/>
      <c r="AP40" s="12"/>
      <c r="AQ40" s="12"/>
      <c r="AR40" s="12"/>
      <c r="AS40" s="12"/>
      <c r="AT40" s="12"/>
      <c r="AU40" s="12"/>
      <c r="AV40" s="12"/>
      <c r="AW40" s="12"/>
      <c r="AX40" s="12"/>
      <c r="AY40" s="12"/>
    </row>
    <row r="41" spans="1:51" ht="15" x14ac:dyDescent="0.25">
      <c r="A41" s="90">
        <v>44348</v>
      </c>
      <c r="B41" s="15"/>
      <c r="C41" s="15"/>
      <c r="D41" s="15">
        <v>70.349999999999994</v>
      </c>
      <c r="E41" s="11">
        <v>109.4</v>
      </c>
      <c r="F41" s="11">
        <v>153.99</v>
      </c>
      <c r="G41" s="11">
        <v>130.85400000000001</v>
      </c>
      <c r="H41" s="11">
        <v>126.18</v>
      </c>
      <c r="I41" s="11">
        <v>78.284000000000006</v>
      </c>
      <c r="J41" s="11">
        <v>53.118000000000002</v>
      </c>
      <c r="K41" s="11">
        <v>67.653000000000006</v>
      </c>
      <c r="L41" s="11">
        <v>92.945999999999998</v>
      </c>
      <c r="M41" s="11">
        <v>54.470999999999997</v>
      </c>
      <c r="N41" s="11">
        <v>122.107</v>
      </c>
      <c r="O41" s="11">
        <v>65.183999999999997</v>
      </c>
      <c r="P41" s="11">
        <v>133.75200000000001</v>
      </c>
      <c r="Q41" s="11">
        <v>28.658999999999999</v>
      </c>
      <c r="R41" s="11">
        <v>137.15799999999999</v>
      </c>
      <c r="S41" s="11">
        <v>61.085000000000001</v>
      </c>
      <c r="T41" s="11">
        <v>111.426</v>
      </c>
      <c r="U41" s="11">
        <v>29.783000000000001</v>
      </c>
      <c r="V41" s="11">
        <v>60.106000000000002</v>
      </c>
      <c r="W41" s="11">
        <v>9.0839999999999996</v>
      </c>
      <c r="X41" s="11">
        <v>38.432000000000002</v>
      </c>
      <c r="Y41" s="11">
        <v>47.709000000000003</v>
      </c>
      <c r="Z41" s="11">
        <v>128.732</v>
      </c>
      <c r="AA41" s="11">
        <v>30.274999999999999</v>
      </c>
      <c r="AB41" s="11">
        <v>49.71</v>
      </c>
      <c r="AC41" s="11">
        <v>103.782</v>
      </c>
      <c r="AD41" s="11">
        <v>48.023000000000003</v>
      </c>
      <c r="AE41" s="16">
        <v>61.186</v>
      </c>
      <c r="AF41" s="11">
        <v>91.867000000000004</v>
      </c>
      <c r="AG41" s="11">
        <v>29.393999999999998</v>
      </c>
      <c r="AH41" s="11">
        <v>28.913</v>
      </c>
      <c r="AI41" s="12">
        <v>72.888000000000005</v>
      </c>
      <c r="AJ41" s="12">
        <v>87.378</v>
      </c>
      <c r="AK41" s="12">
        <v>47.752000000000002</v>
      </c>
      <c r="AL41" s="12">
        <v>90.82</v>
      </c>
      <c r="AM41" s="12">
        <v>128.41200000000001</v>
      </c>
      <c r="AN41" s="12"/>
      <c r="AO41" s="12"/>
      <c r="AP41" s="12"/>
      <c r="AQ41" s="12"/>
      <c r="AR41" s="12"/>
      <c r="AS41" s="12"/>
      <c r="AT41" s="12"/>
      <c r="AU41" s="12"/>
      <c r="AV41" s="12"/>
      <c r="AW41" s="12"/>
      <c r="AX41" s="12"/>
      <c r="AY41" s="12"/>
    </row>
    <row r="42" spans="1:51" ht="15" x14ac:dyDescent="0.25">
      <c r="A42" s="90">
        <v>44378</v>
      </c>
      <c r="B42" s="15"/>
      <c r="C42" s="15"/>
      <c r="D42" s="15">
        <v>29.01</v>
      </c>
      <c r="E42" s="11">
        <v>38.567999999999998</v>
      </c>
      <c r="F42" s="11">
        <v>42.085999999999999</v>
      </c>
      <c r="G42" s="11">
        <v>59.225999999999999</v>
      </c>
      <c r="H42" s="11">
        <v>36.195</v>
      </c>
      <c r="I42" s="11">
        <v>27.46</v>
      </c>
      <c r="J42" s="11">
        <v>19.72</v>
      </c>
      <c r="K42" s="11">
        <v>32.637</v>
      </c>
      <c r="L42" s="11">
        <v>34.554000000000002</v>
      </c>
      <c r="M42" s="11">
        <v>23.824999999999999</v>
      </c>
      <c r="N42" s="11">
        <v>38.051000000000002</v>
      </c>
      <c r="O42" s="11">
        <v>18.997</v>
      </c>
      <c r="P42" s="11">
        <v>79.959000000000003</v>
      </c>
      <c r="Q42" s="11">
        <v>11.654999999999999</v>
      </c>
      <c r="R42" s="11">
        <v>35.317</v>
      </c>
      <c r="S42" s="11">
        <v>27.497</v>
      </c>
      <c r="T42" s="11">
        <v>61.381</v>
      </c>
      <c r="U42" s="11">
        <v>11.39</v>
      </c>
      <c r="V42" s="11">
        <v>18.279</v>
      </c>
      <c r="W42" s="11">
        <v>4.8220000000000001</v>
      </c>
      <c r="X42" s="11">
        <v>13.223000000000001</v>
      </c>
      <c r="Y42" s="11">
        <v>16.378</v>
      </c>
      <c r="Z42" s="11">
        <v>43.441000000000003</v>
      </c>
      <c r="AA42" s="11">
        <v>16.724</v>
      </c>
      <c r="AB42" s="11">
        <v>19.417999999999999</v>
      </c>
      <c r="AC42" s="11">
        <v>31.571000000000002</v>
      </c>
      <c r="AD42" s="11">
        <v>16.286000000000001</v>
      </c>
      <c r="AE42" s="16">
        <v>17.335999999999999</v>
      </c>
      <c r="AF42" s="11">
        <v>27.398</v>
      </c>
      <c r="AG42" s="11">
        <v>12.673999999999999</v>
      </c>
      <c r="AH42" s="11">
        <v>10.221</v>
      </c>
      <c r="AI42" s="12">
        <v>20.239000000000001</v>
      </c>
      <c r="AJ42" s="12">
        <v>29.24</v>
      </c>
      <c r="AK42" s="12">
        <v>25.718</v>
      </c>
      <c r="AL42" s="12">
        <v>36.997999999999998</v>
      </c>
      <c r="AM42" s="12">
        <v>66.61</v>
      </c>
      <c r="AN42" s="12"/>
      <c r="AO42" s="12"/>
      <c r="AP42" s="12"/>
      <c r="AQ42" s="12"/>
      <c r="AR42" s="12"/>
      <c r="AS42" s="12"/>
      <c r="AT42" s="12"/>
      <c r="AU42" s="12"/>
      <c r="AV42" s="12"/>
      <c r="AW42" s="12"/>
      <c r="AX42" s="12"/>
      <c r="AY42" s="12"/>
    </row>
    <row r="43" spans="1:51" ht="15" x14ac:dyDescent="0.25">
      <c r="A43" s="90">
        <v>44409</v>
      </c>
      <c r="B43" s="15"/>
      <c r="C43" s="15"/>
      <c r="D43" s="15">
        <v>19.8</v>
      </c>
      <c r="E43" s="11">
        <v>27.707999999999998</v>
      </c>
      <c r="F43" s="11">
        <v>17.074999999999999</v>
      </c>
      <c r="G43" s="11">
        <v>23.933</v>
      </c>
      <c r="H43" s="11">
        <v>20.800999999999998</v>
      </c>
      <c r="I43" s="11">
        <v>33.314</v>
      </c>
      <c r="J43" s="11">
        <v>17.928000000000001</v>
      </c>
      <c r="K43" s="11">
        <v>23.361000000000001</v>
      </c>
      <c r="L43" s="11">
        <v>18.202000000000002</v>
      </c>
      <c r="M43" s="11">
        <v>19.152000000000001</v>
      </c>
      <c r="N43" s="11">
        <v>19.789000000000001</v>
      </c>
      <c r="O43" s="11">
        <v>13.438000000000001</v>
      </c>
      <c r="P43" s="11">
        <v>27.077999999999999</v>
      </c>
      <c r="Q43" s="11">
        <v>9.266</v>
      </c>
      <c r="R43" s="11">
        <v>26.739000000000001</v>
      </c>
      <c r="S43" s="11">
        <v>15.31</v>
      </c>
      <c r="T43" s="11">
        <v>50.951999999999998</v>
      </c>
      <c r="U43" s="11">
        <v>10.065</v>
      </c>
      <c r="V43" s="11">
        <v>23.727</v>
      </c>
      <c r="W43" s="11">
        <v>3.7690000000000001</v>
      </c>
      <c r="X43" s="11">
        <v>10.423</v>
      </c>
      <c r="Y43" s="11">
        <v>10.129</v>
      </c>
      <c r="Z43" s="11">
        <v>22.753</v>
      </c>
      <c r="AA43" s="11">
        <v>13.557</v>
      </c>
      <c r="AB43" s="11">
        <v>26.667999999999999</v>
      </c>
      <c r="AC43" s="11">
        <v>15.134</v>
      </c>
      <c r="AD43" s="11">
        <v>9.6959999999999997</v>
      </c>
      <c r="AE43" s="16">
        <v>14.324</v>
      </c>
      <c r="AF43" s="11">
        <v>13.211</v>
      </c>
      <c r="AG43" s="11">
        <v>7.8239999999999998</v>
      </c>
      <c r="AH43" s="11">
        <v>10.324</v>
      </c>
      <c r="AI43" s="12">
        <v>15.032999999999999</v>
      </c>
      <c r="AJ43" s="12">
        <v>13.215999999999999</v>
      </c>
      <c r="AK43" s="12">
        <v>15.433</v>
      </c>
      <c r="AL43" s="12">
        <v>32.326999999999998</v>
      </c>
      <c r="AM43" s="12">
        <v>25.547000000000001</v>
      </c>
      <c r="AN43" s="12"/>
      <c r="AO43" s="12"/>
      <c r="AP43" s="12"/>
      <c r="AQ43" s="12"/>
      <c r="AR43" s="12"/>
      <c r="AS43" s="12"/>
      <c r="AT43" s="12"/>
      <c r="AU43" s="12"/>
      <c r="AV43" s="12"/>
      <c r="AW43" s="12"/>
      <c r="AX43" s="12"/>
      <c r="AY43" s="12"/>
    </row>
    <row r="44" spans="1:51" ht="15" x14ac:dyDescent="0.25">
      <c r="A44" s="90">
        <v>44440</v>
      </c>
      <c r="B44" s="15"/>
      <c r="C44" s="15"/>
      <c r="D44" s="15">
        <v>17.47</v>
      </c>
      <c r="E44" s="11">
        <v>20.411000000000001</v>
      </c>
      <c r="F44" s="11">
        <v>19.573</v>
      </c>
      <c r="G44" s="11">
        <v>24.364000000000001</v>
      </c>
      <c r="H44" s="11">
        <v>12.706</v>
      </c>
      <c r="I44" s="11">
        <v>22.600999999999999</v>
      </c>
      <c r="J44" s="11">
        <v>10.09</v>
      </c>
      <c r="K44" s="11">
        <v>17.853999999999999</v>
      </c>
      <c r="L44" s="11">
        <v>33.009</v>
      </c>
      <c r="M44" s="11">
        <v>15.238</v>
      </c>
      <c r="N44" s="11">
        <v>17.638000000000002</v>
      </c>
      <c r="O44" s="11">
        <v>14.971</v>
      </c>
      <c r="P44" s="11">
        <v>16.622</v>
      </c>
      <c r="Q44" s="11">
        <v>8.9220000000000006</v>
      </c>
      <c r="R44" s="11">
        <v>33.594000000000001</v>
      </c>
      <c r="S44" s="11">
        <v>12.779</v>
      </c>
      <c r="T44" s="11">
        <v>32.604999999999997</v>
      </c>
      <c r="U44" s="11">
        <v>7.8490000000000002</v>
      </c>
      <c r="V44" s="11">
        <v>11.167</v>
      </c>
      <c r="W44" s="11">
        <v>7.6040000000000001</v>
      </c>
      <c r="X44" s="11">
        <v>14.404</v>
      </c>
      <c r="Y44" s="11">
        <v>14.214</v>
      </c>
      <c r="Z44" s="11">
        <v>17.018000000000001</v>
      </c>
      <c r="AA44" s="11">
        <v>12.904999999999999</v>
      </c>
      <c r="AB44" s="11">
        <v>16.89</v>
      </c>
      <c r="AC44" s="11">
        <v>15.375</v>
      </c>
      <c r="AD44" s="11">
        <v>8.7989999999999995</v>
      </c>
      <c r="AE44" s="16">
        <v>10.026999999999999</v>
      </c>
      <c r="AF44" s="11">
        <v>10.173</v>
      </c>
      <c r="AG44" s="11">
        <v>6.1479999999999997</v>
      </c>
      <c r="AH44" s="11">
        <v>24.254000000000001</v>
      </c>
      <c r="AI44" s="12">
        <v>14.685</v>
      </c>
      <c r="AJ44" s="12">
        <v>10.561999999999999</v>
      </c>
      <c r="AK44" s="12">
        <v>8.3810000000000002</v>
      </c>
      <c r="AL44" s="12">
        <v>32.198</v>
      </c>
      <c r="AM44" s="12">
        <v>12.885999999999999</v>
      </c>
      <c r="AN44" s="12"/>
      <c r="AO44" s="12"/>
      <c r="AP44" s="12"/>
      <c r="AQ44" s="12"/>
      <c r="AR44" s="12"/>
      <c r="AS44" s="12"/>
      <c r="AT44" s="12"/>
      <c r="AU44" s="12"/>
      <c r="AV44" s="12"/>
      <c r="AW44" s="12"/>
      <c r="AX44" s="12"/>
      <c r="AY44" s="12"/>
    </row>
    <row r="45" spans="1:51" ht="15" x14ac:dyDescent="0.25">
      <c r="A45" s="90">
        <v>44470</v>
      </c>
      <c r="B45" s="15"/>
      <c r="C45" s="15"/>
      <c r="D45" s="15">
        <v>15.64</v>
      </c>
      <c r="E45" s="11">
        <v>15.211</v>
      </c>
      <c r="F45" s="11">
        <v>21.887</v>
      </c>
      <c r="G45" s="11">
        <v>25.795999999999999</v>
      </c>
      <c r="H45" s="11">
        <v>10.672000000000001</v>
      </c>
      <c r="I45" s="11">
        <v>17.111999999999998</v>
      </c>
      <c r="J45" s="11">
        <v>11.422000000000001</v>
      </c>
      <c r="K45" s="11">
        <v>18.649999999999999</v>
      </c>
      <c r="L45" s="11">
        <v>12.589</v>
      </c>
      <c r="M45" s="11">
        <v>9.2829999999999995</v>
      </c>
      <c r="N45" s="11">
        <v>11.375</v>
      </c>
      <c r="O45" s="11">
        <v>9.6219999999999999</v>
      </c>
      <c r="P45" s="11">
        <v>11.721</v>
      </c>
      <c r="Q45" s="11">
        <v>9.6649999999999991</v>
      </c>
      <c r="R45" s="11">
        <v>23.11</v>
      </c>
      <c r="S45" s="11">
        <v>9.8940000000000001</v>
      </c>
      <c r="T45" s="11">
        <v>13.478</v>
      </c>
      <c r="U45" s="11">
        <v>7.9029999999999996</v>
      </c>
      <c r="V45" s="11">
        <v>8.3879999999999999</v>
      </c>
      <c r="W45" s="11">
        <v>5.5709999999999997</v>
      </c>
      <c r="X45" s="11">
        <v>8.6690000000000005</v>
      </c>
      <c r="Y45" s="11">
        <v>13.419</v>
      </c>
      <c r="Z45" s="11">
        <v>23.021000000000001</v>
      </c>
      <c r="AA45" s="11">
        <v>37.262</v>
      </c>
      <c r="AB45" s="11">
        <v>13.227</v>
      </c>
      <c r="AC45" s="11">
        <v>10.760999999999999</v>
      </c>
      <c r="AD45" s="11">
        <v>8.3230000000000004</v>
      </c>
      <c r="AE45" s="16">
        <v>11.106999999999999</v>
      </c>
      <c r="AF45" s="11">
        <v>12.313000000000001</v>
      </c>
      <c r="AG45" s="11">
        <v>5.3369999999999997</v>
      </c>
      <c r="AH45" s="11">
        <v>13.978999999999999</v>
      </c>
      <c r="AI45" s="12">
        <v>19.97</v>
      </c>
      <c r="AJ45" s="12">
        <v>7.5549999999999997</v>
      </c>
      <c r="AK45" s="12">
        <v>16.41</v>
      </c>
      <c r="AL45" s="12">
        <v>18.350999999999999</v>
      </c>
      <c r="AM45" s="12">
        <v>17.164999999999999</v>
      </c>
      <c r="AN45" s="12"/>
      <c r="AO45" s="12"/>
      <c r="AP45" s="12"/>
      <c r="AQ45" s="12"/>
      <c r="AR45" s="12"/>
      <c r="AS45" s="12"/>
      <c r="AT45" s="12"/>
      <c r="AU45" s="12"/>
      <c r="AV45" s="12"/>
      <c r="AW45" s="12"/>
      <c r="AX45" s="12"/>
      <c r="AY45" s="12"/>
    </row>
    <row r="46" spans="1:51" ht="15" x14ac:dyDescent="0.25">
      <c r="A46" s="90">
        <v>44501</v>
      </c>
      <c r="B46" s="15"/>
      <c r="C46" s="15"/>
      <c r="D46" s="15">
        <v>8.7799999999999994</v>
      </c>
      <c r="E46" s="11">
        <v>9.5909999999999993</v>
      </c>
      <c r="F46" s="11">
        <v>12.26</v>
      </c>
      <c r="G46" s="11">
        <v>15.157999999999999</v>
      </c>
      <c r="H46" s="11">
        <v>10.032</v>
      </c>
      <c r="I46" s="11">
        <v>10.044</v>
      </c>
      <c r="J46" s="11">
        <v>6.9809999999999999</v>
      </c>
      <c r="K46" s="11">
        <v>11.551</v>
      </c>
      <c r="L46" s="11">
        <v>8.3019999999999996</v>
      </c>
      <c r="M46" s="11">
        <v>7.36</v>
      </c>
      <c r="N46" s="11">
        <v>8.4060000000000006</v>
      </c>
      <c r="O46" s="11">
        <v>7.5419999999999998</v>
      </c>
      <c r="P46" s="11">
        <v>8.4819999999999993</v>
      </c>
      <c r="Q46" s="11">
        <v>6.0229999999999997</v>
      </c>
      <c r="R46" s="11">
        <v>11.228999999999999</v>
      </c>
      <c r="S46" s="11">
        <v>8.9420000000000002</v>
      </c>
      <c r="T46" s="11">
        <v>8.9770000000000003</v>
      </c>
      <c r="U46" s="11">
        <v>6.3470000000000004</v>
      </c>
      <c r="V46" s="11">
        <v>6.9390000000000001</v>
      </c>
      <c r="W46" s="11">
        <v>3.552</v>
      </c>
      <c r="X46" s="11">
        <v>5.8239999999999998</v>
      </c>
      <c r="Y46" s="11">
        <v>9.4499999999999993</v>
      </c>
      <c r="Z46" s="11">
        <v>12.913</v>
      </c>
      <c r="AA46" s="11">
        <v>14.039</v>
      </c>
      <c r="AB46" s="11">
        <v>7.6550000000000002</v>
      </c>
      <c r="AC46" s="11">
        <v>8.3260000000000005</v>
      </c>
      <c r="AD46" s="11">
        <v>6.452</v>
      </c>
      <c r="AE46" s="16">
        <v>7.4550000000000001</v>
      </c>
      <c r="AF46" s="11">
        <v>7.819</v>
      </c>
      <c r="AG46" s="11">
        <v>4.4539999999999997</v>
      </c>
      <c r="AH46" s="11">
        <v>6.8049999999999997</v>
      </c>
      <c r="AI46" s="12">
        <v>10.250999999999999</v>
      </c>
      <c r="AJ46" s="12">
        <v>6.6479999999999997</v>
      </c>
      <c r="AK46" s="12">
        <v>7.9059999999999997</v>
      </c>
      <c r="AL46" s="12">
        <v>10.255000000000001</v>
      </c>
      <c r="AM46" s="12">
        <v>8.9740000000000002</v>
      </c>
      <c r="AN46" s="12"/>
      <c r="AO46" s="12"/>
      <c r="AP46" s="12"/>
      <c r="AQ46" s="12"/>
      <c r="AR46" s="12"/>
      <c r="AS46" s="12"/>
      <c r="AT46" s="12"/>
      <c r="AU46" s="12"/>
      <c r="AV46" s="12"/>
      <c r="AW46" s="12"/>
      <c r="AX46" s="12"/>
      <c r="AY46" s="12"/>
    </row>
    <row r="47" spans="1:51" ht="15" x14ac:dyDescent="0.25">
      <c r="A47" s="90">
        <v>44531</v>
      </c>
      <c r="B47" s="15"/>
      <c r="C47" s="15"/>
      <c r="D47" s="15">
        <v>6.34</v>
      </c>
      <c r="E47" s="11">
        <v>7.9089999999999998</v>
      </c>
      <c r="F47" s="11">
        <v>8.6159999999999997</v>
      </c>
      <c r="G47" s="11">
        <v>10.417</v>
      </c>
      <c r="H47" s="11">
        <v>7.5709999999999997</v>
      </c>
      <c r="I47" s="11">
        <v>7.1050000000000004</v>
      </c>
      <c r="J47" s="11">
        <v>5.76</v>
      </c>
      <c r="K47" s="11">
        <v>7.7610000000000001</v>
      </c>
      <c r="L47" s="11">
        <v>6.91</v>
      </c>
      <c r="M47" s="11">
        <v>6.1539999999999999</v>
      </c>
      <c r="N47" s="11">
        <v>7.11</v>
      </c>
      <c r="O47" s="11">
        <v>5.9939999999999998</v>
      </c>
      <c r="P47" s="11">
        <v>7.4160000000000004</v>
      </c>
      <c r="Q47" s="11">
        <v>5.0060000000000002</v>
      </c>
      <c r="R47" s="11">
        <v>8.36</v>
      </c>
      <c r="S47" s="11">
        <v>7.2779999999999996</v>
      </c>
      <c r="T47" s="11">
        <v>7.6689999999999996</v>
      </c>
      <c r="U47" s="11">
        <v>4.8449999999999998</v>
      </c>
      <c r="V47" s="11">
        <v>6.0460000000000003</v>
      </c>
      <c r="W47" s="11">
        <v>2.8420000000000001</v>
      </c>
      <c r="X47" s="11">
        <v>4.883</v>
      </c>
      <c r="Y47" s="11">
        <v>6.6420000000000003</v>
      </c>
      <c r="Z47" s="11">
        <v>8.4949999999999992</v>
      </c>
      <c r="AA47" s="11">
        <v>7.9729999999999999</v>
      </c>
      <c r="AB47" s="11">
        <v>6.4749999999999996</v>
      </c>
      <c r="AC47" s="11">
        <v>6.7370000000000001</v>
      </c>
      <c r="AD47" s="11">
        <v>5.2030000000000003</v>
      </c>
      <c r="AE47" s="16">
        <v>5.4580000000000002</v>
      </c>
      <c r="AF47" s="11">
        <v>6.2729999999999997</v>
      </c>
      <c r="AG47" s="11">
        <v>4.03</v>
      </c>
      <c r="AH47" s="11">
        <v>5.0789999999999997</v>
      </c>
      <c r="AI47" s="12">
        <v>6.9210000000000003</v>
      </c>
      <c r="AJ47" s="12">
        <v>5.8239999999999998</v>
      </c>
      <c r="AK47" s="12">
        <v>5.5449999999999999</v>
      </c>
      <c r="AL47" s="12">
        <v>7.7880000000000003</v>
      </c>
      <c r="AM47" s="12">
        <v>7.5149999999999997</v>
      </c>
      <c r="AN47" s="12"/>
      <c r="AO47" s="12"/>
      <c r="AP47" s="12"/>
      <c r="AQ47" s="12"/>
      <c r="AR47" s="12"/>
      <c r="AS47" s="12"/>
      <c r="AT47" s="12"/>
      <c r="AU47" s="12"/>
      <c r="AV47" s="12"/>
      <c r="AW47" s="12"/>
      <c r="AX47" s="12"/>
      <c r="AY47" s="12"/>
    </row>
    <row r="48" spans="1:51" ht="15" x14ac:dyDescent="0.25">
      <c r="A48" s="90">
        <v>44562</v>
      </c>
      <c r="B48" s="15"/>
      <c r="C48" s="15"/>
      <c r="D48" s="15">
        <v>5.39</v>
      </c>
      <c r="E48" s="11">
        <v>6.7590000000000003</v>
      </c>
      <c r="F48" s="11">
        <v>7.1459999999999999</v>
      </c>
      <c r="G48" s="11">
        <v>7.6</v>
      </c>
      <c r="H48" s="11">
        <v>6.1790000000000003</v>
      </c>
      <c r="I48" s="11">
        <v>5.7729999999999997</v>
      </c>
      <c r="J48" s="11">
        <v>4.8810000000000002</v>
      </c>
      <c r="K48" s="11">
        <v>5.9459999999999997</v>
      </c>
      <c r="L48" s="11">
        <v>5.8259999999999996</v>
      </c>
      <c r="M48" s="11">
        <v>5.2149999999999999</v>
      </c>
      <c r="N48" s="11">
        <v>6.1310000000000002</v>
      </c>
      <c r="O48" s="11">
        <v>5.0880000000000001</v>
      </c>
      <c r="P48" s="11">
        <v>6.3780000000000001</v>
      </c>
      <c r="Q48" s="11">
        <v>4.085</v>
      </c>
      <c r="R48" s="11">
        <v>6.976</v>
      </c>
      <c r="S48" s="11">
        <v>5.5869999999999997</v>
      </c>
      <c r="T48" s="11">
        <v>6.5739999999999998</v>
      </c>
      <c r="U48" s="11">
        <v>4.0739999999999998</v>
      </c>
      <c r="V48" s="11">
        <v>5.1920000000000002</v>
      </c>
      <c r="W48" s="11">
        <v>2.4129999999999998</v>
      </c>
      <c r="X48" s="11">
        <v>3.98</v>
      </c>
      <c r="Y48" s="11">
        <v>6.1920000000000002</v>
      </c>
      <c r="Z48" s="11">
        <v>6.8949999999999996</v>
      </c>
      <c r="AA48" s="11">
        <v>6.0970000000000004</v>
      </c>
      <c r="AB48" s="11">
        <v>5.25</v>
      </c>
      <c r="AC48" s="11">
        <v>5.7149999999999999</v>
      </c>
      <c r="AD48" s="11">
        <v>4.4000000000000004</v>
      </c>
      <c r="AE48" s="16">
        <v>4.5289999999999999</v>
      </c>
      <c r="AF48" s="11">
        <v>5.2770000000000001</v>
      </c>
      <c r="AG48" s="11">
        <v>3.4580000000000002</v>
      </c>
      <c r="AH48" s="11">
        <v>4.1760000000000002</v>
      </c>
      <c r="AI48" s="12">
        <v>5.6689999999999996</v>
      </c>
      <c r="AJ48" s="12">
        <v>5.0890000000000004</v>
      </c>
      <c r="AK48" s="12">
        <v>4.4800000000000004</v>
      </c>
      <c r="AL48" s="12">
        <v>6.4749999999999996</v>
      </c>
      <c r="AM48" s="12">
        <v>6.4039999999999999</v>
      </c>
      <c r="AN48" s="12"/>
      <c r="AO48" s="12"/>
      <c r="AP48" s="12"/>
      <c r="AQ48" s="12"/>
      <c r="AR48" s="12"/>
      <c r="AS48" s="12"/>
      <c r="AT48" s="12"/>
      <c r="AU48" s="12"/>
      <c r="AV48" s="12"/>
      <c r="AW48" s="12"/>
      <c r="AX48" s="12"/>
      <c r="AY48" s="12"/>
    </row>
    <row r="49" spans="1:1005" ht="15" x14ac:dyDescent="0.25">
      <c r="A49" s="90">
        <v>44593</v>
      </c>
      <c r="B49" s="15"/>
      <c r="C49" s="15"/>
      <c r="D49" s="15">
        <v>4.74</v>
      </c>
      <c r="E49" s="11">
        <v>5.2409999999999997</v>
      </c>
      <c r="F49" s="11">
        <v>6.4829999999999997</v>
      </c>
      <c r="G49" s="11">
        <v>8.48</v>
      </c>
      <c r="H49" s="11">
        <v>4.8540000000000001</v>
      </c>
      <c r="I49" s="11">
        <v>4.5170000000000003</v>
      </c>
      <c r="J49" s="11">
        <v>3.8290000000000002</v>
      </c>
      <c r="K49" s="11">
        <v>4.7960000000000003</v>
      </c>
      <c r="L49" s="11">
        <v>4.6859999999999999</v>
      </c>
      <c r="M49" s="11">
        <v>4.0789999999999997</v>
      </c>
      <c r="N49" s="11">
        <v>4.8550000000000004</v>
      </c>
      <c r="O49" s="11">
        <v>4.7949999999999999</v>
      </c>
      <c r="P49" s="11">
        <v>6.1580000000000004</v>
      </c>
      <c r="Q49" s="11">
        <v>3.1749999999999998</v>
      </c>
      <c r="R49" s="11">
        <v>5.4909999999999997</v>
      </c>
      <c r="S49" s="11">
        <v>4.9160000000000004</v>
      </c>
      <c r="T49" s="11">
        <v>5.4329999999999998</v>
      </c>
      <c r="U49" s="11">
        <v>3.2170000000000001</v>
      </c>
      <c r="V49" s="11">
        <v>4.1109999999999998</v>
      </c>
      <c r="W49" s="11">
        <v>2.2200000000000002</v>
      </c>
      <c r="X49" s="11">
        <v>3.1669999999999998</v>
      </c>
      <c r="Y49" s="11">
        <v>5.2249999999999996</v>
      </c>
      <c r="Z49" s="11">
        <v>5.4640000000000004</v>
      </c>
      <c r="AA49" s="11">
        <v>5.085</v>
      </c>
      <c r="AB49" s="11">
        <v>4.0620000000000003</v>
      </c>
      <c r="AC49" s="11">
        <v>4.7439999999999998</v>
      </c>
      <c r="AD49" s="11">
        <v>3.4329999999999998</v>
      </c>
      <c r="AE49" s="16">
        <v>3.593</v>
      </c>
      <c r="AF49" s="11">
        <v>4.0199999999999996</v>
      </c>
      <c r="AG49" s="11">
        <v>2.8559999999999999</v>
      </c>
      <c r="AH49" s="11">
        <v>3.7250000000000001</v>
      </c>
      <c r="AI49" s="12">
        <v>5.73</v>
      </c>
      <c r="AJ49" s="12">
        <v>4.109</v>
      </c>
      <c r="AK49" s="12">
        <v>3.4649999999999999</v>
      </c>
      <c r="AL49" s="12">
        <v>5.0999999999999996</v>
      </c>
      <c r="AM49" s="12">
        <v>5.0599999999999996</v>
      </c>
      <c r="AN49" s="12"/>
      <c r="AO49" s="12"/>
      <c r="AP49" s="12"/>
      <c r="AQ49" s="12"/>
      <c r="AR49" s="12"/>
      <c r="AS49" s="12"/>
      <c r="AT49" s="12"/>
      <c r="AU49" s="12"/>
      <c r="AV49" s="12"/>
      <c r="AW49" s="12"/>
      <c r="AX49" s="12"/>
      <c r="AY49" s="12"/>
    </row>
    <row r="50" spans="1:1005" ht="15" x14ac:dyDescent="0.25">
      <c r="A50" s="90">
        <v>44621</v>
      </c>
      <c r="B50" s="15"/>
      <c r="C50" s="15"/>
      <c r="D50" s="15">
        <v>8.6</v>
      </c>
      <c r="E50" s="11">
        <v>14.332000000000001</v>
      </c>
      <c r="F50" s="11">
        <v>14.994</v>
      </c>
      <c r="G50" s="11">
        <v>12.247999999999999</v>
      </c>
      <c r="H50" s="11">
        <v>6.1879999999999997</v>
      </c>
      <c r="I50" s="11">
        <v>11.455</v>
      </c>
      <c r="J50" s="11">
        <v>5.7249999999999996</v>
      </c>
      <c r="K50" s="11">
        <v>5.1390000000000002</v>
      </c>
      <c r="L50" s="11">
        <v>6.3680000000000003</v>
      </c>
      <c r="M50" s="11">
        <v>6.7809999999999997</v>
      </c>
      <c r="N50" s="11">
        <v>7.7030000000000003</v>
      </c>
      <c r="O50" s="11">
        <v>13.565</v>
      </c>
      <c r="P50" s="11">
        <v>6.9880000000000004</v>
      </c>
      <c r="Q50" s="11">
        <v>13.276</v>
      </c>
      <c r="R50" s="11">
        <v>8.1669999999999998</v>
      </c>
      <c r="S50" s="11">
        <v>7.4240000000000004</v>
      </c>
      <c r="T50" s="11">
        <v>6.6509999999999998</v>
      </c>
      <c r="U50" s="11">
        <v>5.9960000000000004</v>
      </c>
      <c r="V50" s="11">
        <v>4.7839999999999998</v>
      </c>
      <c r="W50" s="11">
        <v>3.8490000000000002</v>
      </c>
      <c r="X50" s="11">
        <v>10.943</v>
      </c>
      <c r="Y50" s="11">
        <v>11.097</v>
      </c>
      <c r="Z50" s="11">
        <v>6.7</v>
      </c>
      <c r="AA50" s="11">
        <v>17.265999999999998</v>
      </c>
      <c r="AB50" s="11">
        <v>5.1470000000000002</v>
      </c>
      <c r="AC50" s="11">
        <v>7.5439999999999996</v>
      </c>
      <c r="AD50" s="11">
        <v>3.827</v>
      </c>
      <c r="AE50" s="16">
        <v>5.7290000000000001</v>
      </c>
      <c r="AF50" s="11">
        <v>8.0329999999999995</v>
      </c>
      <c r="AG50" s="11">
        <v>4.0060000000000002</v>
      </c>
      <c r="AH50" s="11">
        <v>8.5190000000000001</v>
      </c>
      <c r="AI50" s="12">
        <v>11.263999999999999</v>
      </c>
      <c r="AJ50" s="12">
        <v>4.9550000000000001</v>
      </c>
      <c r="AK50" s="12">
        <v>4.2069999999999999</v>
      </c>
      <c r="AL50" s="12">
        <v>6.9109999999999996</v>
      </c>
      <c r="AM50" s="12">
        <v>6.4379999999999997</v>
      </c>
      <c r="AN50" s="12"/>
      <c r="AO50" s="12"/>
      <c r="AP50" s="12"/>
      <c r="AQ50" s="12"/>
      <c r="AR50" s="12"/>
      <c r="AS50" s="12"/>
      <c r="AT50" s="12"/>
      <c r="AU50" s="12"/>
      <c r="AV50" s="12"/>
      <c r="AW50" s="12"/>
      <c r="AX50" s="12"/>
      <c r="AY50" s="12"/>
    </row>
    <row r="51" spans="1:1005" ht="15" x14ac:dyDescent="0.25">
      <c r="A51" s="90">
        <v>44652</v>
      </c>
      <c r="B51" s="15"/>
      <c r="C51" s="15"/>
      <c r="D51" s="15">
        <v>23.32</v>
      </c>
      <c r="E51" s="11">
        <v>36.524999999999999</v>
      </c>
      <c r="F51" s="11">
        <v>37.444000000000003</v>
      </c>
      <c r="G51" s="11">
        <v>37.878</v>
      </c>
      <c r="H51" s="11">
        <v>15.109</v>
      </c>
      <c r="I51" s="11">
        <v>42.643999999999998</v>
      </c>
      <c r="J51" s="11">
        <v>17.079000000000001</v>
      </c>
      <c r="K51" s="11">
        <v>16.855</v>
      </c>
      <c r="L51" s="11">
        <v>33.207000000000001</v>
      </c>
      <c r="M51" s="11">
        <v>27.46</v>
      </c>
      <c r="N51" s="11">
        <v>23.308</v>
      </c>
      <c r="O51" s="11">
        <v>21.504000000000001</v>
      </c>
      <c r="P51" s="11">
        <v>11.567</v>
      </c>
      <c r="Q51" s="11">
        <v>25.460999999999999</v>
      </c>
      <c r="R51" s="11">
        <v>19.329000000000001</v>
      </c>
      <c r="S51" s="11">
        <v>12.004</v>
      </c>
      <c r="T51" s="11">
        <v>22.856000000000002</v>
      </c>
      <c r="U51" s="11">
        <v>24.542000000000002</v>
      </c>
      <c r="V51" s="11">
        <v>8.9169999999999998</v>
      </c>
      <c r="W51" s="11">
        <v>8.5679999999999996</v>
      </c>
      <c r="X51" s="11">
        <v>37.579000000000001</v>
      </c>
      <c r="Y51" s="11">
        <v>33.847000000000001</v>
      </c>
      <c r="Z51" s="11">
        <v>22.728000000000002</v>
      </c>
      <c r="AA51" s="11">
        <v>25.236000000000001</v>
      </c>
      <c r="AB51" s="11">
        <v>20.748999999999999</v>
      </c>
      <c r="AC51" s="11">
        <v>14.053000000000001</v>
      </c>
      <c r="AD51" s="11">
        <v>12.669</v>
      </c>
      <c r="AE51" s="16">
        <v>15.234</v>
      </c>
      <c r="AF51" s="11">
        <v>25.611999999999998</v>
      </c>
      <c r="AG51" s="11">
        <v>7.5010000000000003</v>
      </c>
      <c r="AH51" s="11">
        <v>19.100000000000001</v>
      </c>
      <c r="AI51" s="12">
        <v>14.977</v>
      </c>
      <c r="AJ51" s="12">
        <v>13.885</v>
      </c>
      <c r="AK51" s="12">
        <v>9.83</v>
      </c>
      <c r="AL51" s="12">
        <v>15.564</v>
      </c>
      <c r="AM51" s="12">
        <v>17.626999999999999</v>
      </c>
      <c r="AN51" s="12"/>
      <c r="AO51" s="12"/>
      <c r="AP51" s="12"/>
      <c r="AQ51" s="12"/>
      <c r="AR51" s="12"/>
      <c r="AS51" s="12"/>
      <c r="AT51" s="12"/>
      <c r="AU51" s="12"/>
      <c r="AV51" s="12"/>
      <c r="AW51" s="12"/>
      <c r="AX51" s="12"/>
      <c r="AY51" s="12"/>
    </row>
    <row r="52" spans="1:1005" ht="15" x14ac:dyDescent="0.25">
      <c r="A52" s="90">
        <v>44682</v>
      </c>
      <c r="B52" s="15"/>
      <c r="C52" s="15"/>
      <c r="D52" s="15">
        <v>71.430000000000007</v>
      </c>
      <c r="E52" s="11">
        <v>102.194</v>
      </c>
      <c r="F52" s="11">
        <v>83.257000000000005</v>
      </c>
      <c r="G52" s="11">
        <v>104.20699999999999</v>
      </c>
      <c r="H52" s="11">
        <v>43.343000000000004</v>
      </c>
      <c r="I52" s="11">
        <v>69.572000000000003</v>
      </c>
      <c r="J52" s="11">
        <v>56.482999999999997</v>
      </c>
      <c r="K52" s="11">
        <v>57.423999999999999</v>
      </c>
      <c r="L52" s="11">
        <v>84.427000000000007</v>
      </c>
      <c r="M52" s="11">
        <v>90.712000000000003</v>
      </c>
      <c r="N52" s="11">
        <v>74.805000000000007</v>
      </c>
      <c r="O52" s="11">
        <v>59.015999999999998</v>
      </c>
      <c r="P52" s="11">
        <v>57.167000000000002</v>
      </c>
      <c r="Q52" s="11">
        <v>94.313000000000002</v>
      </c>
      <c r="R52" s="11">
        <v>69.692999999999998</v>
      </c>
      <c r="S52" s="11">
        <v>61.396999999999998</v>
      </c>
      <c r="T52" s="11">
        <v>58.491</v>
      </c>
      <c r="U52" s="11">
        <v>111.685</v>
      </c>
      <c r="V52" s="11">
        <v>17.190999999999999</v>
      </c>
      <c r="W52" s="11">
        <v>44.777000000000001</v>
      </c>
      <c r="X52" s="11">
        <v>89.293000000000006</v>
      </c>
      <c r="Y52" s="11">
        <v>108.673</v>
      </c>
      <c r="Z52" s="11">
        <v>56.973999999999997</v>
      </c>
      <c r="AA52" s="11">
        <v>76.849000000000004</v>
      </c>
      <c r="AB52" s="11">
        <v>80.117999999999995</v>
      </c>
      <c r="AC52" s="11">
        <v>89.39</v>
      </c>
      <c r="AD52" s="11">
        <v>36.280999999999999</v>
      </c>
      <c r="AE52" s="16">
        <v>46.581000000000003</v>
      </c>
      <c r="AF52" s="11">
        <v>55.286999999999999</v>
      </c>
      <c r="AG52" s="11">
        <v>20.925999999999998</v>
      </c>
      <c r="AH52" s="11">
        <v>56.08</v>
      </c>
      <c r="AI52" s="12">
        <v>46.298999999999999</v>
      </c>
      <c r="AJ52" s="12">
        <v>42.537999999999997</v>
      </c>
      <c r="AK52" s="12">
        <v>56.719000000000001</v>
      </c>
      <c r="AL52" s="12">
        <v>61.204000000000001</v>
      </c>
      <c r="AM52" s="12">
        <v>96.766000000000005</v>
      </c>
      <c r="AN52" s="12"/>
      <c r="AO52" s="12"/>
      <c r="AP52" s="12"/>
      <c r="AQ52" s="12"/>
      <c r="AR52" s="12"/>
      <c r="AS52" s="12"/>
      <c r="AT52" s="12"/>
      <c r="AU52" s="12"/>
      <c r="AV52" s="12"/>
      <c r="AW52" s="12"/>
      <c r="AX52" s="12"/>
      <c r="AY52" s="12"/>
    </row>
    <row r="53" spans="1:1005" ht="15" x14ac:dyDescent="0.25">
      <c r="A53" s="90">
        <v>44713</v>
      </c>
      <c r="B53" s="15"/>
      <c r="C53" s="15"/>
      <c r="D53" s="15">
        <v>70.349999999999994</v>
      </c>
      <c r="E53" s="11">
        <v>153.99</v>
      </c>
      <c r="F53" s="11">
        <v>130.85499999999999</v>
      </c>
      <c r="G53" s="11">
        <v>125.443</v>
      </c>
      <c r="H53" s="11">
        <v>78.284999999999997</v>
      </c>
      <c r="I53" s="11">
        <v>53.118000000000002</v>
      </c>
      <c r="J53" s="11">
        <v>67.658000000000001</v>
      </c>
      <c r="K53" s="11">
        <v>94.055999999999997</v>
      </c>
      <c r="L53" s="11">
        <v>54.472999999999999</v>
      </c>
      <c r="M53" s="11">
        <v>122.108</v>
      </c>
      <c r="N53" s="11">
        <v>65.185000000000002</v>
      </c>
      <c r="O53" s="11">
        <v>131.90799999999999</v>
      </c>
      <c r="P53" s="11">
        <v>28.664000000000001</v>
      </c>
      <c r="Q53" s="11">
        <v>137.15700000000001</v>
      </c>
      <c r="R53" s="11">
        <v>61.09</v>
      </c>
      <c r="S53" s="11">
        <v>111.65300000000001</v>
      </c>
      <c r="T53" s="11">
        <v>29.786999999999999</v>
      </c>
      <c r="U53" s="11">
        <v>60.107999999999997</v>
      </c>
      <c r="V53" s="11">
        <v>9.0890000000000004</v>
      </c>
      <c r="W53" s="11">
        <v>40.606999999999999</v>
      </c>
      <c r="X53" s="11">
        <v>47.73</v>
      </c>
      <c r="Y53" s="11">
        <v>128.72800000000001</v>
      </c>
      <c r="Z53" s="11">
        <v>30.274999999999999</v>
      </c>
      <c r="AA53" s="11">
        <v>50.703000000000003</v>
      </c>
      <c r="AB53" s="11">
        <v>103.79600000000001</v>
      </c>
      <c r="AC53" s="11">
        <v>48.024000000000001</v>
      </c>
      <c r="AD53" s="11">
        <v>61.186</v>
      </c>
      <c r="AE53" s="16">
        <v>92.356999999999999</v>
      </c>
      <c r="AF53" s="11">
        <v>29.399000000000001</v>
      </c>
      <c r="AG53" s="11">
        <v>28.920999999999999</v>
      </c>
      <c r="AH53" s="11">
        <v>72.914000000000001</v>
      </c>
      <c r="AI53" s="12">
        <v>88.090999999999994</v>
      </c>
      <c r="AJ53" s="12">
        <v>47.750999999999998</v>
      </c>
      <c r="AK53" s="12">
        <v>90.826999999999998</v>
      </c>
      <c r="AL53" s="12">
        <v>128.411</v>
      </c>
      <c r="AM53" s="12">
        <v>109.39700000000001</v>
      </c>
      <c r="AN53" s="12"/>
      <c r="AO53" s="12"/>
      <c r="AP53" s="12"/>
      <c r="AQ53" s="12"/>
      <c r="AR53" s="12"/>
      <c r="AS53" s="12"/>
      <c r="AT53" s="12"/>
      <c r="AU53" s="12"/>
      <c r="AV53" s="12"/>
      <c r="AW53" s="12"/>
      <c r="AX53" s="12"/>
      <c r="AY53" s="12"/>
    </row>
    <row r="54" spans="1:1005" ht="15" x14ac:dyDescent="0.25">
      <c r="A54" s="90">
        <v>44743</v>
      </c>
      <c r="B54" s="15"/>
      <c r="C54" s="15"/>
      <c r="D54" s="15">
        <v>29.01</v>
      </c>
      <c r="E54" s="11">
        <v>42.085999999999999</v>
      </c>
      <c r="F54" s="11">
        <v>59.226999999999997</v>
      </c>
      <c r="G54" s="11">
        <v>38.116999999999997</v>
      </c>
      <c r="H54" s="11">
        <v>27.460999999999999</v>
      </c>
      <c r="I54" s="11">
        <v>19.72</v>
      </c>
      <c r="J54" s="11">
        <v>32.643000000000001</v>
      </c>
      <c r="K54" s="11">
        <v>35.680999999999997</v>
      </c>
      <c r="L54" s="11">
        <v>23.827000000000002</v>
      </c>
      <c r="M54" s="11">
        <v>38.052</v>
      </c>
      <c r="N54" s="11">
        <v>18.998000000000001</v>
      </c>
      <c r="O54" s="11">
        <v>82.707999999999998</v>
      </c>
      <c r="P54" s="11">
        <v>11.659000000000001</v>
      </c>
      <c r="Q54" s="11">
        <v>35.317999999999998</v>
      </c>
      <c r="R54" s="11">
        <v>27.5</v>
      </c>
      <c r="S54" s="11">
        <v>62.984999999999999</v>
      </c>
      <c r="T54" s="11">
        <v>11.393000000000001</v>
      </c>
      <c r="U54" s="11">
        <v>18.280999999999999</v>
      </c>
      <c r="V54" s="11">
        <v>4.8259999999999996</v>
      </c>
      <c r="W54" s="11">
        <v>13.314</v>
      </c>
      <c r="X54" s="11">
        <v>16.388000000000002</v>
      </c>
      <c r="Y54" s="11">
        <v>43.441000000000003</v>
      </c>
      <c r="Z54" s="11">
        <v>16.724</v>
      </c>
      <c r="AA54" s="11">
        <v>19.591000000000001</v>
      </c>
      <c r="AB54" s="11">
        <v>31.576000000000001</v>
      </c>
      <c r="AC54" s="11">
        <v>16.286999999999999</v>
      </c>
      <c r="AD54" s="11">
        <v>17.337</v>
      </c>
      <c r="AE54" s="16">
        <v>28.210999999999999</v>
      </c>
      <c r="AF54" s="11">
        <v>12.677</v>
      </c>
      <c r="AG54" s="11">
        <v>10.227</v>
      </c>
      <c r="AH54" s="11">
        <v>20.248000000000001</v>
      </c>
      <c r="AI54" s="12">
        <v>29.951000000000001</v>
      </c>
      <c r="AJ54" s="12">
        <v>25.718</v>
      </c>
      <c r="AK54" s="12">
        <v>37.002000000000002</v>
      </c>
      <c r="AL54" s="12">
        <v>66.611000000000004</v>
      </c>
      <c r="AM54" s="12">
        <v>38.567</v>
      </c>
      <c r="AN54" s="12"/>
      <c r="AO54" s="12"/>
      <c r="AP54" s="12"/>
      <c r="AQ54" s="12"/>
      <c r="AR54" s="12"/>
      <c r="AS54" s="12"/>
      <c r="AT54" s="12"/>
      <c r="AU54" s="12"/>
      <c r="AV54" s="12"/>
      <c r="AW54" s="12"/>
      <c r="AX54" s="12"/>
      <c r="AY54" s="12"/>
    </row>
    <row r="55" spans="1:1005" ht="15" x14ac:dyDescent="0.25">
      <c r="A55" s="90">
        <v>44774</v>
      </c>
      <c r="B55" s="15"/>
      <c r="C55" s="15"/>
      <c r="D55" s="15">
        <v>19.8</v>
      </c>
      <c r="E55" s="11">
        <v>17.074999999999999</v>
      </c>
      <c r="F55" s="11">
        <v>23.933</v>
      </c>
      <c r="G55" s="11">
        <v>20.870999999999999</v>
      </c>
      <c r="H55" s="11">
        <v>33.314999999999998</v>
      </c>
      <c r="I55" s="11">
        <v>17.928999999999998</v>
      </c>
      <c r="J55" s="11">
        <v>23.367000000000001</v>
      </c>
      <c r="K55" s="11">
        <v>18.521999999999998</v>
      </c>
      <c r="L55" s="11">
        <v>19.154</v>
      </c>
      <c r="M55" s="11">
        <v>19.789000000000001</v>
      </c>
      <c r="N55" s="11">
        <v>13.439</v>
      </c>
      <c r="O55" s="11">
        <v>27.414000000000001</v>
      </c>
      <c r="P55" s="11">
        <v>9.2690000000000001</v>
      </c>
      <c r="Q55" s="11">
        <v>26.74</v>
      </c>
      <c r="R55" s="11">
        <v>15.311999999999999</v>
      </c>
      <c r="S55" s="11">
        <v>51.207000000000001</v>
      </c>
      <c r="T55" s="11">
        <v>10.069000000000001</v>
      </c>
      <c r="U55" s="11">
        <v>23.73</v>
      </c>
      <c r="V55" s="11">
        <v>3.7730000000000001</v>
      </c>
      <c r="W55" s="11">
        <v>10.183</v>
      </c>
      <c r="X55" s="11">
        <v>10.137</v>
      </c>
      <c r="Y55" s="11">
        <v>22.751999999999999</v>
      </c>
      <c r="Z55" s="11">
        <v>13.557</v>
      </c>
      <c r="AA55" s="11">
        <v>26.718</v>
      </c>
      <c r="AB55" s="11">
        <v>15.138</v>
      </c>
      <c r="AC55" s="11">
        <v>9.6969999999999992</v>
      </c>
      <c r="AD55" s="11">
        <v>14.324999999999999</v>
      </c>
      <c r="AE55" s="16">
        <v>13.47</v>
      </c>
      <c r="AF55" s="11">
        <v>7.8259999999999996</v>
      </c>
      <c r="AG55" s="11">
        <v>10.329000000000001</v>
      </c>
      <c r="AH55" s="11">
        <v>15.04</v>
      </c>
      <c r="AI55" s="12">
        <v>13.396000000000001</v>
      </c>
      <c r="AJ55" s="12">
        <v>15.433</v>
      </c>
      <c r="AK55" s="12">
        <v>32.331000000000003</v>
      </c>
      <c r="AL55" s="12">
        <v>25.547000000000001</v>
      </c>
      <c r="AM55" s="12">
        <v>27.707999999999998</v>
      </c>
      <c r="AN55" s="12"/>
      <c r="AO55" s="12"/>
      <c r="AP55" s="12"/>
      <c r="AQ55" s="12"/>
      <c r="AR55" s="12"/>
      <c r="AS55" s="12"/>
      <c r="AT55" s="12"/>
      <c r="AU55" s="12"/>
      <c r="AV55" s="12"/>
      <c r="AW55" s="12"/>
      <c r="AX55" s="12"/>
      <c r="AY55" s="12"/>
    </row>
    <row r="56" spans="1:1005" ht="15" x14ac:dyDescent="0.25">
      <c r="A56" s="90">
        <v>44805</v>
      </c>
      <c r="B56" s="15"/>
      <c r="C56" s="15"/>
      <c r="D56" s="15">
        <v>17.47</v>
      </c>
      <c r="E56" s="11">
        <v>19.573</v>
      </c>
      <c r="F56" s="11">
        <v>24.364999999999998</v>
      </c>
      <c r="G56" s="11">
        <v>12.907</v>
      </c>
      <c r="H56" s="11">
        <v>22.602</v>
      </c>
      <c r="I56" s="11">
        <v>10.090999999999999</v>
      </c>
      <c r="J56" s="11">
        <v>17.859000000000002</v>
      </c>
      <c r="K56" s="11">
        <v>32.963999999999999</v>
      </c>
      <c r="L56" s="11">
        <v>15.24</v>
      </c>
      <c r="M56" s="11">
        <v>17.638999999999999</v>
      </c>
      <c r="N56" s="11">
        <v>14.971</v>
      </c>
      <c r="O56" s="11">
        <v>16.527000000000001</v>
      </c>
      <c r="P56" s="11">
        <v>8.9250000000000007</v>
      </c>
      <c r="Q56" s="11">
        <v>33.594999999999999</v>
      </c>
      <c r="R56" s="11">
        <v>12.78</v>
      </c>
      <c r="S56" s="11">
        <v>33.308</v>
      </c>
      <c r="T56" s="11">
        <v>7.8520000000000003</v>
      </c>
      <c r="U56" s="11">
        <v>11.169</v>
      </c>
      <c r="V56" s="11">
        <v>7.6079999999999997</v>
      </c>
      <c r="W56" s="11">
        <v>14.731999999999999</v>
      </c>
      <c r="X56" s="11">
        <v>14.222</v>
      </c>
      <c r="Y56" s="11">
        <v>17.016999999999999</v>
      </c>
      <c r="Z56" s="11">
        <v>12.904999999999999</v>
      </c>
      <c r="AA56" s="11">
        <v>16.994</v>
      </c>
      <c r="AB56" s="11">
        <v>15.379</v>
      </c>
      <c r="AC56" s="11">
        <v>8.7989999999999995</v>
      </c>
      <c r="AD56" s="11">
        <v>10.028</v>
      </c>
      <c r="AE56" s="16">
        <v>10.196</v>
      </c>
      <c r="AF56" s="11">
        <v>6.15</v>
      </c>
      <c r="AG56" s="11">
        <v>24.260999999999999</v>
      </c>
      <c r="AH56" s="11">
        <v>14.691000000000001</v>
      </c>
      <c r="AI56" s="12">
        <v>10.646000000000001</v>
      </c>
      <c r="AJ56" s="12">
        <v>8.3810000000000002</v>
      </c>
      <c r="AK56" s="12">
        <v>32.201999999999998</v>
      </c>
      <c r="AL56" s="12">
        <v>12.885999999999999</v>
      </c>
      <c r="AM56" s="12">
        <v>20.411000000000001</v>
      </c>
      <c r="AN56" s="12"/>
      <c r="AO56" s="12"/>
      <c r="AP56" s="12"/>
      <c r="AQ56" s="12"/>
      <c r="AR56" s="12"/>
      <c r="AS56" s="12"/>
      <c r="AT56" s="12"/>
      <c r="AU56" s="12"/>
      <c r="AV56" s="12"/>
      <c r="AW56" s="12"/>
      <c r="AX56" s="12"/>
      <c r="AY56" s="12"/>
    </row>
    <row r="57" spans="1:1005" ht="15" x14ac:dyDescent="0.25">
      <c r="A57" s="90">
        <v>44835</v>
      </c>
      <c r="B57" s="15"/>
      <c r="C57" s="15"/>
      <c r="D57" s="15">
        <v>15.64</v>
      </c>
      <c r="E57" s="11">
        <v>21.887</v>
      </c>
      <c r="F57" s="11">
        <v>25.795999999999999</v>
      </c>
      <c r="G57" s="11">
        <v>10.686999999999999</v>
      </c>
      <c r="H57" s="11">
        <v>17.113</v>
      </c>
      <c r="I57" s="11">
        <v>11.423</v>
      </c>
      <c r="J57" s="11">
        <v>18.654</v>
      </c>
      <c r="K57" s="11">
        <v>12.903</v>
      </c>
      <c r="L57" s="11">
        <v>9.2840000000000007</v>
      </c>
      <c r="M57" s="11">
        <v>11.375999999999999</v>
      </c>
      <c r="N57" s="11">
        <v>9.6219999999999999</v>
      </c>
      <c r="O57" s="11">
        <v>12.226000000000001</v>
      </c>
      <c r="P57" s="11">
        <v>9.6679999999999993</v>
      </c>
      <c r="Q57" s="11">
        <v>23.11</v>
      </c>
      <c r="R57" s="11">
        <v>9.8960000000000008</v>
      </c>
      <c r="S57" s="11">
        <v>13.773999999999999</v>
      </c>
      <c r="T57" s="11">
        <v>7.9059999999999997</v>
      </c>
      <c r="U57" s="11">
        <v>8.3889999999999993</v>
      </c>
      <c r="V57" s="11">
        <v>5.5750000000000002</v>
      </c>
      <c r="W57" s="11">
        <v>9.0340000000000007</v>
      </c>
      <c r="X57" s="11">
        <v>13.426</v>
      </c>
      <c r="Y57" s="11">
        <v>23.021000000000001</v>
      </c>
      <c r="Z57" s="11">
        <v>37.262999999999998</v>
      </c>
      <c r="AA57" s="11">
        <v>13.552</v>
      </c>
      <c r="AB57" s="11">
        <v>10.763999999999999</v>
      </c>
      <c r="AC57" s="11">
        <v>8.3230000000000004</v>
      </c>
      <c r="AD57" s="11">
        <v>11.106999999999999</v>
      </c>
      <c r="AE57" s="16">
        <v>12.317</v>
      </c>
      <c r="AF57" s="11">
        <v>5.3390000000000004</v>
      </c>
      <c r="AG57" s="11">
        <v>13.983000000000001</v>
      </c>
      <c r="AH57" s="11">
        <v>19.975999999999999</v>
      </c>
      <c r="AI57" s="12">
        <v>7.5919999999999996</v>
      </c>
      <c r="AJ57" s="12">
        <v>16.41</v>
      </c>
      <c r="AK57" s="12">
        <v>18.353999999999999</v>
      </c>
      <c r="AL57" s="12">
        <v>17.164999999999999</v>
      </c>
      <c r="AM57" s="12">
        <v>15.211</v>
      </c>
      <c r="AN57" s="12"/>
      <c r="AO57" s="12"/>
      <c r="AP57" s="12"/>
      <c r="AQ57" s="12"/>
      <c r="AR57" s="12"/>
      <c r="AS57" s="12"/>
      <c r="AT57" s="12"/>
      <c r="AU57" s="12"/>
      <c r="AV57" s="12"/>
      <c r="AW57" s="12"/>
      <c r="AX57" s="12"/>
      <c r="AY57" s="12"/>
    </row>
    <row r="58" spans="1:1005" ht="15" x14ac:dyDescent="0.25">
      <c r="A58" s="90">
        <v>44866</v>
      </c>
      <c r="B58" s="15"/>
      <c r="C58" s="15"/>
      <c r="D58" s="15">
        <v>8.7799999999999994</v>
      </c>
      <c r="E58" s="11">
        <v>12.26</v>
      </c>
      <c r="F58" s="11">
        <v>15.157999999999999</v>
      </c>
      <c r="G58" s="11">
        <v>10.122</v>
      </c>
      <c r="H58" s="11">
        <v>10.044</v>
      </c>
      <c r="I58" s="11">
        <v>6.9820000000000002</v>
      </c>
      <c r="J58" s="11">
        <v>11.554</v>
      </c>
      <c r="K58" s="11">
        <v>8.3759999999999994</v>
      </c>
      <c r="L58" s="11">
        <v>7.3609999999999998</v>
      </c>
      <c r="M58" s="11">
        <v>8.4060000000000006</v>
      </c>
      <c r="N58" s="11">
        <v>7.5419999999999998</v>
      </c>
      <c r="O58" s="11">
        <v>8.5299999999999994</v>
      </c>
      <c r="P58" s="11">
        <v>6.0259999999999998</v>
      </c>
      <c r="Q58" s="11">
        <v>11.23</v>
      </c>
      <c r="R58" s="11">
        <v>8.9440000000000008</v>
      </c>
      <c r="S58" s="11">
        <v>9.0540000000000003</v>
      </c>
      <c r="T58" s="11">
        <v>6.3490000000000002</v>
      </c>
      <c r="U58" s="11">
        <v>6.94</v>
      </c>
      <c r="V58" s="11">
        <v>3.5550000000000002</v>
      </c>
      <c r="W58" s="11">
        <v>5.9189999999999996</v>
      </c>
      <c r="X58" s="11">
        <v>9.4550000000000001</v>
      </c>
      <c r="Y58" s="11">
        <v>12.913</v>
      </c>
      <c r="Z58" s="11">
        <v>14.039</v>
      </c>
      <c r="AA58" s="11">
        <v>7.79</v>
      </c>
      <c r="AB58" s="11">
        <v>8.3290000000000006</v>
      </c>
      <c r="AC58" s="11">
        <v>6.4530000000000003</v>
      </c>
      <c r="AD58" s="11">
        <v>7.4550000000000001</v>
      </c>
      <c r="AE58" s="16">
        <v>7.9139999999999997</v>
      </c>
      <c r="AF58" s="11">
        <v>4.4560000000000004</v>
      </c>
      <c r="AG58" s="11">
        <v>6.8079999999999998</v>
      </c>
      <c r="AH58" s="11">
        <v>10.255000000000001</v>
      </c>
      <c r="AI58" s="12">
        <v>6.6890000000000001</v>
      </c>
      <c r="AJ58" s="12">
        <v>7.9059999999999997</v>
      </c>
      <c r="AK58" s="12">
        <v>10.257</v>
      </c>
      <c r="AL58" s="12">
        <v>8.9740000000000002</v>
      </c>
      <c r="AM58" s="12">
        <v>9.5909999999999993</v>
      </c>
      <c r="AN58" s="12"/>
      <c r="AO58" s="12"/>
      <c r="AP58" s="12"/>
      <c r="AQ58" s="12"/>
      <c r="AR58" s="12"/>
      <c r="AS58" s="12"/>
      <c r="AT58" s="12"/>
      <c r="AU58" s="12"/>
      <c r="AV58" s="12"/>
      <c r="AW58" s="12"/>
      <c r="AX58" s="12"/>
      <c r="AY58" s="12"/>
    </row>
    <row r="59" spans="1:1005" ht="15" x14ac:dyDescent="0.25">
      <c r="A59" s="90">
        <v>44896</v>
      </c>
      <c r="B59" s="15"/>
      <c r="C59" s="15"/>
      <c r="D59" s="15">
        <v>6.34</v>
      </c>
      <c r="E59" s="11">
        <v>8.6159999999999997</v>
      </c>
      <c r="F59" s="11">
        <v>10.417</v>
      </c>
      <c r="G59" s="11">
        <v>7.6269999999999998</v>
      </c>
      <c r="H59" s="11">
        <v>7.1050000000000004</v>
      </c>
      <c r="I59" s="11">
        <v>5.7610000000000001</v>
      </c>
      <c r="J59" s="11">
        <v>7.7640000000000002</v>
      </c>
      <c r="K59" s="11">
        <v>6.9630000000000001</v>
      </c>
      <c r="L59" s="11">
        <v>6.1550000000000002</v>
      </c>
      <c r="M59" s="11">
        <v>7.11</v>
      </c>
      <c r="N59" s="11">
        <v>5.9939999999999998</v>
      </c>
      <c r="O59" s="11">
        <v>7.4509999999999996</v>
      </c>
      <c r="P59" s="11">
        <v>5.008</v>
      </c>
      <c r="Q59" s="11">
        <v>8.36</v>
      </c>
      <c r="R59" s="11">
        <v>7.2789999999999999</v>
      </c>
      <c r="S59" s="11">
        <v>7.7140000000000004</v>
      </c>
      <c r="T59" s="11">
        <v>4.8460000000000001</v>
      </c>
      <c r="U59" s="11">
        <v>6.0469999999999997</v>
      </c>
      <c r="V59" s="11">
        <v>2.8450000000000002</v>
      </c>
      <c r="W59" s="11">
        <v>4.9340000000000002</v>
      </c>
      <c r="X59" s="11">
        <v>6.6459999999999999</v>
      </c>
      <c r="Y59" s="11">
        <v>8.4949999999999992</v>
      </c>
      <c r="Z59" s="11">
        <v>7.9729999999999999</v>
      </c>
      <c r="AA59" s="11">
        <v>6.5190000000000001</v>
      </c>
      <c r="AB59" s="11">
        <v>6.7389999999999999</v>
      </c>
      <c r="AC59" s="11">
        <v>5.2039999999999997</v>
      </c>
      <c r="AD59" s="11">
        <v>5.4580000000000002</v>
      </c>
      <c r="AE59" s="16">
        <v>6.3310000000000004</v>
      </c>
      <c r="AF59" s="11">
        <v>4.0309999999999997</v>
      </c>
      <c r="AG59" s="11">
        <v>5.0819999999999999</v>
      </c>
      <c r="AH59" s="11">
        <v>6.9249999999999998</v>
      </c>
      <c r="AI59" s="12">
        <v>5.8339999999999996</v>
      </c>
      <c r="AJ59" s="12">
        <v>5.5449999999999999</v>
      </c>
      <c r="AK59" s="12">
        <v>7.79</v>
      </c>
      <c r="AL59" s="12">
        <v>7.5149999999999997</v>
      </c>
      <c r="AM59" s="12">
        <v>7.9089999999999998</v>
      </c>
      <c r="AN59" s="12"/>
      <c r="AO59" s="12"/>
      <c r="AP59" s="12"/>
      <c r="AQ59" s="12"/>
      <c r="AR59" s="12"/>
      <c r="AS59" s="12"/>
      <c r="AT59" s="12"/>
      <c r="AU59" s="12"/>
      <c r="AV59" s="12"/>
      <c r="AW59" s="12"/>
      <c r="AX59" s="12"/>
      <c r="AY59" s="12"/>
    </row>
    <row r="60" spans="1:1005" ht="15" x14ac:dyDescent="0.25">
      <c r="A60" s="90">
        <v>44927</v>
      </c>
      <c r="B60" s="15"/>
      <c r="C60" s="15"/>
      <c r="D60" s="15">
        <v>5.39</v>
      </c>
      <c r="E60" s="11">
        <v>7.1459999999999999</v>
      </c>
      <c r="F60" s="11">
        <v>7.6</v>
      </c>
      <c r="G60" s="11">
        <v>6.21</v>
      </c>
      <c r="H60" s="11">
        <v>5.7729999999999997</v>
      </c>
      <c r="I60" s="11">
        <v>4.8810000000000002</v>
      </c>
      <c r="J60" s="11">
        <v>5.9480000000000004</v>
      </c>
      <c r="K60" s="11">
        <v>5.86</v>
      </c>
      <c r="L60" s="11">
        <v>5.2160000000000002</v>
      </c>
      <c r="M60" s="11">
        <v>6.1310000000000002</v>
      </c>
      <c r="N60" s="11">
        <v>5.0890000000000004</v>
      </c>
      <c r="O60" s="11">
        <v>6.4039999999999999</v>
      </c>
      <c r="P60" s="11">
        <v>4.0869999999999997</v>
      </c>
      <c r="Q60" s="11">
        <v>6.976</v>
      </c>
      <c r="R60" s="11">
        <v>5.5880000000000001</v>
      </c>
      <c r="S60" s="11">
        <v>6.6079999999999997</v>
      </c>
      <c r="T60" s="11">
        <v>4.0759999999999996</v>
      </c>
      <c r="U60" s="11">
        <v>5.1929999999999996</v>
      </c>
      <c r="V60" s="11">
        <v>2.415</v>
      </c>
      <c r="W60" s="11">
        <v>4.0190000000000001</v>
      </c>
      <c r="X60" s="11">
        <v>6.1970000000000001</v>
      </c>
      <c r="Y60" s="11">
        <v>6.8949999999999996</v>
      </c>
      <c r="Z60" s="11">
        <v>6.0970000000000004</v>
      </c>
      <c r="AA60" s="11">
        <v>5.2889999999999997</v>
      </c>
      <c r="AB60" s="11">
        <v>5.7169999999999996</v>
      </c>
      <c r="AC60" s="11">
        <v>4.4009999999999998</v>
      </c>
      <c r="AD60" s="11">
        <v>4.5289999999999999</v>
      </c>
      <c r="AE60" s="16">
        <v>5.3070000000000004</v>
      </c>
      <c r="AF60" s="11">
        <v>3.46</v>
      </c>
      <c r="AG60" s="11">
        <v>4.1779999999999999</v>
      </c>
      <c r="AH60" s="11">
        <v>5.6719999999999997</v>
      </c>
      <c r="AI60" s="12">
        <v>5.133</v>
      </c>
      <c r="AJ60" s="12">
        <v>4.4790000000000001</v>
      </c>
      <c r="AK60" s="12">
        <v>6.476</v>
      </c>
      <c r="AL60" s="12">
        <v>6.4039999999999999</v>
      </c>
      <c r="AM60" s="12">
        <v>6.758</v>
      </c>
      <c r="AN60" s="12"/>
      <c r="AO60" s="12"/>
      <c r="AP60" s="12"/>
      <c r="AQ60" s="12"/>
      <c r="AR60" s="12"/>
      <c r="AS60" s="12"/>
      <c r="AT60" s="12"/>
      <c r="AU60" s="12"/>
      <c r="AV60" s="12"/>
      <c r="AW60" s="12"/>
      <c r="AX60" s="12"/>
      <c r="AY60" s="12"/>
    </row>
    <row r="61" spans="1:1005" ht="15" x14ac:dyDescent="0.25">
      <c r="A61" s="90">
        <v>44958</v>
      </c>
      <c r="B61" s="15"/>
      <c r="C61" s="15"/>
      <c r="D61" s="15">
        <v>4.74</v>
      </c>
      <c r="E61" s="11">
        <v>6.4829999999999997</v>
      </c>
      <c r="F61" s="11">
        <v>8.48</v>
      </c>
      <c r="G61" s="11">
        <v>4.8540000000000001</v>
      </c>
      <c r="H61" s="11">
        <v>4.5179999999999998</v>
      </c>
      <c r="I61" s="11">
        <v>3.83</v>
      </c>
      <c r="J61" s="11">
        <v>4.7969999999999997</v>
      </c>
      <c r="K61" s="11">
        <v>4.7140000000000004</v>
      </c>
      <c r="L61" s="11">
        <v>4.0789999999999997</v>
      </c>
      <c r="M61" s="11">
        <v>4.8550000000000004</v>
      </c>
      <c r="N61" s="11">
        <v>4.7960000000000003</v>
      </c>
      <c r="O61" s="11">
        <v>6.141</v>
      </c>
      <c r="P61" s="11">
        <v>3.1760000000000002</v>
      </c>
      <c r="Q61" s="11">
        <v>5.492</v>
      </c>
      <c r="R61" s="11">
        <v>4.9169999999999998</v>
      </c>
      <c r="S61" s="11">
        <v>5.4480000000000004</v>
      </c>
      <c r="T61" s="11">
        <v>3.218</v>
      </c>
      <c r="U61" s="11">
        <v>4.1120000000000001</v>
      </c>
      <c r="V61" s="11">
        <v>2.222</v>
      </c>
      <c r="W61" s="11">
        <v>3.1720000000000002</v>
      </c>
      <c r="X61" s="11">
        <v>5.2279999999999998</v>
      </c>
      <c r="Y61" s="11">
        <v>5.4640000000000004</v>
      </c>
      <c r="Z61" s="11">
        <v>5.085</v>
      </c>
      <c r="AA61" s="11">
        <v>4.0860000000000003</v>
      </c>
      <c r="AB61" s="11">
        <v>4.7450000000000001</v>
      </c>
      <c r="AC61" s="11">
        <v>3.4329999999999998</v>
      </c>
      <c r="AD61" s="11">
        <v>3.5939999999999999</v>
      </c>
      <c r="AE61" s="16">
        <v>4.04</v>
      </c>
      <c r="AF61" s="11">
        <v>2.8570000000000002</v>
      </c>
      <c r="AG61" s="11">
        <v>3.7269999999999999</v>
      </c>
      <c r="AH61" s="11">
        <v>5.7329999999999997</v>
      </c>
      <c r="AI61" s="12">
        <v>4.0880000000000001</v>
      </c>
      <c r="AJ61" s="12">
        <v>3.4649999999999999</v>
      </c>
      <c r="AK61" s="12">
        <v>5.101</v>
      </c>
      <c r="AL61" s="12">
        <v>5.0599999999999996</v>
      </c>
      <c r="AM61" s="12">
        <v>5.2409999999999997</v>
      </c>
      <c r="AN61" s="12"/>
      <c r="AO61" s="12"/>
      <c r="AP61" s="12"/>
      <c r="AQ61" s="12"/>
      <c r="AR61" s="12"/>
      <c r="AS61" s="12"/>
      <c r="AT61" s="12"/>
      <c r="AU61" s="12"/>
      <c r="AV61" s="12"/>
      <c r="AW61" s="12"/>
      <c r="AX61" s="12"/>
      <c r="AY61" s="12"/>
    </row>
    <row r="62" spans="1:1005" ht="15" x14ac:dyDescent="0.25">
      <c r="A62" s="90">
        <v>44986</v>
      </c>
      <c r="B62" s="15"/>
      <c r="C62" s="15"/>
      <c r="D62" s="15">
        <v>8.6</v>
      </c>
      <c r="E62" s="11">
        <v>14.994</v>
      </c>
      <c r="F62" s="11">
        <v>12.249000000000001</v>
      </c>
      <c r="G62" s="11">
        <v>6.1749999999999998</v>
      </c>
      <c r="H62" s="11">
        <v>11.456</v>
      </c>
      <c r="I62" s="11">
        <v>5.7249999999999996</v>
      </c>
      <c r="J62" s="11">
        <v>5.141</v>
      </c>
      <c r="K62" s="11">
        <v>6.2690000000000001</v>
      </c>
      <c r="L62" s="11">
        <v>6.7809999999999997</v>
      </c>
      <c r="M62" s="11">
        <v>7.7030000000000003</v>
      </c>
      <c r="N62" s="11">
        <v>13.565</v>
      </c>
      <c r="O62" s="11">
        <v>7.0049999999999999</v>
      </c>
      <c r="P62" s="11">
        <v>13.279</v>
      </c>
      <c r="Q62" s="11">
        <v>8.1669999999999998</v>
      </c>
      <c r="R62" s="11">
        <v>7.4249999999999998</v>
      </c>
      <c r="S62" s="11">
        <v>6.5540000000000003</v>
      </c>
      <c r="T62" s="11">
        <v>5.9980000000000002</v>
      </c>
      <c r="U62" s="11">
        <v>4.7839999999999998</v>
      </c>
      <c r="V62" s="11">
        <v>3.85</v>
      </c>
      <c r="W62" s="11">
        <v>10.613</v>
      </c>
      <c r="X62" s="11">
        <v>11.102</v>
      </c>
      <c r="Y62" s="11">
        <v>6.7</v>
      </c>
      <c r="Z62" s="11">
        <v>17.265999999999998</v>
      </c>
      <c r="AA62" s="11">
        <v>4.9589999999999996</v>
      </c>
      <c r="AB62" s="11">
        <v>7.5460000000000003</v>
      </c>
      <c r="AC62" s="11">
        <v>3.8279999999999998</v>
      </c>
      <c r="AD62" s="11">
        <v>5.73</v>
      </c>
      <c r="AE62" s="16">
        <v>7.6859999999999999</v>
      </c>
      <c r="AF62" s="11">
        <v>4.0069999999999997</v>
      </c>
      <c r="AG62" s="11">
        <v>8.5220000000000002</v>
      </c>
      <c r="AH62" s="11">
        <v>11.266999999999999</v>
      </c>
      <c r="AI62" s="12">
        <v>4.9589999999999996</v>
      </c>
      <c r="AJ62" s="12">
        <v>4.2069999999999999</v>
      </c>
      <c r="AK62" s="12">
        <v>6.9130000000000003</v>
      </c>
      <c r="AL62" s="12">
        <v>6.4379999999999997</v>
      </c>
      <c r="AM62" s="12">
        <v>14.332000000000001</v>
      </c>
      <c r="AN62" s="12"/>
      <c r="AO62" s="12"/>
      <c r="AP62" s="12"/>
      <c r="AQ62" s="12"/>
      <c r="AR62" s="12"/>
      <c r="AS62" s="12"/>
      <c r="AT62" s="12"/>
      <c r="AU62" s="12"/>
      <c r="AV62" s="12"/>
      <c r="AW62" s="12"/>
      <c r="AX62" s="12"/>
      <c r="AY62" s="12"/>
    </row>
    <row r="63" spans="1:1005" ht="15" x14ac:dyDescent="0.25">
      <c r="A63" s="90">
        <v>45017</v>
      </c>
      <c r="B63" s="15"/>
      <c r="C63" s="15"/>
      <c r="D63" s="15">
        <v>23.32</v>
      </c>
      <c r="E63" s="11">
        <v>37.444000000000003</v>
      </c>
      <c r="F63" s="11">
        <v>37.878</v>
      </c>
      <c r="G63" s="11">
        <v>14.678000000000001</v>
      </c>
      <c r="H63" s="11">
        <v>42.645000000000003</v>
      </c>
      <c r="I63" s="11">
        <v>17.079000000000001</v>
      </c>
      <c r="J63" s="11">
        <v>16.858000000000001</v>
      </c>
      <c r="K63" s="11">
        <v>31.369</v>
      </c>
      <c r="L63" s="11">
        <v>27.462</v>
      </c>
      <c r="M63" s="11">
        <v>23.308</v>
      </c>
      <c r="N63" s="11">
        <v>21.504000000000001</v>
      </c>
      <c r="O63" s="11">
        <v>11.452</v>
      </c>
      <c r="P63" s="11">
        <v>25.463999999999999</v>
      </c>
      <c r="Q63" s="11">
        <v>19.329999999999998</v>
      </c>
      <c r="R63" s="11">
        <v>12.005000000000001</v>
      </c>
      <c r="S63" s="11">
        <v>21.834</v>
      </c>
      <c r="T63" s="11">
        <v>24.545999999999999</v>
      </c>
      <c r="U63" s="11">
        <v>8.9169999999999998</v>
      </c>
      <c r="V63" s="11">
        <v>8.57</v>
      </c>
      <c r="W63" s="11">
        <v>37.106000000000002</v>
      </c>
      <c r="X63" s="11">
        <v>33.853999999999999</v>
      </c>
      <c r="Y63" s="11">
        <v>22.728000000000002</v>
      </c>
      <c r="Z63" s="11">
        <v>25.236000000000001</v>
      </c>
      <c r="AA63" s="11">
        <v>20.254000000000001</v>
      </c>
      <c r="AB63" s="11">
        <v>14.055</v>
      </c>
      <c r="AC63" s="11">
        <v>12.67</v>
      </c>
      <c r="AD63" s="11">
        <v>15.234999999999999</v>
      </c>
      <c r="AE63" s="16">
        <v>25.651</v>
      </c>
      <c r="AF63" s="11">
        <v>7.5019999999999998</v>
      </c>
      <c r="AG63" s="11">
        <v>19.102</v>
      </c>
      <c r="AH63" s="11">
        <v>14.98</v>
      </c>
      <c r="AI63" s="12">
        <v>13.063000000000001</v>
      </c>
      <c r="AJ63" s="12">
        <v>9.83</v>
      </c>
      <c r="AK63" s="12">
        <v>15.567</v>
      </c>
      <c r="AL63" s="12">
        <v>17.626999999999999</v>
      </c>
      <c r="AM63" s="12">
        <v>36.524999999999999</v>
      </c>
      <c r="AN63" s="12"/>
      <c r="AO63" s="12"/>
      <c r="AP63" s="12"/>
      <c r="AQ63" s="12"/>
      <c r="AR63" s="12"/>
      <c r="AS63" s="12"/>
      <c r="AT63" s="12"/>
      <c r="AU63" s="12"/>
      <c r="AV63" s="12"/>
      <c r="AW63" s="12"/>
      <c r="AX63" s="12"/>
      <c r="AY63" s="12"/>
    </row>
    <row r="64" spans="1:1005" ht="15" x14ac:dyDescent="0.25">
      <c r="A64" s="90">
        <v>45047</v>
      </c>
      <c r="B64" s="15"/>
      <c r="C64" s="15"/>
      <c r="D64" s="15">
        <v>71.430000000000007</v>
      </c>
      <c r="E64" s="11">
        <v>83.257000000000005</v>
      </c>
      <c r="F64" s="11">
        <v>104.20699999999999</v>
      </c>
      <c r="G64" s="11">
        <v>43.343000000000004</v>
      </c>
      <c r="H64" s="11">
        <v>69.572000000000003</v>
      </c>
      <c r="I64" s="11">
        <v>56.482999999999997</v>
      </c>
      <c r="J64" s="11">
        <v>57.423999999999999</v>
      </c>
      <c r="K64" s="11">
        <v>84.427000000000007</v>
      </c>
      <c r="L64" s="11">
        <v>90.712000000000003</v>
      </c>
      <c r="M64" s="11">
        <v>74.805000000000007</v>
      </c>
      <c r="N64" s="11">
        <v>59.015999999999998</v>
      </c>
      <c r="O64" s="11">
        <v>57.167000000000002</v>
      </c>
      <c r="P64" s="11">
        <v>94.313000000000002</v>
      </c>
      <c r="Q64" s="11">
        <v>69.692999999999998</v>
      </c>
      <c r="R64" s="11">
        <v>61.396999999999998</v>
      </c>
      <c r="S64" s="11">
        <v>58.491</v>
      </c>
      <c r="T64" s="11">
        <v>111.685</v>
      </c>
      <c r="U64" s="11">
        <v>17.190999999999999</v>
      </c>
      <c r="V64" s="11">
        <v>44.777000000000001</v>
      </c>
      <c r="W64" s="11">
        <v>89.293000000000006</v>
      </c>
      <c r="X64" s="11">
        <v>108.673</v>
      </c>
      <c r="Y64" s="11">
        <v>56.973999999999997</v>
      </c>
      <c r="Z64" s="11">
        <v>76.849000000000004</v>
      </c>
      <c r="AA64" s="11">
        <v>80.117999999999995</v>
      </c>
      <c r="AB64" s="11">
        <v>89.39</v>
      </c>
      <c r="AC64" s="11">
        <v>36.280999999999999</v>
      </c>
      <c r="AD64" s="11">
        <v>46.581000000000003</v>
      </c>
      <c r="AE64" s="16">
        <v>55.286999999999999</v>
      </c>
      <c r="AF64" s="11">
        <v>20.925999999999998</v>
      </c>
      <c r="AG64" s="11">
        <v>56.08</v>
      </c>
      <c r="AH64" s="11">
        <v>46.298999999999999</v>
      </c>
      <c r="AI64" s="12">
        <v>42.537999999999997</v>
      </c>
      <c r="AJ64" s="12">
        <v>56.719000000000001</v>
      </c>
      <c r="AK64" s="12">
        <v>61.204000000000001</v>
      </c>
      <c r="AL64" s="12">
        <v>96.766000000000005</v>
      </c>
      <c r="AM64" s="12">
        <v>96.766000000000005</v>
      </c>
      <c r="AN64" s="12"/>
      <c r="AO64" s="12"/>
      <c r="AP64" s="12"/>
      <c r="AQ64" s="12"/>
      <c r="AR64" s="12"/>
      <c r="AS64" s="12"/>
      <c r="AT64" s="12"/>
      <c r="AU64" s="12"/>
      <c r="AV64" s="12"/>
      <c r="AW64" s="12"/>
      <c r="AX64" s="12"/>
      <c r="AY64" s="12"/>
      <c r="ALQ64" t="e">
        <v>#N/A</v>
      </c>
    </row>
    <row r="65" spans="1:1005" ht="15" x14ac:dyDescent="0.25">
      <c r="A65" s="90">
        <v>45078</v>
      </c>
      <c r="B65" s="15"/>
      <c r="C65" s="15"/>
      <c r="D65" s="15">
        <v>70.349999999999994</v>
      </c>
      <c r="E65" s="11">
        <v>130.85499999999999</v>
      </c>
      <c r="F65" s="11">
        <v>125.443</v>
      </c>
      <c r="G65" s="11">
        <v>78.284999999999997</v>
      </c>
      <c r="H65" s="11">
        <v>53.118000000000002</v>
      </c>
      <c r="I65" s="11">
        <v>67.658000000000001</v>
      </c>
      <c r="J65" s="11">
        <v>94.055999999999997</v>
      </c>
      <c r="K65" s="11">
        <v>54.472999999999999</v>
      </c>
      <c r="L65" s="11">
        <v>122.108</v>
      </c>
      <c r="M65" s="11">
        <v>65.185000000000002</v>
      </c>
      <c r="N65" s="11">
        <v>131.90799999999999</v>
      </c>
      <c r="O65" s="11">
        <v>28.664000000000001</v>
      </c>
      <c r="P65" s="11">
        <v>137.15700000000001</v>
      </c>
      <c r="Q65" s="11">
        <v>61.09</v>
      </c>
      <c r="R65" s="11">
        <v>111.65300000000001</v>
      </c>
      <c r="S65" s="11">
        <v>29.786999999999999</v>
      </c>
      <c r="T65" s="11">
        <v>60.107999999999997</v>
      </c>
      <c r="U65" s="11">
        <v>9.0890000000000004</v>
      </c>
      <c r="V65" s="11">
        <v>40.606999999999999</v>
      </c>
      <c r="W65" s="11">
        <v>47.73</v>
      </c>
      <c r="X65" s="11">
        <v>128.72800000000001</v>
      </c>
      <c r="Y65" s="11">
        <v>30.274999999999999</v>
      </c>
      <c r="Z65" s="11">
        <v>50.703000000000003</v>
      </c>
      <c r="AA65" s="11">
        <v>103.79600000000001</v>
      </c>
      <c r="AB65" s="11">
        <v>48.024000000000001</v>
      </c>
      <c r="AC65" s="11">
        <v>61.186</v>
      </c>
      <c r="AD65" s="11">
        <v>92.356999999999999</v>
      </c>
      <c r="AE65" s="16">
        <v>29.399000000000001</v>
      </c>
      <c r="AF65" s="11">
        <v>28.920999999999999</v>
      </c>
      <c r="AG65" s="11">
        <v>72.914000000000001</v>
      </c>
      <c r="AH65" s="11">
        <v>88.090999999999994</v>
      </c>
      <c r="AI65" s="12">
        <v>47.750999999999998</v>
      </c>
      <c r="AJ65" s="12">
        <v>90.826999999999998</v>
      </c>
      <c r="AK65" s="12">
        <v>128.411</v>
      </c>
      <c r="AL65" s="12">
        <v>109.39700000000001</v>
      </c>
      <c r="AM65" s="12">
        <v>109.39700000000001</v>
      </c>
      <c r="AN65" s="12"/>
      <c r="AO65" s="12"/>
      <c r="AP65" s="12"/>
      <c r="AQ65" s="12"/>
      <c r="AR65" s="12"/>
      <c r="AS65" s="12"/>
      <c r="AT65" s="12"/>
      <c r="AU65" s="12"/>
      <c r="AV65" s="12"/>
      <c r="AW65" s="12"/>
      <c r="AX65" s="12"/>
      <c r="AY65" s="12"/>
      <c r="ALQ65" t="e">
        <v>#N/A</v>
      </c>
    </row>
    <row r="66" spans="1:1005" ht="15" x14ac:dyDescent="0.25">
      <c r="A66" s="90">
        <v>45108</v>
      </c>
      <c r="B66" s="15"/>
      <c r="C66" s="15"/>
      <c r="D66" s="15">
        <v>29.01</v>
      </c>
      <c r="E66" s="11">
        <v>59.226999999999997</v>
      </c>
      <c r="F66" s="11">
        <v>38.116999999999997</v>
      </c>
      <c r="G66" s="11">
        <v>27.460999999999999</v>
      </c>
      <c r="H66" s="11">
        <v>19.72</v>
      </c>
      <c r="I66" s="11">
        <v>32.643000000000001</v>
      </c>
      <c r="J66" s="11">
        <v>35.680999999999997</v>
      </c>
      <c r="K66" s="11">
        <v>23.827000000000002</v>
      </c>
      <c r="L66" s="11">
        <v>38.052</v>
      </c>
      <c r="M66" s="11">
        <v>18.998000000000001</v>
      </c>
      <c r="N66" s="11">
        <v>82.707999999999998</v>
      </c>
      <c r="O66" s="11">
        <v>11.659000000000001</v>
      </c>
      <c r="P66" s="11">
        <v>35.317999999999998</v>
      </c>
      <c r="Q66" s="11">
        <v>27.5</v>
      </c>
      <c r="R66" s="11">
        <v>62.984999999999999</v>
      </c>
      <c r="S66" s="11">
        <v>11.393000000000001</v>
      </c>
      <c r="T66" s="11">
        <v>18.280999999999999</v>
      </c>
      <c r="U66" s="11">
        <v>4.8259999999999996</v>
      </c>
      <c r="V66" s="11">
        <v>13.314</v>
      </c>
      <c r="W66" s="11">
        <v>16.388000000000002</v>
      </c>
      <c r="X66" s="11">
        <v>43.441000000000003</v>
      </c>
      <c r="Y66" s="11">
        <v>16.724</v>
      </c>
      <c r="Z66" s="11">
        <v>19.591000000000001</v>
      </c>
      <c r="AA66" s="11">
        <v>31.576000000000001</v>
      </c>
      <c r="AB66" s="11">
        <v>16.286999999999999</v>
      </c>
      <c r="AC66" s="11">
        <v>17.337</v>
      </c>
      <c r="AD66" s="11">
        <v>28.210999999999999</v>
      </c>
      <c r="AE66" s="16">
        <v>12.677</v>
      </c>
      <c r="AF66" s="11">
        <v>10.227</v>
      </c>
      <c r="AG66" s="11">
        <v>20.248000000000001</v>
      </c>
      <c r="AH66" s="11">
        <v>29.951000000000001</v>
      </c>
      <c r="AI66" s="12">
        <v>25.718</v>
      </c>
      <c r="AJ66" s="12">
        <v>37.002000000000002</v>
      </c>
      <c r="AK66" s="12">
        <v>66.611000000000004</v>
      </c>
      <c r="AL66" s="12">
        <v>38.567</v>
      </c>
      <c r="AM66" s="12">
        <v>38.567</v>
      </c>
      <c r="AN66" s="12"/>
      <c r="AO66" s="12"/>
      <c r="AP66" s="12"/>
      <c r="AQ66" s="12"/>
      <c r="AR66" s="12"/>
      <c r="AS66" s="12"/>
      <c r="AT66" s="12"/>
      <c r="AU66" s="12"/>
      <c r="AV66" s="12"/>
      <c r="AW66" s="12"/>
      <c r="AX66" s="12"/>
      <c r="AY66" s="12"/>
      <c r="ALQ66" t="e">
        <v>#N/A</v>
      </c>
    </row>
    <row r="67" spans="1:1005" ht="15" x14ac:dyDescent="0.25">
      <c r="A67" s="90">
        <v>45139</v>
      </c>
      <c r="B67" s="15"/>
      <c r="C67" s="15"/>
      <c r="D67" s="15">
        <v>19.8</v>
      </c>
      <c r="E67" s="11">
        <v>23.933</v>
      </c>
      <c r="F67" s="11">
        <v>20.870999999999999</v>
      </c>
      <c r="G67" s="11">
        <v>33.314999999999998</v>
      </c>
      <c r="H67" s="11">
        <v>17.928999999999998</v>
      </c>
      <c r="I67" s="11">
        <v>23.367000000000001</v>
      </c>
      <c r="J67" s="11">
        <v>18.521999999999998</v>
      </c>
      <c r="K67" s="11">
        <v>19.154</v>
      </c>
      <c r="L67" s="11">
        <v>19.789000000000001</v>
      </c>
      <c r="M67" s="11">
        <v>13.439</v>
      </c>
      <c r="N67" s="11">
        <v>27.414000000000001</v>
      </c>
      <c r="O67" s="11">
        <v>9.2690000000000001</v>
      </c>
      <c r="P67" s="11">
        <v>26.74</v>
      </c>
      <c r="Q67" s="11">
        <v>15.311999999999999</v>
      </c>
      <c r="R67" s="11">
        <v>51.207000000000001</v>
      </c>
      <c r="S67" s="11">
        <v>10.069000000000001</v>
      </c>
      <c r="T67" s="11">
        <v>23.73</v>
      </c>
      <c r="U67" s="11">
        <v>3.7730000000000001</v>
      </c>
      <c r="V67" s="11">
        <v>10.183</v>
      </c>
      <c r="W67" s="11">
        <v>10.137</v>
      </c>
      <c r="X67" s="11">
        <v>22.751999999999999</v>
      </c>
      <c r="Y67" s="11">
        <v>13.557</v>
      </c>
      <c r="Z67" s="11">
        <v>26.718</v>
      </c>
      <c r="AA67" s="11">
        <v>15.138</v>
      </c>
      <c r="AB67" s="11">
        <v>9.6969999999999992</v>
      </c>
      <c r="AC67" s="11">
        <v>14.324999999999999</v>
      </c>
      <c r="AD67" s="11">
        <v>13.47</v>
      </c>
      <c r="AE67" s="16">
        <v>7.8259999999999996</v>
      </c>
      <c r="AF67" s="11">
        <v>10.329000000000001</v>
      </c>
      <c r="AG67" s="11">
        <v>15.04</v>
      </c>
      <c r="AH67" s="11">
        <v>13.396000000000001</v>
      </c>
      <c r="AI67" s="12">
        <v>15.433</v>
      </c>
      <c r="AJ67" s="12">
        <v>32.331000000000003</v>
      </c>
      <c r="AK67" s="12">
        <v>25.547000000000001</v>
      </c>
      <c r="AL67" s="12">
        <v>27.707999999999998</v>
      </c>
      <c r="AM67" s="12">
        <v>27.707999999999998</v>
      </c>
      <c r="AN67" s="12"/>
      <c r="AO67" s="12"/>
      <c r="AP67" s="12"/>
      <c r="AQ67" s="12"/>
      <c r="AR67" s="12"/>
      <c r="AS67" s="12"/>
      <c r="AT67" s="12"/>
      <c r="AU67" s="12"/>
      <c r="AV67" s="12"/>
      <c r="AW67" s="12"/>
      <c r="AX67" s="12"/>
      <c r="AY67" s="12"/>
      <c r="ALQ67" t="e">
        <v>#N/A</v>
      </c>
    </row>
    <row r="68" spans="1:1005" ht="15" x14ac:dyDescent="0.25">
      <c r="A68" s="90">
        <v>45170</v>
      </c>
      <c r="B68" s="15"/>
      <c r="C68" s="15"/>
      <c r="D68" s="15">
        <v>17.47</v>
      </c>
      <c r="E68" s="11">
        <v>24.364999999999998</v>
      </c>
      <c r="F68" s="11">
        <v>12.907</v>
      </c>
      <c r="G68" s="11">
        <v>22.602</v>
      </c>
      <c r="H68" s="11">
        <v>10.090999999999999</v>
      </c>
      <c r="I68" s="11">
        <v>17.859000000000002</v>
      </c>
      <c r="J68" s="11">
        <v>32.963999999999999</v>
      </c>
      <c r="K68" s="11">
        <v>15.24</v>
      </c>
      <c r="L68" s="11">
        <v>17.638999999999999</v>
      </c>
      <c r="M68" s="11">
        <v>14.971</v>
      </c>
      <c r="N68" s="11">
        <v>16.527000000000001</v>
      </c>
      <c r="O68" s="11">
        <v>8.9250000000000007</v>
      </c>
      <c r="P68" s="11">
        <v>33.594999999999999</v>
      </c>
      <c r="Q68" s="11">
        <v>12.78</v>
      </c>
      <c r="R68" s="11">
        <v>33.308</v>
      </c>
      <c r="S68" s="11">
        <v>7.8520000000000003</v>
      </c>
      <c r="T68" s="11">
        <v>11.169</v>
      </c>
      <c r="U68" s="11">
        <v>7.6079999999999997</v>
      </c>
      <c r="V68" s="11">
        <v>14.731999999999999</v>
      </c>
      <c r="W68" s="11">
        <v>14.222</v>
      </c>
      <c r="X68" s="11">
        <v>17.016999999999999</v>
      </c>
      <c r="Y68" s="11">
        <v>12.904999999999999</v>
      </c>
      <c r="Z68" s="11">
        <v>16.994</v>
      </c>
      <c r="AA68" s="11">
        <v>15.379</v>
      </c>
      <c r="AB68" s="11">
        <v>8.7989999999999995</v>
      </c>
      <c r="AC68" s="11">
        <v>10.028</v>
      </c>
      <c r="AD68" s="11">
        <v>10.196</v>
      </c>
      <c r="AE68" s="16">
        <v>6.15</v>
      </c>
      <c r="AF68" s="11">
        <v>24.260999999999999</v>
      </c>
      <c r="AG68" s="11">
        <v>14.691000000000001</v>
      </c>
      <c r="AH68" s="11">
        <v>10.646000000000001</v>
      </c>
      <c r="AI68" s="12">
        <v>8.3810000000000002</v>
      </c>
      <c r="AJ68" s="12">
        <v>32.201999999999998</v>
      </c>
      <c r="AK68" s="12">
        <v>12.885999999999999</v>
      </c>
      <c r="AL68" s="12">
        <v>20.411000000000001</v>
      </c>
      <c r="AM68" s="12">
        <v>20.411000000000001</v>
      </c>
      <c r="AN68" s="12"/>
      <c r="AO68" s="12"/>
      <c r="AP68" s="12"/>
      <c r="AQ68" s="12"/>
      <c r="AR68" s="12"/>
      <c r="AS68" s="12"/>
      <c r="AT68" s="12"/>
      <c r="AU68" s="12"/>
      <c r="AV68" s="12"/>
      <c r="AW68" s="12"/>
      <c r="AX68" s="12"/>
      <c r="AY68" s="12"/>
      <c r="ALQ68" t="e">
        <v>#N/A</v>
      </c>
    </row>
    <row r="69" spans="1:1005" ht="15" x14ac:dyDescent="0.25">
      <c r="A69" s="90"/>
      <c r="B69" s="15"/>
      <c r="C69" s="15"/>
      <c r="D69" s="15"/>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6"/>
      <c r="AF69" s="11"/>
      <c r="AG69" s="11"/>
      <c r="AH69" s="11"/>
      <c r="AI69" s="12"/>
      <c r="AJ69" s="12"/>
      <c r="AK69" s="12"/>
      <c r="AL69" s="12"/>
      <c r="AM69" s="12"/>
      <c r="AN69" s="12"/>
      <c r="AO69" s="12"/>
      <c r="AP69" s="12"/>
      <c r="AQ69" s="12"/>
      <c r="AR69" s="12"/>
      <c r="AS69" s="12"/>
      <c r="AT69" s="12"/>
      <c r="AU69" s="12"/>
      <c r="AV69" s="12"/>
      <c r="AW69" s="12"/>
      <c r="AX69" s="12"/>
      <c r="AY69" s="12"/>
      <c r="ALQ69" t="e">
        <v>#N/A</v>
      </c>
    </row>
    <row r="70" spans="1:1005" ht="15" x14ac:dyDescent="0.25">
      <c r="A70" s="90"/>
      <c r="B70" s="15"/>
      <c r="C70" s="15"/>
      <c r="D70" s="15"/>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6"/>
      <c r="AF70" s="11"/>
      <c r="AG70" s="11"/>
      <c r="AH70" s="11"/>
      <c r="AI70" s="12"/>
      <c r="AJ70" s="12"/>
      <c r="AK70" s="12"/>
      <c r="AL70" s="12"/>
      <c r="AM70" s="12"/>
      <c r="AN70" s="12"/>
      <c r="AO70" s="12"/>
      <c r="AP70" s="12"/>
      <c r="AQ70" s="12"/>
      <c r="AR70" s="12"/>
      <c r="AS70" s="12"/>
      <c r="AT70" s="12"/>
      <c r="AU70" s="12"/>
      <c r="AV70" s="12"/>
      <c r="AW70" s="12"/>
      <c r="AX70" s="12"/>
      <c r="AY70" s="12"/>
      <c r="ALQ70" t="e">
        <v>#N/A</v>
      </c>
    </row>
    <row r="71" spans="1:1005" ht="15" x14ac:dyDescent="0.25">
      <c r="A71" s="90"/>
      <c r="B71" s="15"/>
      <c r="C71" s="15"/>
      <c r="D71" s="15"/>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6"/>
      <c r="AF71" s="11"/>
      <c r="AG71" s="11"/>
      <c r="AH71" s="11"/>
      <c r="AI71" s="12"/>
      <c r="AJ71" s="12"/>
      <c r="AK71" s="12"/>
      <c r="AL71" s="12"/>
      <c r="AM71" s="12"/>
      <c r="AN71" s="12"/>
      <c r="AO71" s="12"/>
      <c r="AP71" s="12"/>
      <c r="AQ71" s="12"/>
      <c r="AR71" s="12"/>
      <c r="AS71" s="12"/>
      <c r="AT71" s="12"/>
      <c r="AU71" s="12"/>
      <c r="AV71" s="12"/>
      <c r="AW71" s="12"/>
      <c r="AX71" s="12"/>
      <c r="AY71" s="12"/>
      <c r="ALQ71" t="e">
        <v>#N/A</v>
      </c>
    </row>
    <row r="72" spans="1:1005" ht="15" x14ac:dyDescent="0.25">
      <c r="A72" s="90"/>
      <c r="B72" s="15"/>
      <c r="C72" s="15"/>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0"/>
      <c r="B73" s="15"/>
      <c r="C73" s="15"/>
      <c r="D73" s="15"/>
      <c r="AI73" s="12"/>
      <c r="AJ73" s="12"/>
      <c r="AK73" s="12"/>
      <c r="AL73" s="12"/>
      <c r="AM73" s="12"/>
      <c r="AN73" s="12"/>
      <c r="AO73" s="12"/>
      <c r="AP73" s="12"/>
      <c r="AQ73" s="12"/>
      <c r="AR73" s="12"/>
      <c r="AS73" s="12"/>
      <c r="AT73" s="12"/>
      <c r="AU73" s="12"/>
      <c r="AV73" s="12"/>
      <c r="AW73" s="12"/>
      <c r="AX73" s="12"/>
      <c r="AY73" s="12"/>
    </row>
    <row r="74" spans="1:1005" ht="15" x14ac:dyDescent="0.25">
      <c r="A74" s="90"/>
      <c r="B74" s="15"/>
      <c r="C74" s="15"/>
      <c r="D74" s="15"/>
      <c r="AI74" s="12"/>
      <c r="AJ74" s="12"/>
      <c r="AK74" s="12"/>
      <c r="AL74" s="12"/>
      <c r="AM74" s="12"/>
      <c r="AN74" s="12"/>
      <c r="AO74" s="12"/>
      <c r="AP74" s="12"/>
      <c r="AQ74" s="12"/>
      <c r="AR74" s="12"/>
      <c r="AS74" s="12"/>
      <c r="AT74" s="12"/>
      <c r="AU74" s="12"/>
      <c r="AV74" s="12"/>
      <c r="AW74" s="12"/>
      <c r="AX74" s="12"/>
      <c r="AY74" s="12"/>
    </row>
    <row r="75" spans="1:1005" ht="15" x14ac:dyDescent="0.25">
      <c r="A75" s="90"/>
      <c r="B75" s="15"/>
      <c r="C75" s="15"/>
      <c r="D75" s="15"/>
      <c r="AI75" s="12"/>
      <c r="AJ75" s="12"/>
      <c r="AK75" s="12"/>
      <c r="AL75" s="12"/>
      <c r="AM75" s="12"/>
      <c r="AN75" s="12"/>
      <c r="AO75" s="12"/>
      <c r="AP75" s="12"/>
      <c r="AQ75" s="12"/>
      <c r="AR75" s="12"/>
      <c r="AS75" s="12"/>
      <c r="AT75" s="12"/>
      <c r="AU75" s="12"/>
      <c r="AV75" s="12"/>
      <c r="AW75" s="12"/>
      <c r="AX75" s="12"/>
      <c r="AY75" s="12"/>
    </row>
    <row r="76" spans="1:1005" ht="15" x14ac:dyDescent="0.25">
      <c r="A76" s="90"/>
      <c r="B76" s="15"/>
      <c r="C76" s="15"/>
      <c r="D76" s="15"/>
      <c r="AI76" s="12"/>
      <c r="AJ76" s="12"/>
      <c r="AK76" s="12"/>
      <c r="AL76" s="12"/>
      <c r="AM76" s="12"/>
      <c r="AN76" s="12"/>
      <c r="AO76" s="12"/>
      <c r="AP76" s="12"/>
      <c r="AQ76" s="12"/>
      <c r="AR76" s="12"/>
      <c r="AS76" s="12"/>
      <c r="AT76" s="12"/>
      <c r="AU76" s="12"/>
      <c r="AV76" s="12"/>
      <c r="AW76" s="12"/>
      <c r="AX76" s="12"/>
      <c r="AY76" s="12"/>
    </row>
    <row r="77" spans="1:1005" ht="15" x14ac:dyDescent="0.25">
      <c r="A77" s="90"/>
      <c r="B77" s="15"/>
      <c r="C77" s="15"/>
      <c r="D77" s="15"/>
      <c r="AI77" s="12"/>
      <c r="AJ77" s="12"/>
      <c r="AK77" s="12"/>
      <c r="AL77" s="12"/>
      <c r="AM77" s="12"/>
      <c r="AN77" s="12"/>
      <c r="AO77" s="12"/>
      <c r="AP77" s="12"/>
      <c r="AQ77" s="12"/>
      <c r="AR77" s="12"/>
      <c r="AS77" s="12"/>
      <c r="AT77" s="12"/>
      <c r="AU77" s="12"/>
      <c r="AV77" s="12"/>
      <c r="AW77" s="12"/>
      <c r="AX77" s="12"/>
      <c r="AY77" s="12"/>
    </row>
    <row r="78" spans="1:1005" ht="15" x14ac:dyDescent="0.25">
      <c r="A78" s="90"/>
      <c r="B78" s="15"/>
      <c r="C78" s="15"/>
      <c r="D78" s="15"/>
      <c r="AI78" s="12"/>
      <c r="AJ78" s="12"/>
      <c r="AK78" s="12"/>
      <c r="AL78" s="12"/>
      <c r="AM78" s="12"/>
      <c r="AN78" s="12"/>
      <c r="AO78" s="12"/>
      <c r="AP78" s="12"/>
      <c r="AQ78" s="12"/>
      <c r="AR78" s="12"/>
      <c r="AS78" s="12"/>
      <c r="AT78" s="12"/>
      <c r="AU78" s="12"/>
      <c r="AV78" s="12"/>
      <c r="AW78" s="12"/>
      <c r="AX78" s="12"/>
      <c r="AY78" s="12"/>
    </row>
    <row r="79" spans="1:1005" ht="15" x14ac:dyDescent="0.25">
      <c r="A79" s="90"/>
      <c r="B79" s="15"/>
      <c r="C79" s="15"/>
      <c r="D79" s="15"/>
      <c r="AI79" s="12"/>
      <c r="AJ79" s="12"/>
      <c r="AK79" s="12"/>
      <c r="AL79" s="12"/>
      <c r="AM79" s="12"/>
      <c r="AN79" s="12"/>
      <c r="AO79" s="12"/>
      <c r="AP79" s="12"/>
      <c r="AQ79" s="12"/>
      <c r="AR79" s="12"/>
      <c r="AS79" s="12"/>
      <c r="AT79" s="12"/>
      <c r="AU79" s="12"/>
      <c r="AV79" s="12"/>
      <c r="AW79" s="12"/>
      <c r="AX79" s="12"/>
      <c r="AY79" s="12"/>
    </row>
    <row r="80" spans="1:1005" ht="15" x14ac:dyDescent="0.25">
      <c r="A80" s="90"/>
      <c r="B80" s="15"/>
      <c r="C80" s="15"/>
      <c r="D80" s="15"/>
      <c r="AI80" s="12"/>
      <c r="AJ80" s="12"/>
      <c r="AK80" s="12"/>
      <c r="AL80" s="12"/>
      <c r="AM80" s="12"/>
      <c r="AN80" s="12"/>
      <c r="AO80" s="12"/>
      <c r="AP80" s="12"/>
      <c r="AQ80" s="12"/>
      <c r="AR80" s="12"/>
      <c r="AS80" s="12"/>
      <c r="AT80" s="12"/>
      <c r="AU80" s="12"/>
      <c r="AV80" s="12"/>
      <c r="AW80" s="12"/>
      <c r="AX80" s="12"/>
      <c r="AY80" s="12"/>
    </row>
    <row r="101" spans="4:4" ht="12.75" customHeight="1" x14ac:dyDescent="0.25">
      <c r="D101" s="91">
        <v>70.349999999999994</v>
      </c>
    </row>
    <row r="102" spans="4:4" ht="12.75" customHeight="1" x14ac:dyDescent="0.25">
      <c r="D102" s="91">
        <v>29.01</v>
      </c>
    </row>
    <row r="103" spans="4:4" ht="12.75" customHeight="1" x14ac:dyDescent="0.25">
      <c r="D103" s="91">
        <v>19.8</v>
      </c>
    </row>
    <row r="104" spans="4:4" ht="12.75" customHeight="1" x14ac:dyDescent="0.25">
      <c r="D104" s="91">
        <v>17.47</v>
      </c>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Department of Interior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gallan</dc:creator>
  <cp:lastModifiedBy>gallan</cp:lastModifiedBy>
  <dcterms:created xsi:type="dcterms:W3CDTF">2018-05-17T14:35:51Z</dcterms:created>
  <dcterms:modified xsi:type="dcterms:W3CDTF">2018-05-17T14:35:54Z</dcterms:modified>
</cp:coreProperties>
</file>